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riztal\Desktop\NIKKA HARD DRIVE\TESDA\TESDA 2023 REBID\Price Schedule Form\"/>
    </mc:Choice>
  </mc:AlternateContent>
  <xr:revisionPtr revIDLastSave="0" documentId="13_ncr:1_{161AF463-FCC8-412B-A6F1-34E37F0A6E2F}" xr6:coauthVersionLast="47" xr6:coauthVersionMax="47" xr10:uidLastSave="{00000000-0000-0000-0000-000000000000}"/>
  <bookViews>
    <workbookView xWindow="-120" yWindow="-120" windowWidth="24240" windowHeight="13020" activeTab="8" xr2:uid="{C4729FAE-8CE9-4A24-97B3-3357BCED7013}"/>
  </bookViews>
  <sheets>
    <sheet name="Lot 2 ca" sheetId="9" r:id="rId1"/>
    <sheet name="Lot 4 CA" sheetId="6" r:id="rId2"/>
    <sheet name="Lot 5 CA " sheetId="14" r:id="rId3"/>
    <sheet name="Lot 6 CA" sheetId="15" r:id="rId4"/>
    <sheet name="Lot 08 CA" sheetId="18" r:id="rId5"/>
    <sheet name="Lot 10 CA" sheetId="21" r:id="rId6"/>
    <sheet name="LOT 26 CA" sheetId="42" r:id="rId7"/>
    <sheet name="LOT 27 CA" sheetId="43" r:id="rId8"/>
    <sheet name="Lot 28 CA" sheetId="47" r:id="rId9"/>
    <sheet name="Lot 16" sheetId="20" state="hidden" r:id="rId10"/>
    <sheet name="Lot 2" sheetId="5" state="hidden" r:id="rId11"/>
    <sheet name="Lot 3 " sheetId="4" state="hidden" r:id="rId12"/>
    <sheet name="Lot 4" sheetId="3" state="hidden" r:id="rId13"/>
    <sheet name="Lot 5" sheetId="2" state="hidden" r:id="rId14"/>
  </sheets>
  <definedNames>
    <definedName name="_Fill" localSheetId="4" hidden="1">#REF!</definedName>
    <definedName name="_Fill" localSheetId="5" hidden="1">#REF!</definedName>
    <definedName name="_Fill" localSheetId="9" hidden="1">#REF!</definedName>
    <definedName name="_Fill" localSheetId="10" hidden="1">#REF!</definedName>
    <definedName name="_Fill" localSheetId="0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11" hidden="1">#REF!</definedName>
    <definedName name="_Fill" localSheetId="12" hidden="1">#REF!</definedName>
    <definedName name="_Fill" localSheetId="1" hidden="1">#REF!</definedName>
    <definedName name="_Fill" localSheetId="13" hidden="1">#REF!</definedName>
    <definedName name="_Fill" localSheetId="2" hidden="1">#REF!</definedName>
    <definedName name="_Fill" localSheetId="3" hidden="1">#REF!</definedName>
    <definedName name="_Fill" hidden="1">#REF!</definedName>
    <definedName name="abm" localSheetId="4">#REF!</definedName>
    <definedName name="abm" localSheetId="5">#REF!</definedName>
    <definedName name="abm" localSheetId="9">#REF!</definedName>
    <definedName name="abm" localSheetId="10">#REF!</definedName>
    <definedName name="abm" localSheetId="0">#REF!</definedName>
    <definedName name="abm" localSheetId="6">#REF!</definedName>
    <definedName name="abm" localSheetId="7">#REF!</definedName>
    <definedName name="abm" localSheetId="8">#REF!</definedName>
    <definedName name="abm" localSheetId="11">#REF!</definedName>
    <definedName name="abm" localSheetId="12">#REF!</definedName>
    <definedName name="abm" localSheetId="1">#REF!</definedName>
    <definedName name="abm" localSheetId="13">#REF!</definedName>
    <definedName name="abm" localSheetId="2">#REF!</definedName>
    <definedName name="abm" localSheetId="3">#REF!</definedName>
    <definedName name="abm">#REF!</definedName>
    <definedName name="acad" localSheetId="4">#REF!</definedName>
    <definedName name="acad" localSheetId="5">#REF!</definedName>
    <definedName name="acad" localSheetId="9">#REF!</definedName>
    <definedName name="acad" localSheetId="10">#REF!</definedName>
    <definedName name="acad" localSheetId="0">#REF!</definedName>
    <definedName name="acad" localSheetId="6">#REF!</definedName>
    <definedName name="acad" localSheetId="7">#REF!</definedName>
    <definedName name="acad" localSheetId="8">#REF!</definedName>
    <definedName name="acad" localSheetId="11">#REF!</definedName>
    <definedName name="acad" localSheetId="12">#REF!</definedName>
    <definedName name="acad" localSheetId="1">#REF!</definedName>
    <definedName name="acad" localSheetId="13">#REF!</definedName>
    <definedName name="acad" localSheetId="2">#REF!</definedName>
    <definedName name="acad" localSheetId="3">#REF!</definedName>
    <definedName name="acad">#REF!</definedName>
    <definedName name="arts" localSheetId="4">#REF!</definedName>
    <definedName name="arts" localSheetId="5">#REF!</definedName>
    <definedName name="arts" localSheetId="9">#REF!</definedName>
    <definedName name="arts" localSheetId="10">#REF!</definedName>
    <definedName name="arts" localSheetId="0">#REF!</definedName>
    <definedName name="arts" localSheetId="6">#REF!</definedName>
    <definedName name="arts" localSheetId="7">#REF!</definedName>
    <definedName name="arts" localSheetId="8">#REF!</definedName>
    <definedName name="arts" localSheetId="11">#REF!</definedName>
    <definedName name="arts" localSheetId="12">#REF!</definedName>
    <definedName name="arts" localSheetId="1">#REF!</definedName>
    <definedName name="arts" localSheetId="13">#REF!</definedName>
    <definedName name="arts" localSheetId="2">#REF!</definedName>
    <definedName name="arts" localSheetId="3">#REF!</definedName>
    <definedName name="arts">#REF!</definedName>
    <definedName name="gas" localSheetId="4">#REF!</definedName>
    <definedName name="gas" localSheetId="5">#REF!</definedName>
    <definedName name="gas" localSheetId="9">#REF!</definedName>
    <definedName name="gas" localSheetId="10">#REF!</definedName>
    <definedName name="gas" localSheetId="0">#REF!</definedName>
    <definedName name="gas" localSheetId="6">#REF!</definedName>
    <definedName name="gas" localSheetId="7">#REF!</definedName>
    <definedName name="gas" localSheetId="8">#REF!</definedName>
    <definedName name="gas" localSheetId="11">#REF!</definedName>
    <definedName name="gas" localSheetId="12">#REF!</definedName>
    <definedName name="gas" localSheetId="1">#REF!</definedName>
    <definedName name="gas" localSheetId="13">#REF!</definedName>
    <definedName name="gas" localSheetId="2">#REF!</definedName>
    <definedName name="gas" localSheetId="3">#REF!</definedName>
    <definedName name="gas">#REF!</definedName>
    <definedName name="humss" localSheetId="4">#REF!</definedName>
    <definedName name="humss" localSheetId="5">#REF!</definedName>
    <definedName name="humss" localSheetId="9">#REF!</definedName>
    <definedName name="humss" localSheetId="10">#REF!</definedName>
    <definedName name="humss" localSheetId="0">#REF!</definedName>
    <definedName name="humss" localSheetId="6">#REF!</definedName>
    <definedName name="humss" localSheetId="7">#REF!</definedName>
    <definedName name="humss" localSheetId="8">#REF!</definedName>
    <definedName name="humss" localSheetId="11">#REF!</definedName>
    <definedName name="humss" localSheetId="12">#REF!</definedName>
    <definedName name="humss" localSheetId="1">#REF!</definedName>
    <definedName name="humss" localSheetId="13">#REF!</definedName>
    <definedName name="humss" localSheetId="2">#REF!</definedName>
    <definedName name="humss" localSheetId="3">#REF!</definedName>
    <definedName name="humss">#REF!</definedName>
    <definedName name="_xlnm.Print_Area" localSheetId="4">'Lot 08 CA'!$A$1:$J$21</definedName>
    <definedName name="_xlnm.Print_Area" localSheetId="5">'Lot 10 CA'!$A$1:$J$22</definedName>
    <definedName name="_xlnm.Print_Area" localSheetId="9">'Lot 16'!$A$1:$J$21</definedName>
    <definedName name="_xlnm.Print_Area" localSheetId="10">'Lot 2'!$A$1:$J$25</definedName>
    <definedName name="_xlnm.Print_Area" localSheetId="0">'Lot 2 ca'!$A$1:$J$23</definedName>
    <definedName name="_xlnm.Print_Area" localSheetId="6">'LOT 26 CA'!$A$1:$J$19</definedName>
    <definedName name="_xlnm.Print_Area" localSheetId="7">'LOT 27 CA'!$A$1:$J$19</definedName>
    <definedName name="_xlnm.Print_Area" localSheetId="8">'Lot 28 CA'!$A$1:$J$20</definedName>
    <definedName name="_xlnm.Print_Area" localSheetId="11">'Lot 3 '!$A$1:$J$23</definedName>
    <definedName name="_xlnm.Print_Area" localSheetId="12">'Lot 4'!$A$1:$J$25</definedName>
    <definedName name="_xlnm.Print_Area" localSheetId="1">'Lot 4 CA'!$A$1:$J$22</definedName>
    <definedName name="_xlnm.Print_Area" localSheetId="13">'Lot 5'!$A$1:$J$22</definedName>
    <definedName name="_xlnm.Print_Area" localSheetId="2">'Lot 5 CA '!$A$1:$J$22</definedName>
    <definedName name="_xlnm.Print_Area" localSheetId="3">'Lot 6 CA'!$A$1:$J$22</definedName>
    <definedName name="_xlnm.Print_Area">#REF!</definedName>
    <definedName name="PRINT_AREA_MI" localSheetId="4">#REF!</definedName>
    <definedName name="PRINT_AREA_MI" localSheetId="5">#REF!</definedName>
    <definedName name="PRINT_AREA_MI" localSheetId="9">#REF!</definedName>
    <definedName name="PRINT_AREA_MI" localSheetId="10">#REF!</definedName>
    <definedName name="PRINT_AREA_MI" localSheetId="0">#REF!</definedName>
    <definedName name="PRINT_AREA_MI" localSheetId="6">#REF!</definedName>
    <definedName name="PRINT_AREA_MI" localSheetId="7">#REF!</definedName>
    <definedName name="PRINT_AREA_MI" localSheetId="8">#REF!</definedName>
    <definedName name="PRINT_AREA_MI" localSheetId="11">#REF!</definedName>
    <definedName name="PRINT_AREA_MI" localSheetId="12">#REF!</definedName>
    <definedName name="PRINT_AREA_MI" localSheetId="1">#REF!</definedName>
    <definedName name="PRINT_AREA_MI" localSheetId="13">#REF!</definedName>
    <definedName name="PRINT_AREA_MI" localSheetId="2">#REF!</definedName>
    <definedName name="PRINT_AREA_MI" localSheetId="3">#REF!</definedName>
    <definedName name="PRINT_AREA_MI">#REF!</definedName>
    <definedName name="_xlnm.Print_Titles" localSheetId="4">#REF!</definedName>
    <definedName name="_xlnm.Print_Titles" localSheetId="5">#REF!</definedName>
    <definedName name="_xlnm.Print_Titles" localSheetId="9">#REF!</definedName>
    <definedName name="_xlnm.Print_Titles" localSheetId="10">#REF!</definedName>
    <definedName name="_xlnm.Print_Titles" localSheetId="0">#REF!</definedName>
    <definedName name="_xlnm.Print_Titles" localSheetId="6">#REF!</definedName>
    <definedName name="_xlnm.Print_Titles" localSheetId="7">#REF!</definedName>
    <definedName name="_xlnm.Print_Titles" localSheetId="8">#REF!</definedName>
    <definedName name="_xlnm.Print_Titles" localSheetId="11">#REF!</definedName>
    <definedName name="_xlnm.Print_Titles" localSheetId="12">#REF!</definedName>
    <definedName name="_xlnm.Print_Titles" localSheetId="1">#REF!</definedName>
    <definedName name="_xlnm.Print_Titles" localSheetId="13">#REF!</definedName>
    <definedName name="_xlnm.Print_Titles" localSheetId="2">#REF!</definedName>
    <definedName name="_xlnm.Print_Titles" localSheetId="3">#REF!</definedName>
    <definedName name="_xlnm.Print_Titles">#REF!</definedName>
    <definedName name="shsid" localSheetId="4">#REF!</definedName>
    <definedName name="shsid" localSheetId="5">#REF!</definedName>
    <definedName name="shsid" localSheetId="9">#REF!</definedName>
    <definedName name="shsid" localSheetId="10">#REF!</definedName>
    <definedName name="shsid" localSheetId="0">#REF!</definedName>
    <definedName name="shsid" localSheetId="6">#REF!</definedName>
    <definedName name="shsid" localSheetId="7">#REF!</definedName>
    <definedName name="shsid" localSheetId="8">#REF!</definedName>
    <definedName name="shsid" localSheetId="11">#REF!</definedName>
    <definedName name="shsid" localSheetId="12">#REF!</definedName>
    <definedName name="shsid" localSheetId="1">#REF!</definedName>
    <definedName name="shsid" localSheetId="13">#REF!</definedName>
    <definedName name="shsid" localSheetId="2">#REF!</definedName>
    <definedName name="shsid" localSheetId="3">#REF!</definedName>
    <definedName name="shsid">#REF!</definedName>
    <definedName name="source" localSheetId="4">#REF!</definedName>
    <definedName name="source" localSheetId="5">#REF!</definedName>
    <definedName name="source" localSheetId="9">#REF!</definedName>
    <definedName name="source" localSheetId="10">#REF!</definedName>
    <definedName name="source" localSheetId="0">#REF!</definedName>
    <definedName name="source" localSheetId="6">#REF!</definedName>
    <definedName name="source" localSheetId="7">#REF!</definedName>
    <definedName name="source" localSheetId="8">#REF!</definedName>
    <definedName name="source" localSheetId="11">#REF!</definedName>
    <definedName name="source" localSheetId="12">#REF!</definedName>
    <definedName name="source" localSheetId="1">#REF!</definedName>
    <definedName name="source" localSheetId="13">#REF!</definedName>
    <definedName name="source" localSheetId="2">#REF!</definedName>
    <definedName name="source" localSheetId="3">#REF!</definedName>
    <definedName name="source">#REF!</definedName>
    <definedName name="sports" localSheetId="4">#REF!</definedName>
    <definedName name="sports" localSheetId="5">#REF!</definedName>
    <definedName name="sports" localSheetId="9">#REF!</definedName>
    <definedName name="sports" localSheetId="10">#REF!</definedName>
    <definedName name="sports" localSheetId="0">#REF!</definedName>
    <definedName name="sports" localSheetId="6">#REF!</definedName>
    <definedName name="sports" localSheetId="7">#REF!</definedName>
    <definedName name="sports" localSheetId="8">#REF!</definedName>
    <definedName name="sports" localSheetId="11">#REF!</definedName>
    <definedName name="sports" localSheetId="12">#REF!</definedName>
    <definedName name="sports" localSheetId="1">#REF!</definedName>
    <definedName name="sports" localSheetId="13">#REF!</definedName>
    <definedName name="sports" localSheetId="2">#REF!</definedName>
    <definedName name="sports" localSheetId="3">#REF!</definedName>
    <definedName name="sports">#REF!</definedName>
    <definedName name="stem" localSheetId="4">#REF!</definedName>
    <definedName name="stem" localSheetId="5">#REF!</definedName>
    <definedName name="stem" localSheetId="9">#REF!</definedName>
    <definedName name="stem" localSheetId="10">#REF!</definedName>
    <definedName name="stem" localSheetId="0">#REF!</definedName>
    <definedName name="stem" localSheetId="6">#REF!</definedName>
    <definedName name="stem" localSheetId="7">#REF!</definedName>
    <definedName name="stem" localSheetId="8">#REF!</definedName>
    <definedName name="stem" localSheetId="11">#REF!</definedName>
    <definedName name="stem" localSheetId="12">#REF!</definedName>
    <definedName name="stem" localSheetId="1">#REF!</definedName>
    <definedName name="stem" localSheetId="13">#REF!</definedName>
    <definedName name="stem" localSheetId="2">#REF!</definedName>
    <definedName name="stem" localSheetId="3">#REF!</definedName>
    <definedName name="stem">#REF!</definedName>
    <definedName name="tvl" localSheetId="4">#REF!</definedName>
    <definedName name="tvl" localSheetId="5">#REF!</definedName>
    <definedName name="tvl" localSheetId="9">#REF!</definedName>
    <definedName name="tvl" localSheetId="10">#REF!</definedName>
    <definedName name="tvl" localSheetId="0">#REF!</definedName>
    <definedName name="tvl" localSheetId="6">#REF!</definedName>
    <definedName name="tvl" localSheetId="7">#REF!</definedName>
    <definedName name="tvl" localSheetId="8">#REF!</definedName>
    <definedName name="tvl" localSheetId="11">#REF!</definedName>
    <definedName name="tvl" localSheetId="12">#REF!</definedName>
    <definedName name="tvl" localSheetId="1">#REF!</definedName>
    <definedName name="tvl" localSheetId="13">#REF!</definedName>
    <definedName name="tvl" localSheetId="2">#REF!</definedName>
    <definedName name="tvl" localSheetId="3">#REF!</definedName>
    <definedName name="tv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5" l="1"/>
  <c r="M11" i="47"/>
  <c r="N11" i="47" s="1"/>
  <c r="M10" i="47"/>
  <c r="N10" i="47" s="1"/>
  <c r="L12" i="47"/>
  <c r="N12" i="47" l="1"/>
  <c r="M13" i="21"/>
  <c r="M12" i="21"/>
  <c r="M11" i="21"/>
  <c r="M10" i="21"/>
  <c r="L14" i="21"/>
  <c r="M14" i="21" l="1"/>
  <c r="L9" i="6"/>
  <c r="G13" i="21" l="1"/>
  <c r="F13" i="21"/>
  <c r="E13" i="21"/>
  <c r="G12" i="21"/>
  <c r="F12" i="21"/>
  <c r="E12" i="21"/>
  <c r="G11" i="21"/>
  <c r="F11" i="21"/>
  <c r="E11" i="21"/>
  <c r="G12" i="18"/>
  <c r="F12" i="18"/>
  <c r="E12" i="18"/>
  <c r="G11" i="18"/>
  <c r="F11" i="18"/>
  <c r="E11" i="18"/>
  <c r="G13" i="15"/>
  <c r="F13" i="15"/>
  <c r="E13" i="15"/>
  <c r="G12" i="15"/>
  <c r="F12" i="15"/>
  <c r="E12" i="15"/>
  <c r="G11" i="15"/>
  <c r="F11" i="15"/>
  <c r="E11" i="15"/>
  <c r="G13" i="14"/>
  <c r="F13" i="14"/>
  <c r="E13" i="14"/>
  <c r="G12" i="14"/>
  <c r="F12" i="14"/>
  <c r="E12" i="14"/>
  <c r="G11" i="14"/>
  <c r="F11" i="14"/>
  <c r="E11" i="14"/>
  <c r="G14" i="9"/>
  <c r="F14" i="9"/>
  <c r="E14" i="9"/>
  <c r="G13" i="9"/>
  <c r="F13" i="9"/>
  <c r="E13" i="9"/>
  <c r="G12" i="9"/>
  <c r="F12" i="9"/>
  <c r="E12" i="9"/>
  <c r="G11" i="9"/>
  <c r="F11" i="9"/>
  <c r="E11" i="9"/>
  <c r="G13" i="6"/>
  <c r="F13" i="6"/>
  <c r="E13" i="6"/>
  <c r="G12" i="6"/>
  <c r="F12" i="6"/>
  <c r="E12" i="6"/>
  <c r="G11" i="6"/>
  <c r="F11" i="6"/>
  <c r="E11" i="6"/>
  <c r="I11" i="6" s="1"/>
  <c r="J11" i="6" s="1"/>
  <c r="G11" i="47"/>
  <c r="F11" i="47"/>
  <c r="E11" i="47"/>
  <c r="G10" i="47"/>
  <c r="F10" i="47"/>
  <c r="E10" i="47"/>
  <c r="B7" i="47"/>
  <c r="C7" i="47" s="1"/>
  <c r="D7" i="47" s="1"/>
  <c r="E7" i="47" s="1"/>
  <c r="F7" i="47" s="1"/>
  <c r="G7" i="47" s="1"/>
  <c r="H7" i="47" s="1"/>
  <c r="I7" i="47" s="1"/>
  <c r="J7" i="47" s="1"/>
  <c r="K1" i="47"/>
  <c r="M11" i="43"/>
  <c r="M13" i="43" s="1"/>
  <c r="L11" i="43"/>
  <c r="N10" i="43"/>
  <c r="N11" i="43" s="1"/>
  <c r="G10" i="43"/>
  <c r="F10" i="43"/>
  <c r="E10" i="43"/>
  <c r="I10" i="43" s="1"/>
  <c r="J10" i="43" s="1"/>
  <c r="J11" i="43" s="1"/>
  <c r="K11" i="43" s="1"/>
  <c r="B7" i="43"/>
  <c r="C7" i="43" s="1"/>
  <c r="D7" i="43" s="1"/>
  <c r="E7" i="43" s="1"/>
  <c r="F7" i="43" s="1"/>
  <c r="G7" i="43" s="1"/>
  <c r="H7" i="43" s="1"/>
  <c r="I7" i="43" s="1"/>
  <c r="J7" i="43" s="1"/>
  <c r="K1" i="43"/>
  <c r="M11" i="42"/>
  <c r="M13" i="42" s="1"/>
  <c r="L11" i="42"/>
  <c r="N10" i="42"/>
  <c r="N11" i="42" s="1"/>
  <c r="G10" i="42"/>
  <c r="F10" i="42"/>
  <c r="E10" i="42"/>
  <c r="B7" i="42"/>
  <c r="C7" i="42" s="1"/>
  <c r="D7" i="42" s="1"/>
  <c r="E7" i="42" s="1"/>
  <c r="F7" i="42" s="1"/>
  <c r="G7" i="42" s="1"/>
  <c r="H7" i="42" s="1"/>
  <c r="I7" i="42" s="1"/>
  <c r="J7" i="42" s="1"/>
  <c r="K1" i="42"/>
  <c r="I13" i="14" l="1"/>
  <c r="J13" i="14" s="1"/>
  <c r="I12" i="9"/>
  <c r="J12" i="9" s="1"/>
  <c r="I13" i="9"/>
  <c r="J13" i="9" s="1"/>
  <c r="I12" i="15"/>
  <c r="J12" i="15" s="1"/>
  <c r="I11" i="15"/>
  <c r="J11" i="15" s="1"/>
  <c r="I13" i="15"/>
  <c r="J13" i="15" s="1"/>
  <c r="I12" i="14"/>
  <c r="J12" i="14" s="1"/>
  <c r="I13" i="6"/>
  <c r="J13" i="6" s="1"/>
  <c r="I11" i="9"/>
  <c r="J11" i="9" s="1"/>
  <c r="I11" i="47"/>
  <c r="J11" i="47" s="1"/>
  <c r="I10" i="47"/>
  <c r="J10" i="47" s="1"/>
  <c r="I10" i="42"/>
  <c r="J10" i="42" s="1"/>
  <c r="J11" i="42" s="1"/>
  <c r="K11" i="42" s="1"/>
  <c r="I13" i="21"/>
  <c r="J13" i="21" s="1"/>
  <c r="I12" i="21"/>
  <c r="J12" i="21" s="1"/>
  <c r="I11" i="21"/>
  <c r="J11" i="21" s="1"/>
  <c r="I11" i="18"/>
  <c r="J11" i="18" s="1"/>
  <c r="I12" i="18"/>
  <c r="J12" i="18" s="1"/>
  <c r="I11" i="14"/>
  <c r="J11" i="14" s="1"/>
  <c r="I14" i="9"/>
  <c r="J14" i="9" s="1"/>
  <c r="I12" i="6"/>
  <c r="J12" i="6" s="1"/>
  <c r="J12" i="47" l="1"/>
  <c r="K12" i="47" s="1"/>
  <c r="G10" i="21"/>
  <c r="B7" i="21"/>
  <c r="C7" i="21" s="1"/>
  <c r="D7" i="21" s="1"/>
  <c r="E7" i="21" s="1"/>
  <c r="F7" i="21" s="1"/>
  <c r="G7" i="21" s="1"/>
  <c r="H7" i="21" s="1"/>
  <c r="I7" i="21" s="1"/>
  <c r="J7" i="21" s="1"/>
  <c r="K1" i="21"/>
  <c r="M13" i="20"/>
  <c r="M15" i="20" s="1"/>
  <c r="N12" i="20"/>
  <c r="N11" i="20"/>
  <c r="N10" i="20"/>
  <c r="K10" i="20"/>
  <c r="L13" i="20" s="1"/>
  <c r="B7" i="20"/>
  <c r="C7" i="20" s="1"/>
  <c r="D7" i="20" s="1"/>
  <c r="E7" i="20" s="1"/>
  <c r="F7" i="20" s="1"/>
  <c r="G7" i="20" s="1"/>
  <c r="H7" i="20" s="1"/>
  <c r="I7" i="20" s="1"/>
  <c r="J7" i="20" s="1"/>
  <c r="K1" i="20"/>
  <c r="M13" i="18"/>
  <c r="M15" i="18" s="1"/>
  <c r="N12" i="18"/>
  <c r="N11" i="18"/>
  <c r="N10" i="18"/>
  <c r="G10" i="18"/>
  <c r="F10" i="18"/>
  <c r="E10" i="18"/>
  <c r="B7" i="18"/>
  <c r="C7" i="18" s="1"/>
  <c r="D7" i="18" s="1"/>
  <c r="E7" i="18" s="1"/>
  <c r="F7" i="18" s="1"/>
  <c r="G7" i="18" s="1"/>
  <c r="H7" i="18" s="1"/>
  <c r="I7" i="18" s="1"/>
  <c r="J7" i="18" s="1"/>
  <c r="K1" i="18"/>
  <c r="B7" i="15"/>
  <c r="C7" i="15" s="1"/>
  <c r="D7" i="15" s="1"/>
  <c r="E7" i="15" s="1"/>
  <c r="F7" i="15" s="1"/>
  <c r="G7" i="15" s="1"/>
  <c r="H7" i="15" s="1"/>
  <c r="I7" i="15" s="1"/>
  <c r="J7" i="15" s="1"/>
  <c r="K1" i="15"/>
  <c r="M14" i="14"/>
  <c r="F10" i="14"/>
  <c r="E10" i="14"/>
  <c r="B7" i="14"/>
  <c r="C7" i="14" s="1"/>
  <c r="D7" i="14" s="1"/>
  <c r="E7" i="14" s="1"/>
  <c r="F7" i="14" s="1"/>
  <c r="G7" i="14" s="1"/>
  <c r="H7" i="14" s="1"/>
  <c r="I7" i="14" s="1"/>
  <c r="J7" i="14" s="1"/>
  <c r="K1" i="14"/>
  <c r="O15" i="9"/>
  <c r="P14" i="9"/>
  <c r="N14" i="9"/>
  <c r="P13" i="9"/>
  <c r="N13" i="9"/>
  <c r="P12" i="9"/>
  <c r="N12" i="9"/>
  <c r="P11" i="9"/>
  <c r="M11" i="9"/>
  <c r="N11" i="9" s="1"/>
  <c r="P10" i="9"/>
  <c r="N10" i="9"/>
  <c r="G10" i="9"/>
  <c r="B7" i="9"/>
  <c r="C7" i="9" s="1"/>
  <c r="D7" i="9" s="1"/>
  <c r="E7" i="9" s="1"/>
  <c r="F7" i="9" s="1"/>
  <c r="G7" i="9" s="1"/>
  <c r="H7" i="9" s="1"/>
  <c r="I7" i="9" s="1"/>
  <c r="J7" i="9" s="1"/>
  <c r="K1" i="9"/>
  <c r="G10" i="6"/>
  <c r="B7" i="6"/>
  <c r="C7" i="6" s="1"/>
  <c r="D7" i="6" s="1"/>
  <c r="E7" i="6" s="1"/>
  <c r="F7" i="6" s="1"/>
  <c r="G7" i="6" s="1"/>
  <c r="H7" i="6" s="1"/>
  <c r="I7" i="6" s="1"/>
  <c r="J7" i="6" s="1"/>
  <c r="K1" i="6"/>
  <c r="G10" i="5"/>
  <c r="E11" i="2"/>
  <c r="K1" i="3"/>
  <c r="K1" i="4"/>
  <c r="K1" i="5"/>
  <c r="K1" i="2"/>
  <c r="L14" i="2"/>
  <c r="M11" i="2"/>
  <c r="F10" i="5"/>
  <c r="B7" i="5"/>
  <c r="C7" i="5" s="1"/>
  <c r="D7" i="5" s="1"/>
  <c r="E7" i="5" s="1"/>
  <c r="F7" i="5" s="1"/>
  <c r="G7" i="5" s="1"/>
  <c r="H7" i="5" s="1"/>
  <c r="I7" i="5" s="1"/>
  <c r="J7" i="5" s="1"/>
  <c r="G10" i="4"/>
  <c r="B7" i="4"/>
  <c r="C7" i="4" s="1"/>
  <c r="D7" i="4" s="1"/>
  <c r="E7" i="4" s="1"/>
  <c r="F7" i="4" s="1"/>
  <c r="G7" i="4" s="1"/>
  <c r="H7" i="4" s="1"/>
  <c r="I7" i="4" s="1"/>
  <c r="J7" i="4" s="1"/>
  <c r="G10" i="3"/>
  <c r="F10" i="3"/>
  <c r="B7" i="3"/>
  <c r="C7" i="3" s="1"/>
  <c r="D7" i="3" s="1"/>
  <c r="E7" i="3" s="1"/>
  <c r="F7" i="3" s="1"/>
  <c r="G7" i="3" s="1"/>
  <c r="H7" i="3" s="1"/>
  <c r="I7" i="3" s="1"/>
  <c r="J7" i="3" s="1"/>
  <c r="F11" i="2"/>
  <c r="G11" i="2"/>
  <c r="B8" i="2"/>
  <c r="C8" i="2" s="1"/>
  <c r="D8" i="2" s="1"/>
  <c r="E8" i="2" s="1"/>
  <c r="F8" i="2" s="1"/>
  <c r="G8" i="2" s="1"/>
  <c r="H8" i="2" s="1"/>
  <c r="I8" i="2" s="1"/>
  <c r="J8" i="2" s="1"/>
  <c r="N13" i="20" l="1"/>
  <c r="E10" i="20"/>
  <c r="F10" i="20"/>
  <c r="G10" i="20"/>
  <c r="N13" i="18"/>
  <c r="E10" i="21"/>
  <c r="F10" i="21"/>
  <c r="I10" i="18"/>
  <c r="J10" i="18" s="1"/>
  <c r="J13" i="18" s="1"/>
  <c r="E10" i="15"/>
  <c r="F10" i="15"/>
  <c r="G10" i="15"/>
  <c r="G10" i="14"/>
  <c r="I10" i="14" s="1"/>
  <c r="J10" i="14" s="1"/>
  <c r="J14" i="14" s="1"/>
  <c r="N15" i="9"/>
  <c r="E10" i="9"/>
  <c r="F10" i="9"/>
  <c r="E10" i="6"/>
  <c r="F10" i="6"/>
  <c r="I11" i="2"/>
  <c r="J11" i="2" s="1"/>
  <c r="J14" i="2" s="1"/>
  <c r="E10" i="3"/>
  <c r="I10" i="3" s="1"/>
  <c r="J10" i="3" s="1"/>
  <c r="J17" i="3" s="1"/>
  <c r="E10" i="5"/>
  <c r="E10" i="4"/>
  <c r="F10" i="4"/>
  <c r="I10" i="5" l="1"/>
  <c r="J10" i="5" s="1"/>
  <c r="J17" i="5" s="1"/>
  <c r="I10" i="20"/>
  <c r="J10" i="20" s="1"/>
  <c r="J13" i="20" s="1"/>
  <c r="K13" i="20" s="1"/>
  <c r="I10" i="21"/>
  <c r="J10" i="21" s="1"/>
  <c r="J14" i="21" s="1"/>
  <c r="I10" i="15"/>
  <c r="I10" i="9"/>
  <c r="J10" i="9" s="1"/>
  <c r="J15" i="9" s="1"/>
  <c r="I10" i="6"/>
  <c r="J10" i="6" s="1"/>
  <c r="J14" i="6" s="1"/>
  <c r="I10" i="4"/>
  <c r="J10" i="4" l="1"/>
  <c r="J15" i="4" s="1"/>
  <c r="J10" i="15"/>
  <c r="J14" i="15" s="1"/>
</calcChain>
</file>

<file path=xl/sharedStrings.xml><?xml version="1.0" encoding="utf-8"?>
<sst xmlns="http://schemas.openxmlformats.org/spreadsheetml/2006/main" count="412" uniqueCount="75">
  <si>
    <t xml:space="preserve"> For Goods Offered from Within the Philippines</t>
  </si>
  <si>
    <t>Name of Bidder:  NIKKA TRADING</t>
  </si>
  <si>
    <t>Page 1 of 1</t>
  </si>
  <si>
    <t>Item</t>
  </si>
  <si>
    <t>Description</t>
  </si>
  <si>
    <t>Country of origin</t>
  </si>
  <si>
    <t>Quantity</t>
  </si>
  <si>
    <r>
      <t xml:space="preserve">Unit price EXW </t>
    </r>
    <r>
      <rPr>
        <b/>
        <sz val="10"/>
        <color indexed="8"/>
        <rFont val="Cambria"/>
        <family val="1"/>
      </rPr>
      <t>per item</t>
    </r>
  </si>
  <si>
    <t>Transportation and Insurance  all other costs incidental to delivery, per item</t>
  </si>
  <si>
    <r>
      <t xml:space="preserve">Sales and other taxes payable </t>
    </r>
    <r>
      <rPr>
        <b/>
        <sz val="10"/>
        <color indexed="8"/>
        <rFont val="Cambria"/>
        <family val="1"/>
      </rPr>
      <t>if Contract is awarded, per item</t>
    </r>
  </si>
  <si>
    <t>Cost of Incidental Services, if applicable, per item</t>
  </si>
  <si>
    <r>
      <rPr>
        <b/>
        <sz val="10"/>
        <color indexed="8"/>
        <rFont val="Cambria"/>
        <family val="1"/>
      </rPr>
      <t>Total Price, per unit (col 5+6+7+8)</t>
    </r>
  </si>
  <si>
    <r>
      <rPr>
        <b/>
        <sz val="10"/>
        <color indexed="8"/>
        <rFont val="Cambria"/>
        <family val="1"/>
      </rPr>
      <t>Total Price delivered Final Destination (col 9) x (col 4)</t>
    </r>
  </si>
  <si>
    <t>CHINA</t>
  </si>
  <si>
    <t>Crow Bar</t>
  </si>
  <si>
    <t>Chalk Line Reel</t>
  </si>
  <si>
    <t>GRAND TOTAL</t>
  </si>
  <si>
    <t>Duly authorized to sign the Bid for and on behalf of NIKKA TRADING</t>
  </si>
  <si>
    <r>
      <t xml:space="preserve">Legal Capacity: </t>
    </r>
    <r>
      <rPr>
        <b/>
        <u/>
        <sz val="14"/>
        <color rgb="FF000000"/>
        <rFont val="Calibri Light"/>
        <family val="2"/>
        <scheme val="major"/>
      </rPr>
      <t>Authorized Representative</t>
    </r>
  </si>
  <si>
    <t>Signature: ___________________________</t>
  </si>
  <si>
    <r>
      <t xml:space="preserve">Name: </t>
    </r>
    <r>
      <rPr>
        <b/>
        <u/>
        <sz val="14"/>
        <color rgb="FF000000"/>
        <rFont val="Calibri Light"/>
        <family val="2"/>
        <scheme val="major"/>
      </rPr>
      <t>Jonathan R. Zulueta</t>
    </r>
  </si>
  <si>
    <t>Project ID No. TESDA-CO-2022-01</t>
  </si>
  <si>
    <t>LOT 2: Masonry NC I</t>
  </si>
  <si>
    <t>Claw hammer</t>
  </si>
  <si>
    <t>Pull-Push Rule</t>
  </si>
  <si>
    <t>Shovel, round end</t>
  </si>
  <si>
    <t>Shovel, rectangular end</t>
  </si>
  <si>
    <t>Spirit Level Bar</t>
  </si>
  <si>
    <t>LOT 3: Plumbing NC I</t>
  </si>
  <si>
    <t>Pipe Wrench</t>
  </si>
  <si>
    <t>Ball Peen Hammer</t>
  </si>
  <si>
    <t>Hacksaw with Blade</t>
  </si>
  <si>
    <t>LOT 4: Electrical Installation and Maintenance NC II</t>
  </si>
  <si>
    <t>Multi-Tester</t>
  </si>
  <si>
    <t>Electrian Plier</t>
  </si>
  <si>
    <t>Long Nose Plier</t>
  </si>
  <si>
    <t>Screwdriver</t>
  </si>
  <si>
    <t>Automatic Wire Stripper</t>
  </si>
  <si>
    <t>Pull-Push rule</t>
  </si>
  <si>
    <t>Heat Gun</t>
  </si>
  <si>
    <t>LOT 5: Shielded Metal Arc Welding (SMAW) NC I</t>
  </si>
  <si>
    <t>Portable Welding Machine</t>
  </si>
  <si>
    <t>Auto-Darkening Welding Helmet</t>
  </si>
  <si>
    <t>Angle Grinder</t>
  </si>
  <si>
    <t xml:space="preserve"> </t>
  </si>
  <si>
    <t>Price Schedule For Goods Offered From Within The Philippines</t>
  </si>
  <si>
    <t>[shall be submitted with the Bid if bidder is offering goods from within the Philippines]</t>
  </si>
  <si>
    <t>Project ID No. TESDA-CO-2024-09</t>
  </si>
  <si>
    <t>Plastic Pail</t>
  </si>
  <si>
    <t>Manual Knapsack Sprayer</t>
  </si>
  <si>
    <t>Waterer for Chicken</t>
  </si>
  <si>
    <t>Tubular Feeder</t>
  </si>
  <si>
    <t>Shovel</t>
  </si>
  <si>
    <t>Ear Tag Applicator</t>
  </si>
  <si>
    <t>Shovel Round</t>
  </si>
  <si>
    <t>Hoof Knife</t>
  </si>
  <si>
    <t>Wheel Barrow</t>
  </si>
  <si>
    <t>Bolo</t>
  </si>
  <si>
    <t>eto</t>
  </si>
  <si>
    <t xml:space="preserve"> Lot No. 16 Agricultural Crops Production NC II - Raise Organic Small Ruminants</t>
  </si>
  <si>
    <t>Electric Oven</t>
  </si>
  <si>
    <t>Electric Mixer with complete attachments</t>
  </si>
  <si>
    <t>106.62+119.6+210.65+225</t>
  </si>
  <si>
    <t>177+1613.3+189.1+2216.642</t>
  </si>
  <si>
    <t>1328.58+1825.47+146.24</t>
  </si>
  <si>
    <t xml:space="preserve"> LOT NO. 2 ANIMAL PRODUCTION (POULTRY-CHICKEN) NCII - PERFORM PRE-LAY AND LAY ACTIVITIES</t>
  </si>
  <si>
    <t xml:space="preserve"> Lot No. 2 Animal Production (Ruminants) NC II </t>
  </si>
  <si>
    <t xml:space="preserve"> Lot No. 4 Animal Production (Poultry-Chicken) NCII - Perform Pre-Lay and Lay Activities</t>
  </si>
  <si>
    <t xml:space="preserve"> Lot No. 5 Agricultural Crops Production NC II - Plant Crops</t>
  </si>
  <si>
    <t xml:space="preserve"> Lot No. 6 Agricultural Crops Production NC III - Prepare Land For Agricultural Crops Production</t>
  </si>
  <si>
    <t xml:space="preserve"> Lot No. 8 Organic Agriculture Production NC II - Procedure Organic Fertilizer</t>
  </si>
  <si>
    <t xml:space="preserve"> Lot No. 10 Agricultural Crops Production NC II - Raise Organic Small Ruminants</t>
  </si>
  <si>
    <t>Lot No. 26 - Shielded Metal Arc Welding (SMAW) NC I</t>
  </si>
  <si>
    <t>Lot No. 27 - Shielded Metal Arc Welding (SMAW) NC II</t>
  </si>
  <si>
    <t>Lot No. 28 -Bread and Pastry Production NC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</si>
</sst>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_ * #,##0.000_ ;_ * \-#,##0.000_ ;_ * &quot;-&quot;??_ ;_ @_ "/>
    <numFmt numFmtId="167" formatCode="_-* #,##0.000_-;\-* #,##0.000_-;_-* &quot;-&quot;?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Bookman Old Style"/>
      <family val="1"/>
    </font>
    <font>
      <b/>
      <sz val="20"/>
      <name val="Calibri Light"/>
      <family val="1"/>
      <scheme val="major"/>
    </font>
    <font>
      <sz val="10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10"/>
      <color indexed="8"/>
      <name val="Cambria"/>
      <family val="1"/>
    </font>
    <font>
      <b/>
      <sz val="10"/>
      <color rgb="FF000000"/>
      <name val="Calibri Light"/>
      <family val="1"/>
      <scheme val="major"/>
    </font>
    <font>
      <sz val="10"/>
      <color rgb="FF000000"/>
      <name val="Calibri Light"/>
      <family val="1"/>
      <scheme val="major"/>
    </font>
    <font>
      <sz val="14"/>
      <color rgb="FF000000"/>
      <name val="Calibri Light"/>
      <family val="1"/>
      <scheme val="major"/>
    </font>
    <font>
      <b/>
      <sz val="14"/>
      <color rgb="FF000000"/>
      <name val="Calibri Light"/>
      <family val="1"/>
      <scheme val="major"/>
    </font>
    <font>
      <b/>
      <sz val="14"/>
      <name val="Calibri Light"/>
      <family val="1"/>
      <scheme val="major"/>
    </font>
    <font>
      <b/>
      <u/>
      <sz val="14"/>
      <color rgb="FF000000"/>
      <name val="Calibri Light"/>
      <family val="2"/>
      <scheme val="major"/>
    </font>
    <font>
      <b/>
      <sz val="12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3">
    <xf numFmtId="0" fontId="0" fillId="0" borderId="0" xfId="0">
      <alignment vertical="center"/>
    </xf>
    <xf numFmtId="0" fontId="2" fillId="0" borderId="0" xfId="2" applyFont="1" applyAlignment="1">
      <alignment vertical="center"/>
    </xf>
    <xf numFmtId="3" fontId="2" fillId="0" borderId="0" xfId="2" applyNumberFormat="1" applyFont="1" applyAlignment="1">
      <alignment horizontal="center" vertical="center"/>
    </xf>
    <xf numFmtId="164" fontId="2" fillId="0" borderId="0" xfId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65" fontId="4" fillId="0" borderId="0" xfId="1" applyNumberFormat="1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165" fontId="5" fillId="0" borderId="0" xfId="1" applyNumberFormat="1" applyFont="1" applyFill="1" applyBorder="1" applyAlignment="1">
      <alignment vertical="center" wrapText="1"/>
    </xf>
    <xf numFmtId="165" fontId="5" fillId="0" borderId="0" xfId="1" applyNumberFormat="1" applyFont="1" applyFill="1" applyBorder="1" applyAlignment="1">
      <alignment vertical="center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3" fontId="6" fillId="0" borderId="2" xfId="3" applyNumberFormat="1" applyFont="1" applyFill="1" applyBorder="1" applyAlignment="1">
      <alignment horizontal="center" vertical="center"/>
    </xf>
    <xf numFmtId="0" fontId="6" fillId="0" borderId="2" xfId="3" applyNumberFormat="1" applyFont="1" applyFill="1" applyBorder="1" applyAlignment="1">
      <alignment horizontal="center" vertical="center"/>
    </xf>
    <xf numFmtId="0" fontId="6" fillId="0" borderId="3" xfId="3" applyNumberFormat="1" applyFont="1" applyFill="1" applyBorder="1" applyAlignment="1">
      <alignment horizontal="center" vertical="center"/>
    </xf>
    <xf numFmtId="164" fontId="6" fillId="0" borderId="0" xfId="1" applyFont="1" applyFill="1" applyAlignment="1">
      <alignment horizontal="center" vertical="center"/>
    </xf>
    <xf numFmtId="0" fontId="6" fillId="0" borderId="0" xfId="2" applyFont="1" applyAlignment="1">
      <alignment vertical="center"/>
    </xf>
    <xf numFmtId="0" fontId="6" fillId="0" borderId="4" xfId="2" applyFont="1" applyBorder="1" applyAlignment="1">
      <alignment horizontal="center" vertical="center" wrapText="1"/>
    </xf>
    <xf numFmtId="0" fontId="6" fillId="0" borderId="5" xfId="2" applyFont="1" applyBorder="1" applyAlignment="1">
      <alignment horizontal="center" vertical="center" wrapText="1"/>
    </xf>
    <xf numFmtId="3" fontId="6" fillId="0" borderId="5" xfId="3" applyNumberFormat="1" applyFont="1" applyFill="1" applyBorder="1" applyAlignment="1">
      <alignment horizontal="center" vertical="center" wrapText="1"/>
    </xf>
    <xf numFmtId="165" fontId="6" fillId="0" borderId="5" xfId="3" applyFont="1" applyFill="1" applyBorder="1" applyAlignment="1">
      <alignment horizontal="center" vertical="center" wrapText="1"/>
    </xf>
    <xf numFmtId="0" fontId="6" fillId="0" borderId="5" xfId="3" applyNumberFormat="1" applyFont="1" applyFill="1" applyBorder="1" applyAlignment="1">
      <alignment horizontal="center" vertical="center" wrapText="1"/>
    </xf>
    <xf numFmtId="165" fontId="6" fillId="0" borderId="6" xfId="3" applyFont="1" applyFill="1" applyBorder="1" applyAlignment="1">
      <alignment horizontal="center" vertical="center" wrapText="1"/>
    </xf>
    <xf numFmtId="0" fontId="6" fillId="0" borderId="0" xfId="2" applyFont="1" applyAlignment="1">
      <alignment horizontal="left" vertical="center"/>
    </xf>
    <xf numFmtId="0" fontId="6" fillId="0" borderId="4" xfId="2" applyFont="1" applyBorder="1" applyAlignment="1">
      <alignment horizontal="center" vertical="center"/>
    </xf>
    <xf numFmtId="0" fontId="6" fillId="0" borderId="5" xfId="2" applyFont="1" applyBorder="1" applyAlignment="1">
      <alignment vertical="center" wrapText="1"/>
    </xf>
    <xf numFmtId="0" fontId="6" fillId="0" borderId="5" xfId="2" applyFont="1" applyBorder="1" applyAlignment="1">
      <alignment vertical="center"/>
    </xf>
    <xf numFmtId="165" fontId="6" fillId="0" borderId="18" xfId="3" applyFont="1" applyFill="1" applyBorder="1" applyAlignment="1">
      <alignment vertical="center"/>
    </xf>
    <xf numFmtId="165" fontId="6" fillId="0" borderId="0" xfId="3" applyFont="1" applyFill="1" applyBorder="1" applyAlignment="1">
      <alignment horizontal="right" vertical="center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horizontal="left" vertical="top"/>
    </xf>
    <xf numFmtId="165" fontId="9" fillId="0" borderId="0" xfId="1" applyNumberFormat="1" applyFont="1" applyFill="1" applyBorder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65" fontId="10" fillId="0" borderId="0" xfId="1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 wrapText="1"/>
    </xf>
    <xf numFmtId="166" fontId="6" fillId="0" borderId="0" xfId="1" applyNumberFormat="1" applyFont="1" applyFill="1" applyAlignment="1">
      <alignment horizontal="center" vertical="center"/>
    </xf>
    <xf numFmtId="164" fontId="6" fillId="0" borderId="8" xfId="1" applyFont="1" applyFill="1" applyBorder="1" applyAlignment="1">
      <alignment horizontal="center" vertical="center"/>
    </xf>
    <xf numFmtId="164" fontId="6" fillId="0" borderId="10" xfId="1" applyFont="1" applyFill="1" applyBorder="1" applyAlignment="1">
      <alignment horizontal="center" vertical="center"/>
    </xf>
    <xf numFmtId="0" fontId="6" fillId="0" borderId="7" xfId="2" applyFont="1" applyBorder="1" applyAlignment="1">
      <alignment horizontal="center" vertical="center" wrapText="1"/>
    </xf>
    <xf numFmtId="3" fontId="6" fillId="0" borderId="7" xfId="2" applyNumberFormat="1" applyFont="1" applyBorder="1" applyAlignment="1">
      <alignment horizontal="center" vertical="center"/>
    </xf>
    <xf numFmtId="164" fontId="8" fillId="0" borderId="7" xfId="1" applyFont="1" applyFill="1" applyBorder="1" applyAlignment="1">
      <alignment horizontal="center" vertical="center" shrinkToFit="1"/>
    </xf>
    <xf numFmtId="164" fontId="6" fillId="0" borderId="7" xfId="1" applyFont="1" applyFill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4" fillId="0" borderId="0" xfId="2" applyFont="1" applyAlignment="1">
      <alignment vertical="center"/>
    </xf>
    <xf numFmtId="164" fontId="14" fillId="0" borderId="0" xfId="1" applyFont="1" applyFill="1" applyAlignment="1">
      <alignment horizontal="center" vertical="center"/>
    </xf>
    <xf numFmtId="164" fontId="6" fillId="0" borderId="7" xfId="1" applyFont="1" applyBorder="1" applyAlignment="1">
      <alignment horizontal="center" vertical="center"/>
    </xf>
    <xf numFmtId="2" fontId="6" fillId="0" borderId="7" xfId="1" applyNumberFormat="1" applyFont="1" applyFill="1" applyBorder="1" applyAlignment="1">
      <alignment horizontal="center" vertical="center"/>
    </xf>
    <xf numFmtId="164" fontId="6" fillId="0" borderId="0" xfId="1" applyFont="1" applyAlignment="1">
      <alignment vertical="center"/>
    </xf>
    <xf numFmtId="43" fontId="6" fillId="0" borderId="0" xfId="2" applyNumberFormat="1" applyFont="1" applyAlignment="1">
      <alignment vertical="center"/>
    </xf>
    <xf numFmtId="164" fontId="6" fillId="0" borderId="0" xfId="2" applyNumberFormat="1" applyFont="1" applyAlignment="1">
      <alignment vertical="center"/>
    </xf>
    <xf numFmtId="43" fontId="6" fillId="2" borderId="0" xfId="2" applyNumberFormat="1" applyFont="1" applyFill="1" applyAlignment="1">
      <alignment vertical="center"/>
    </xf>
    <xf numFmtId="9" fontId="6" fillId="0" borderId="0" xfId="4" applyFont="1" applyFill="1" applyAlignment="1">
      <alignment horizontal="center" vertical="center"/>
    </xf>
    <xf numFmtId="164" fontId="6" fillId="0" borderId="0" xfId="1" applyFont="1" applyFill="1" applyBorder="1" applyAlignment="1">
      <alignment horizontal="center" vertical="center"/>
    </xf>
    <xf numFmtId="164" fontId="8" fillId="0" borderId="0" xfId="2" applyNumberFormat="1" applyFont="1" applyAlignment="1">
      <alignment horizontal="center" vertical="center" shrinkToFit="1"/>
    </xf>
    <xf numFmtId="0" fontId="6" fillId="0" borderId="22" xfId="3" applyNumberFormat="1" applyFont="1" applyFill="1" applyBorder="1" applyAlignment="1">
      <alignment horizontal="center" vertical="center"/>
    </xf>
    <xf numFmtId="165" fontId="6" fillId="0" borderId="23" xfId="3" applyFont="1" applyFill="1" applyBorder="1" applyAlignment="1">
      <alignment horizontal="center" vertical="center" wrapText="1"/>
    </xf>
    <xf numFmtId="164" fontId="8" fillId="0" borderId="21" xfId="2" applyNumberFormat="1" applyFont="1" applyBorder="1" applyAlignment="1">
      <alignment horizontal="center" vertical="center" shrinkToFit="1"/>
    </xf>
    <xf numFmtId="165" fontId="6" fillId="0" borderId="26" xfId="3" applyFont="1" applyFill="1" applyBorder="1" applyAlignment="1">
      <alignment vertical="center"/>
    </xf>
    <xf numFmtId="43" fontId="9" fillId="0" borderId="0" xfId="0" applyNumberFormat="1" applyFont="1" applyAlignment="1">
      <alignment horizontal="left" vertical="top"/>
    </xf>
    <xf numFmtId="0" fontId="6" fillId="0" borderId="7" xfId="2" applyFont="1" applyBorder="1" applyAlignment="1">
      <alignment vertical="center" wrapText="1"/>
    </xf>
    <xf numFmtId="164" fontId="2" fillId="0" borderId="0" xfId="1" applyFont="1" applyAlignment="1">
      <alignment vertical="center"/>
    </xf>
    <xf numFmtId="164" fontId="8" fillId="0" borderId="21" xfId="2" applyNumberFormat="1" applyFont="1" applyBorder="1" applyAlignment="1">
      <alignment vertical="center" shrinkToFit="1"/>
    </xf>
    <xf numFmtId="164" fontId="8" fillId="0" borderId="20" xfId="2" applyNumberFormat="1" applyFont="1" applyBorder="1" applyAlignment="1">
      <alignment vertical="center" shrinkToFit="1"/>
    </xf>
    <xf numFmtId="164" fontId="8" fillId="0" borderId="9" xfId="2" applyNumberFormat="1" applyFont="1" applyBorder="1" applyAlignment="1">
      <alignment vertical="center" shrinkToFit="1"/>
    </xf>
    <xf numFmtId="164" fontId="8" fillId="0" borderId="13" xfId="2" applyNumberFormat="1" applyFont="1" applyBorder="1" applyAlignment="1">
      <alignment vertical="center" shrinkToFit="1"/>
    </xf>
    <xf numFmtId="2" fontId="6" fillId="0" borderId="7" xfId="1" applyNumberFormat="1" applyFont="1" applyFill="1" applyBorder="1" applyAlignment="1">
      <alignment vertical="center"/>
    </xf>
    <xf numFmtId="164" fontId="6" fillId="0" borderId="7" xfId="1" applyFont="1" applyFill="1" applyBorder="1" applyAlignment="1">
      <alignment vertical="center"/>
    </xf>
    <xf numFmtId="164" fontId="6" fillId="0" borderId="8" xfId="1" applyFont="1" applyFill="1" applyBorder="1" applyAlignment="1">
      <alignment vertical="center"/>
    </xf>
    <xf numFmtId="164" fontId="6" fillId="0" borderId="7" xfId="1" applyFont="1" applyBorder="1" applyAlignment="1">
      <alignment vertical="center"/>
    </xf>
    <xf numFmtId="164" fontId="8" fillId="0" borderId="7" xfId="1" applyFont="1" applyFill="1" applyBorder="1" applyAlignment="1">
      <alignment vertical="center" shrinkToFit="1"/>
    </xf>
    <xf numFmtId="164" fontId="6" fillId="0" borderId="10" xfId="1" applyFont="1" applyFill="1" applyBorder="1" applyAlignment="1">
      <alignment vertical="center"/>
    </xf>
    <xf numFmtId="166" fontId="6" fillId="0" borderId="10" xfId="1" applyNumberFormat="1" applyFont="1" applyFill="1" applyBorder="1" applyAlignment="1">
      <alignment vertical="center"/>
    </xf>
    <xf numFmtId="164" fontId="6" fillId="0" borderId="0" xfId="4" applyNumberFormat="1" applyFont="1" applyFill="1" applyAlignment="1">
      <alignment horizontal="center" vertical="center"/>
    </xf>
    <xf numFmtId="167" fontId="9" fillId="0" borderId="0" xfId="0" applyNumberFormat="1" applyFont="1" applyAlignment="1">
      <alignment horizontal="left" vertical="top"/>
    </xf>
    <xf numFmtId="0" fontId="6" fillId="0" borderId="27" xfId="2" applyFont="1" applyBorder="1" applyAlignment="1">
      <alignment horizontal="center" vertical="center"/>
    </xf>
    <xf numFmtId="164" fontId="2" fillId="0" borderId="0" xfId="2" applyNumberFormat="1" applyFont="1" applyAlignment="1">
      <alignment vertical="center"/>
    </xf>
    <xf numFmtId="164" fontId="6" fillId="0" borderId="10" xfId="1" applyFont="1" applyFill="1" applyBorder="1" applyAlignment="1">
      <alignment horizontal="center" vertical="center"/>
    </xf>
    <xf numFmtId="3" fontId="6" fillId="0" borderId="15" xfId="0" applyNumberFormat="1" applyFont="1" applyBorder="1" applyAlignment="1">
      <alignment horizontal="center" vertical="center"/>
    </xf>
    <xf numFmtId="3" fontId="6" fillId="0" borderId="16" xfId="0" applyNumberFormat="1" applyFont="1" applyBorder="1" applyAlignment="1">
      <alignment horizontal="center" vertical="center"/>
    </xf>
    <xf numFmtId="3" fontId="6" fillId="0" borderId="17" xfId="0" applyNumberFormat="1" applyFont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4" fillId="0" borderId="19" xfId="2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4" xfId="2" applyFont="1" applyBorder="1" applyAlignment="1">
      <alignment horizontal="left" vertical="center"/>
    </xf>
    <xf numFmtId="0" fontId="6" fillId="0" borderId="5" xfId="2" applyFont="1" applyBorder="1" applyAlignment="1">
      <alignment horizontal="left" vertical="center"/>
    </xf>
    <xf numFmtId="0" fontId="6" fillId="0" borderId="6" xfId="2" applyFont="1" applyBorder="1" applyAlignment="1">
      <alignment horizontal="left" vertical="center"/>
    </xf>
    <xf numFmtId="3" fontId="6" fillId="0" borderId="24" xfId="0" applyNumberFormat="1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164" fontId="8" fillId="0" borderId="21" xfId="2" applyNumberFormat="1" applyFont="1" applyBorder="1" applyAlignment="1">
      <alignment horizontal="center" vertical="center" shrinkToFit="1"/>
    </xf>
    <xf numFmtId="164" fontId="8" fillId="0" borderId="13" xfId="2" applyNumberFormat="1" applyFont="1" applyBorder="1" applyAlignment="1">
      <alignment horizontal="center" vertical="center" shrinkToFit="1"/>
    </xf>
    <xf numFmtId="0" fontId="6" fillId="0" borderId="7" xfId="2" applyFont="1" applyBorder="1" applyAlignment="1">
      <alignment horizontal="center" vertical="center" wrapText="1"/>
    </xf>
    <xf numFmtId="0" fontId="6" fillId="0" borderId="11" xfId="2" applyFont="1" applyBorder="1" applyAlignment="1">
      <alignment horizontal="center" vertical="center" wrapText="1"/>
    </xf>
    <xf numFmtId="3" fontId="6" fillId="0" borderId="7" xfId="2" applyNumberFormat="1" applyFont="1" applyBorder="1" applyAlignment="1">
      <alignment horizontal="center" vertical="center"/>
    </xf>
    <xf numFmtId="3" fontId="6" fillId="0" borderId="11" xfId="2" applyNumberFormat="1" applyFont="1" applyBorder="1" applyAlignment="1">
      <alignment horizontal="center" vertical="center"/>
    </xf>
    <xf numFmtId="164" fontId="6" fillId="0" borderId="7" xfId="1" applyFont="1" applyBorder="1" applyAlignment="1">
      <alignment horizontal="center" vertical="center"/>
    </xf>
    <xf numFmtId="164" fontId="6" fillId="0" borderId="11" xfId="1" applyFont="1" applyBorder="1" applyAlignment="1">
      <alignment horizontal="center" vertical="center"/>
    </xf>
    <xf numFmtId="164" fontId="8" fillId="0" borderId="7" xfId="1" applyFont="1" applyFill="1" applyBorder="1" applyAlignment="1">
      <alignment horizontal="center" vertical="center" shrinkToFit="1"/>
    </xf>
    <xf numFmtId="164" fontId="8" fillId="0" borderId="11" xfId="1" applyFont="1" applyFill="1" applyBorder="1" applyAlignment="1">
      <alignment horizontal="center" vertical="center" shrinkToFit="1"/>
    </xf>
    <xf numFmtId="164" fontId="6" fillId="0" borderId="7" xfId="1" applyFont="1" applyFill="1" applyBorder="1" applyAlignment="1">
      <alignment horizontal="center" vertical="center"/>
    </xf>
    <xf numFmtId="164" fontId="6" fillId="0" borderId="11" xfId="1" applyFont="1" applyFill="1" applyBorder="1" applyAlignment="1">
      <alignment horizontal="center" vertical="center"/>
    </xf>
    <xf numFmtId="2" fontId="6" fillId="0" borderId="7" xfId="1" applyNumberFormat="1" applyFont="1" applyFill="1" applyBorder="1" applyAlignment="1">
      <alignment horizontal="center" vertical="center"/>
    </xf>
    <xf numFmtId="2" fontId="6" fillId="0" borderId="11" xfId="1" applyNumberFormat="1" applyFont="1" applyFill="1" applyBorder="1" applyAlignment="1">
      <alignment horizontal="center" vertical="center"/>
    </xf>
    <xf numFmtId="164" fontId="6" fillId="0" borderId="8" xfId="1" applyFont="1" applyFill="1" applyBorder="1" applyAlignment="1">
      <alignment horizontal="center" vertical="center"/>
    </xf>
    <xf numFmtId="164" fontId="6" fillId="0" borderId="12" xfId="1" applyFont="1" applyFill="1" applyBorder="1" applyAlignment="1">
      <alignment horizontal="center" vertical="center"/>
    </xf>
    <xf numFmtId="164" fontId="8" fillId="0" borderId="9" xfId="2" applyNumberFormat="1" applyFont="1" applyBorder="1" applyAlignment="1">
      <alignment horizontal="center" vertical="center" shrinkToFit="1"/>
    </xf>
    <xf numFmtId="164" fontId="6" fillId="0" borderId="14" xfId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left" vertical="top"/>
    </xf>
  </cellXfs>
  <cellStyles count="5">
    <cellStyle name="Comma" xfId="1" builtinId="3"/>
    <cellStyle name="Comma 2" xfId="3" xr:uid="{1FCB5388-63B2-46A8-8E6C-B58D6C40307C}"/>
    <cellStyle name="Normal" xfId="0" builtinId="0"/>
    <cellStyle name="Normal 2" xfId="2" xr:uid="{44036262-7FAA-453A-AE6E-43100AE5DC7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D0BB9-1EE3-4ACD-8D02-8AC179FB1A20}">
  <sheetPr codeName="Sheet4">
    <tabColor rgb="FF00B050"/>
  </sheetPr>
  <dimension ref="A1:Q23"/>
  <sheetViews>
    <sheetView showGridLines="0" view="pageBreakPreview" topLeftCell="A5" zoomScaleNormal="100" zoomScaleSheetLayoutView="100" workbookViewId="0">
      <selection activeCell="J15" sqref="J15"/>
    </sheetView>
  </sheetViews>
  <sheetFormatPr defaultRowHeight="12.75" x14ac:dyDescent="0.25"/>
  <cols>
    <col min="1" max="1" width="7" style="1" customWidth="1"/>
    <col min="2" max="2" width="29.42578125" style="1" bestFit="1" customWidth="1"/>
    <col min="3" max="3" width="11.28515625" style="1" customWidth="1"/>
    <col min="4" max="4" width="12.140625" style="2" customWidth="1"/>
    <col min="5" max="5" width="14.5703125" style="1" bestFit="1" customWidth="1"/>
    <col min="6" max="7" width="18.5703125" style="1" customWidth="1"/>
    <col min="8" max="8" width="13.7109375" style="1" customWidth="1"/>
    <col min="9" max="9" width="17" style="1" customWidth="1"/>
    <col min="10" max="10" width="22.7109375" style="1" customWidth="1"/>
    <col min="11" max="11" width="14.42578125" style="1" customWidth="1"/>
    <col min="12" max="12" width="27.85546875" style="3" customWidth="1"/>
    <col min="13" max="13" width="26.140625" style="1" bestFit="1" customWidth="1"/>
    <col min="14" max="14" width="12.7109375" style="1" bestFit="1" customWidth="1"/>
    <col min="15" max="15" width="12.42578125" style="1" bestFit="1" customWidth="1"/>
    <col min="16" max="16" width="10.42578125" style="1" bestFit="1" customWidth="1"/>
    <col min="17" max="256" width="9.140625" style="1"/>
    <col min="257" max="257" width="7" style="1" customWidth="1"/>
    <col min="258" max="258" width="29.42578125" style="1" bestFit="1" customWidth="1"/>
    <col min="259" max="259" width="11.28515625" style="1" customWidth="1"/>
    <col min="260" max="260" width="12.140625" style="1" customWidth="1"/>
    <col min="261" max="261" width="14.5703125" style="1" bestFit="1" customWidth="1"/>
    <col min="262" max="263" width="18.5703125" style="1" customWidth="1"/>
    <col min="264" max="264" width="13.7109375" style="1" customWidth="1"/>
    <col min="265" max="265" width="17" style="1" customWidth="1"/>
    <col min="266" max="266" width="22.7109375" style="1" customWidth="1"/>
    <col min="267" max="267" width="14.42578125" style="1" customWidth="1"/>
    <col min="268" max="268" width="27.85546875" style="1" customWidth="1"/>
    <col min="269" max="269" width="26.140625" style="1" bestFit="1" customWidth="1"/>
    <col min="270" max="512" width="9.140625" style="1"/>
    <col min="513" max="513" width="7" style="1" customWidth="1"/>
    <col min="514" max="514" width="29.42578125" style="1" bestFit="1" customWidth="1"/>
    <col min="515" max="515" width="11.28515625" style="1" customWidth="1"/>
    <col min="516" max="516" width="12.140625" style="1" customWidth="1"/>
    <col min="517" max="517" width="14.5703125" style="1" bestFit="1" customWidth="1"/>
    <col min="518" max="519" width="18.5703125" style="1" customWidth="1"/>
    <col min="520" max="520" width="13.7109375" style="1" customWidth="1"/>
    <col min="521" max="521" width="17" style="1" customWidth="1"/>
    <col min="522" max="522" width="22.7109375" style="1" customWidth="1"/>
    <col min="523" max="523" width="14.42578125" style="1" customWidth="1"/>
    <col min="524" max="524" width="27.85546875" style="1" customWidth="1"/>
    <col min="525" max="525" width="26.140625" style="1" bestFit="1" customWidth="1"/>
    <col min="526" max="768" width="9.140625" style="1"/>
    <col min="769" max="769" width="7" style="1" customWidth="1"/>
    <col min="770" max="770" width="29.42578125" style="1" bestFit="1" customWidth="1"/>
    <col min="771" max="771" width="11.28515625" style="1" customWidth="1"/>
    <col min="772" max="772" width="12.140625" style="1" customWidth="1"/>
    <col min="773" max="773" width="14.5703125" style="1" bestFit="1" customWidth="1"/>
    <col min="774" max="775" width="18.5703125" style="1" customWidth="1"/>
    <col min="776" max="776" width="13.7109375" style="1" customWidth="1"/>
    <col min="777" max="777" width="17" style="1" customWidth="1"/>
    <col min="778" max="778" width="22.7109375" style="1" customWidth="1"/>
    <col min="779" max="779" width="14.42578125" style="1" customWidth="1"/>
    <col min="780" max="780" width="27.85546875" style="1" customWidth="1"/>
    <col min="781" max="781" width="26.140625" style="1" bestFit="1" customWidth="1"/>
    <col min="782" max="1024" width="9.140625" style="1"/>
    <col min="1025" max="1025" width="7" style="1" customWidth="1"/>
    <col min="1026" max="1026" width="29.42578125" style="1" bestFit="1" customWidth="1"/>
    <col min="1027" max="1027" width="11.28515625" style="1" customWidth="1"/>
    <col min="1028" max="1028" width="12.140625" style="1" customWidth="1"/>
    <col min="1029" max="1029" width="14.5703125" style="1" bestFit="1" customWidth="1"/>
    <col min="1030" max="1031" width="18.5703125" style="1" customWidth="1"/>
    <col min="1032" max="1032" width="13.7109375" style="1" customWidth="1"/>
    <col min="1033" max="1033" width="17" style="1" customWidth="1"/>
    <col min="1034" max="1034" width="22.7109375" style="1" customWidth="1"/>
    <col min="1035" max="1035" width="14.42578125" style="1" customWidth="1"/>
    <col min="1036" max="1036" width="27.85546875" style="1" customWidth="1"/>
    <col min="1037" max="1037" width="26.140625" style="1" bestFit="1" customWidth="1"/>
    <col min="1038" max="1280" width="9.140625" style="1"/>
    <col min="1281" max="1281" width="7" style="1" customWidth="1"/>
    <col min="1282" max="1282" width="29.42578125" style="1" bestFit="1" customWidth="1"/>
    <col min="1283" max="1283" width="11.28515625" style="1" customWidth="1"/>
    <col min="1284" max="1284" width="12.140625" style="1" customWidth="1"/>
    <col min="1285" max="1285" width="14.5703125" style="1" bestFit="1" customWidth="1"/>
    <col min="1286" max="1287" width="18.5703125" style="1" customWidth="1"/>
    <col min="1288" max="1288" width="13.7109375" style="1" customWidth="1"/>
    <col min="1289" max="1289" width="17" style="1" customWidth="1"/>
    <col min="1290" max="1290" width="22.7109375" style="1" customWidth="1"/>
    <col min="1291" max="1291" width="14.42578125" style="1" customWidth="1"/>
    <col min="1292" max="1292" width="27.85546875" style="1" customWidth="1"/>
    <col min="1293" max="1293" width="26.140625" style="1" bestFit="1" customWidth="1"/>
    <col min="1294" max="1536" width="9.140625" style="1"/>
    <col min="1537" max="1537" width="7" style="1" customWidth="1"/>
    <col min="1538" max="1538" width="29.42578125" style="1" bestFit="1" customWidth="1"/>
    <col min="1539" max="1539" width="11.28515625" style="1" customWidth="1"/>
    <col min="1540" max="1540" width="12.140625" style="1" customWidth="1"/>
    <col min="1541" max="1541" width="14.5703125" style="1" bestFit="1" customWidth="1"/>
    <col min="1542" max="1543" width="18.5703125" style="1" customWidth="1"/>
    <col min="1544" max="1544" width="13.7109375" style="1" customWidth="1"/>
    <col min="1545" max="1545" width="17" style="1" customWidth="1"/>
    <col min="1546" max="1546" width="22.7109375" style="1" customWidth="1"/>
    <col min="1547" max="1547" width="14.42578125" style="1" customWidth="1"/>
    <col min="1548" max="1548" width="27.85546875" style="1" customWidth="1"/>
    <col min="1549" max="1549" width="26.140625" style="1" bestFit="1" customWidth="1"/>
    <col min="1550" max="1792" width="9.140625" style="1"/>
    <col min="1793" max="1793" width="7" style="1" customWidth="1"/>
    <col min="1794" max="1794" width="29.42578125" style="1" bestFit="1" customWidth="1"/>
    <col min="1795" max="1795" width="11.28515625" style="1" customWidth="1"/>
    <col min="1796" max="1796" width="12.140625" style="1" customWidth="1"/>
    <col min="1797" max="1797" width="14.5703125" style="1" bestFit="1" customWidth="1"/>
    <col min="1798" max="1799" width="18.5703125" style="1" customWidth="1"/>
    <col min="1800" max="1800" width="13.7109375" style="1" customWidth="1"/>
    <col min="1801" max="1801" width="17" style="1" customWidth="1"/>
    <col min="1802" max="1802" width="22.7109375" style="1" customWidth="1"/>
    <col min="1803" max="1803" width="14.42578125" style="1" customWidth="1"/>
    <col min="1804" max="1804" width="27.85546875" style="1" customWidth="1"/>
    <col min="1805" max="1805" width="26.140625" style="1" bestFit="1" customWidth="1"/>
    <col min="1806" max="2048" width="9.140625" style="1"/>
    <col min="2049" max="2049" width="7" style="1" customWidth="1"/>
    <col min="2050" max="2050" width="29.42578125" style="1" bestFit="1" customWidth="1"/>
    <col min="2051" max="2051" width="11.28515625" style="1" customWidth="1"/>
    <col min="2052" max="2052" width="12.140625" style="1" customWidth="1"/>
    <col min="2053" max="2053" width="14.5703125" style="1" bestFit="1" customWidth="1"/>
    <col min="2054" max="2055" width="18.5703125" style="1" customWidth="1"/>
    <col min="2056" max="2056" width="13.7109375" style="1" customWidth="1"/>
    <col min="2057" max="2057" width="17" style="1" customWidth="1"/>
    <col min="2058" max="2058" width="22.7109375" style="1" customWidth="1"/>
    <col min="2059" max="2059" width="14.42578125" style="1" customWidth="1"/>
    <col min="2060" max="2060" width="27.85546875" style="1" customWidth="1"/>
    <col min="2061" max="2061" width="26.140625" style="1" bestFit="1" customWidth="1"/>
    <col min="2062" max="2304" width="9.140625" style="1"/>
    <col min="2305" max="2305" width="7" style="1" customWidth="1"/>
    <col min="2306" max="2306" width="29.42578125" style="1" bestFit="1" customWidth="1"/>
    <col min="2307" max="2307" width="11.28515625" style="1" customWidth="1"/>
    <col min="2308" max="2308" width="12.140625" style="1" customWidth="1"/>
    <col min="2309" max="2309" width="14.5703125" style="1" bestFit="1" customWidth="1"/>
    <col min="2310" max="2311" width="18.5703125" style="1" customWidth="1"/>
    <col min="2312" max="2312" width="13.7109375" style="1" customWidth="1"/>
    <col min="2313" max="2313" width="17" style="1" customWidth="1"/>
    <col min="2314" max="2314" width="22.7109375" style="1" customWidth="1"/>
    <col min="2315" max="2315" width="14.42578125" style="1" customWidth="1"/>
    <col min="2316" max="2316" width="27.85546875" style="1" customWidth="1"/>
    <col min="2317" max="2317" width="26.140625" style="1" bestFit="1" customWidth="1"/>
    <col min="2318" max="2560" width="9.140625" style="1"/>
    <col min="2561" max="2561" width="7" style="1" customWidth="1"/>
    <col min="2562" max="2562" width="29.42578125" style="1" bestFit="1" customWidth="1"/>
    <col min="2563" max="2563" width="11.28515625" style="1" customWidth="1"/>
    <col min="2564" max="2564" width="12.140625" style="1" customWidth="1"/>
    <col min="2565" max="2565" width="14.5703125" style="1" bestFit="1" customWidth="1"/>
    <col min="2566" max="2567" width="18.5703125" style="1" customWidth="1"/>
    <col min="2568" max="2568" width="13.7109375" style="1" customWidth="1"/>
    <col min="2569" max="2569" width="17" style="1" customWidth="1"/>
    <col min="2570" max="2570" width="22.7109375" style="1" customWidth="1"/>
    <col min="2571" max="2571" width="14.42578125" style="1" customWidth="1"/>
    <col min="2572" max="2572" width="27.85546875" style="1" customWidth="1"/>
    <col min="2573" max="2573" width="26.140625" style="1" bestFit="1" customWidth="1"/>
    <col min="2574" max="2816" width="9.140625" style="1"/>
    <col min="2817" max="2817" width="7" style="1" customWidth="1"/>
    <col min="2818" max="2818" width="29.42578125" style="1" bestFit="1" customWidth="1"/>
    <col min="2819" max="2819" width="11.28515625" style="1" customWidth="1"/>
    <col min="2820" max="2820" width="12.140625" style="1" customWidth="1"/>
    <col min="2821" max="2821" width="14.5703125" style="1" bestFit="1" customWidth="1"/>
    <col min="2822" max="2823" width="18.5703125" style="1" customWidth="1"/>
    <col min="2824" max="2824" width="13.7109375" style="1" customWidth="1"/>
    <col min="2825" max="2825" width="17" style="1" customWidth="1"/>
    <col min="2826" max="2826" width="22.7109375" style="1" customWidth="1"/>
    <col min="2827" max="2827" width="14.42578125" style="1" customWidth="1"/>
    <col min="2828" max="2828" width="27.85546875" style="1" customWidth="1"/>
    <col min="2829" max="2829" width="26.140625" style="1" bestFit="1" customWidth="1"/>
    <col min="2830" max="3072" width="9.140625" style="1"/>
    <col min="3073" max="3073" width="7" style="1" customWidth="1"/>
    <col min="3074" max="3074" width="29.42578125" style="1" bestFit="1" customWidth="1"/>
    <col min="3075" max="3075" width="11.28515625" style="1" customWidth="1"/>
    <col min="3076" max="3076" width="12.140625" style="1" customWidth="1"/>
    <col min="3077" max="3077" width="14.5703125" style="1" bestFit="1" customWidth="1"/>
    <col min="3078" max="3079" width="18.5703125" style="1" customWidth="1"/>
    <col min="3080" max="3080" width="13.7109375" style="1" customWidth="1"/>
    <col min="3081" max="3081" width="17" style="1" customWidth="1"/>
    <col min="3082" max="3082" width="22.7109375" style="1" customWidth="1"/>
    <col min="3083" max="3083" width="14.42578125" style="1" customWidth="1"/>
    <col min="3084" max="3084" width="27.85546875" style="1" customWidth="1"/>
    <col min="3085" max="3085" width="26.140625" style="1" bestFit="1" customWidth="1"/>
    <col min="3086" max="3328" width="9.140625" style="1"/>
    <col min="3329" max="3329" width="7" style="1" customWidth="1"/>
    <col min="3330" max="3330" width="29.42578125" style="1" bestFit="1" customWidth="1"/>
    <col min="3331" max="3331" width="11.28515625" style="1" customWidth="1"/>
    <col min="3332" max="3332" width="12.140625" style="1" customWidth="1"/>
    <col min="3333" max="3333" width="14.5703125" style="1" bestFit="1" customWidth="1"/>
    <col min="3334" max="3335" width="18.5703125" style="1" customWidth="1"/>
    <col min="3336" max="3336" width="13.7109375" style="1" customWidth="1"/>
    <col min="3337" max="3337" width="17" style="1" customWidth="1"/>
    <col min="3338" max="3338" width="22.7109375" style="1" customWidth="1"/>
    <col min="3339" max="3339" width="14.42578125" style="1" customWidth="1"/>
    <col min="3340" max="3340" width="27.85546875" style="1" customWidth="1"/>
    <col min="3341" max="3341" width="26.140625" style="1" bestFit="1" customWidth="1"/>
    <col min="3342" max="3584" width="9.140625" style="1"/>
    <col min="3585" max="3585" width="7" style="1" customWidth="1"/>
    <col min="3586" max="3586" width="29.42578125" style="1" bestFit="1" customWidth="1"/>
    <col min="3587" max="3587" width="11.28515625" style="1" customWidth="1"/>
    <col min="3588" max="3588" width="12.140625" style="1" customWidth="1"/>
    <col min="3589" max="3589" width="14.5703125" style="1" bestFit="1" customWidth="1"/>
    <col min="3590" max="3591" width="18.5703125" style="1" customWidth="1"/>
    <col min="3592" max="3592" width="13.7109375" style="1" customWidth="1"/>
    <col min="3593" max="3593" width="17" style="1" customWidth="1"/>
    <col min="3594" max="3594" width="22.7109375" style="1" customWidth="1"/>
    <col min="3595" max="3595" width="14.42578125" style="1" customWidth="1"/>
    <col min="3596" max="3596" width="27.85546875" style="1" customWidth="1"/>
    <col min="3597" max="3597" width="26.140625" style="1" bestFit="1" customWidth="1"/>
    <col min="3598" max="3840" width="9.140625" style="1"/>
    <col min="3841" max="3841" width="7" style="1" customWidth="1"/>
    <col min="3842" max="3842" width="29.42578125" style="1" bestFit="1" customWidth="1"/>
    <col min="3843" max="3843" width="11.28515625" style="1" customWidth="1"/>
    <col min="3844" max="3844" width="12.140625" style="1" customWidth="1"/>
    <col min="3845" max="3845" width="14.5703125" style="1" bestFit="1" customWidth="1"/>
    <col min="3846" max="3847" width="18.5703125" style="1" customWidth="1"/>
    <col min="3848" max="3848" width="13.7109375" style="1" customWidth="1"/>
    <col min="3849" max="3849" width="17" style="1" customWidth="1"/>
    <col min="3850" max="3850" width="22.7109375" style="1" customWidth="1"/>
    <col min="3851" max="3851" width="14.42578125" style="1" customWidth="1"/>
    <col min="3852" max="3852" width="27.85546875" style="1" customWidth="1"/>
    <col min="3853" max="3853" width="26.140625" style="1" bestFit="1" customWidth="1"/>
    <col min="3854" max="4096" width="9.140625" style="1"/>
    <col min="4097" max="4097" width="7" style="1" customWidth="1"/>
    <col min="4098" max="4098" width="29.42578125" style="1" bestFit="1" customWidth="1"/>
    <col min="4099" max="4099" width="11.28515625" style="1" customWidth="1"/>
    <col min="4100" max="4100" width="12.140625" style="1" customWidth="1"/>
    <col min="4101" max="4101" width="14.5703125" style="1" bestFit="1" customWidth="1"/>
    <col min="4102" max="4103" width="18.5703125" style="1" customWidth="1"/>
    <col min="4104" max="4104" width="13.7109375" style="1" customWidth="1"/>
    <col min="4105" max="4105" width="17" style="1" customWidth="1"/>
    <col min="4106" max="4106" width="22.7109375" style="1" customWidth="1"/>
    <col min="4107" max="4107" width="14.42578125" style="1" customWidth="1"/>
    <col min="4108" max="4108" width="27.85546875" style="1" customWidth="1"/>
    <col min="4109" max="4109" width="26.140625" style="1" bestFit="1" customWidth="1"/>
    <col min="4110" max="4352" width="9.140625" style="1"/>
    <col min="4353" max="4353" width="7" style="1" customWidth="1"/>
    <col min="4354" max="4354" width="29.42578125" style="1" bestFit="1" customWidth="1"/>
    <col min="4355" max="4355" width="11.28515625" style="1" customWidth="1"/>
    <col min="4356" max="4356" width="12.140625" style="1" customWidth="1"/>
    <col min="4357" max="4357" width="14.5703125" style="1" bestFit="1" customWidth="1"/>
    <col min="4358" max="4359" width="18.5703125" style="1" customWidth="1"/>
    <col min="4360" max="4360" width="13.7109375" style="1" customWidth="1"/>
    <col min="4361" max="4361" width="17" style="1" customWidth="1"/>
    <col min="4362" max="4362" width="22.7109375" style="1" customWidth="1"/>
    <col min="4363" max="4363" width="14.42578125" style="1" customWidth="1"/>
    <col min="4364" max="4364" width="27.85546875" style="1" customWidth="1"/>
    <col min="4365" max="4365" width="26.140625" style="1" bestFit="1" customWidth="1"/>
    <col min="4366" max="4608" width="9.140625" style="1"/>
    <col min="4609" max="4609" width="7" style="1" customWidth="1"/>
    <col min="4610" max="4610" width="29.42578125" style="1" bestFit="1" customWidth="1"/>
    <col min="4611" max="4611" width="11.28515625" style="1" customWidth="1"/>
    <col min="4612" max="4612" width="12.140625" style="1" customWidth="1"/>
    <col min="4613" max="4613" width="14.5703125" style="1" bestFit="1" customWidth="1"/>
    <col min="4614" max="4615" width="18.5703125" style="1" customWidth="1"/>
    <col min="4616" max="4616" width="13.7109375" style="1" customWidth="1"/>
    <col min="4617" max="4617" width="17" style="1" customWidth="1"/>
    <col min="4618" max="4618" width="22.7109375" style="1" customWidth="1"/>
    <col min="4619" max="4619" width="14.42578125" style="1" customWidth="1"/>
    <col min="4620" max="4620" width="27.85546875" style="1" customWidth="1"/>
    <col min="4621" max="4621" width="26.140625" style="1" bestFit="1" customWidth="1"/>
    <col min="4622" max="4864" width="9.140625" style="1"/>
    <col min="4865" max="4865" width="7" style="1" customWidth="1"/>
    <col min="4866" max="4866" width="29.42578125" style="1" bestFit="1" customWidth="1"/>
    <col min="4867" max="4867" width="11.28515625" style="1" customWidth="1"/>
    <col min="4868" max="4868" width="12.140625" style="1" customWidth="1"/>
    <col min="4869" max="4869" width="14.5703125" style="1" bestFit="1" customWidth="1"/>
    <col min="4870" max="4871" width="18.5703125" style="1" customWidth="1"/>
    <col min="4872" max="4872" width="13.7109375" style="1" customWidth="1"/>
    <col min="4873" max="4873" width="17" style="1" customWidth="1"/>
    <col min="4874" max="4874" width="22.7109375" style="1" customWidth="1"/>
    <col min="4875" max="4875" width="14.42578125" style="1" customWidth="1"/>
    <col min="4876" max="4876" width="27.85546875" style="1" customWidth="1"/>
    <col min="4877" max="4877" width="26.140625" style="1" bestFit="1" customWidth="1"/>
    <col min="4878" max="5120" width="9.140625" style="1"/>
    <col min="5121" max="5121" width="7" style="1" customWidth="1"/>
    <col min="5122" max="5122" width="29.42578125" style="1" bestFit="1" customWidth="1"/>
    <col min="5123" max="5123" width="11.28515625" style="1" customWidth="1"/>
    <col min="5124" max="5124" width="12.140625" style="1" customWidth="1"/>
    <col min="5125" max="5125" width="14.5703125" style="1" bestFit="1" customWidth="1"/>
    <col min="5126" max="5127" width="18.5703125" style="1" customWidth="1"/>
    <col min="5128" max="5128" width="13.7109375" style="1" customWidth="1"/>
    <col min="5129" max="5129" width="17" style="1" customWidth="1"/>
    <col min="5130" max="5130" width="22.7109375" style="1" customWidth="1"/>
    <col min="5131" max="5131" width="14.42578125" style="1" customWidth="1"/>
    <col min="5132" max="5132" width="27.85546875" style="1" customWidth="1"/>
    <col min="5133" max="5133" width="26.140625" style="1" bestFit="1" customWidth="1"/>
    <col min="5134" max="5376" width="9.140625" style="1"/>
    <col min="5377" max="5377" width="7" style="1" customWidth="1"/>
    <col min="5378" max="5378" width="29.42578125" style="1" bestFit="1" customWidth="1"/>
    <col min="5379" max="5379" width="11.28515625" style="1" customWidth="1"/>
    <col min="5380" max="5380" width="12.140625" style="1" customWidth="1"/>
    <col min="5381" max="5381" width="14.5703125" style="1" bestFit="1" customWidth="1"/>
    <col min="5382" max="5383" width="18.5703125" style="1" customWidth="1"/>
    <col min="5384" max="5384" width="13.7109375" style="1" customWidth="1"/>
    <col min="5385" max="5385" width="17" style="1" customWidth="1"/>
    <col min="5386" max="5386" width="22.7109375" style="1" customWidth="1"/>
    <col min="5387" max="5387" width="14.42578125" style="1" customWidth="1"/>
    <col min="5388" max="5388" width="27.85546875" style="1" customWidth="1"/>
    <col min="5389" max="5389" width="26.140625" style="1" bestFit="1" customWidth="1"/>
    <col min="5390" max="5632" width="9.140625" style="1"/>
    <col min="5633" max="5633" width="7" style="1" customWidth="1"/>
    <col min="5634" max="5634" width="29.42578125" style="1" bestFit="1" customWidth="1"/>
    <col min="5635" max="5635" width="11.28515625" style="1" customWidth="1"/>
    <col min="5636" max="5636" width="12.140625" style="1" customWidth="1"/>
    <col min="5637" max="5637" width="14.5703125" style="1" bestFit="1" customWidth="1"/>
    <col min="5638" max="5639" width="18.5703125" style="1" customWidth="1"/>
    <col min="5640" max="5640" width="13.7109375" style="1" customWidth="1"/>
    <col min="5641" max="5641" width="17" style="1" customWidth="1"/>
    <col min="5642" max="5642" width="22.7109375" style="1" customWidth="1"/>
    <col min="5643" max="5643" width="14.42578125" style="1" customWidth="1"/>
    <col min="5644" max="5644" width="27.85546875" style="1" customWidth="1"/>
    <col min="5645" max="5645" width="26.140625" style="1" bestFit="1" customWidth="1"/>
    <col min="5646" max="5888" width="9.140625" style="1"/>
    <col min="5889" max="5889" width="7" style="1" customWidth="1"/>
    <col min="5890" max="5890" width="29.42578125" style="1" bestFit="1" customWidth="1"/>
    <col min="5891" max="5891" width="11.28515625" style="1" customWidth="1"/>
    <col min="5892" max="5892" width="12.140625" style="1" customWidth="1"/>
    <col min="5893" max="5893" width="14.5703125" style="1" bestFit="1" customWidth="1"/>
    <col min="5894" max="5895" width="18.5703125" style="1" customWidth="1"/>
    <col min="5896" max="5896" width="13.7109375" style="1" customWidth="1"/>
    <col min="5897" max="5897" width="17" style="1" customWidth="1"/>
    <col min="5898" max="5898" width="22.7109375" style="1" customWidth="1"/>
    <col min="5899" max="5899" width="14.42578125" style="1" customWidth="1"/>
    <col min="5900" max="5900" width="27.85546875" style="1" customWidth="1"/>
    <col min="5901" max="5901" width="26.140625" style="1" bestFit="1" customWidth="1"/>
    <col min="5902" max="6144" width="9.140625" style="1"/>
    <col min="6145" max="6145" width="7" style="1" customWidth="1"/>
    <col min="6146" max="6146" width="29.42578125" style="1" bestFit="1" customWidth="1"/>
    <col min="6147" max="6147" width="11.28515625" style="1" customWidth="1"/>
    <col min="6148" max="6148" width="12.140625" style="1" customWidth="1"/>
    <col min="6149" max="6149" width="14.5703125" style="1" bestFit="1" customWidth="1"/>
    <col min="6150" max="6151" width="18.5703125" style="1" customWidth="1"/>
    <col min="6152" max="6152" width="13.7109375" style="1" customWidth="1"/>
    <col min="6153" max="6153" width="17" style="1" customWidth="1"/>
    <col min="6154" max="6154" width="22.7109375" style="1" customWidth="1"/>
    <col min="6155" max="6155" width="14.42578125" style="1" customWidth="1"/>
    <col min="6156" max="6156" width="27.85546875" style="1" customWidth="1"/>
    <col min="6157" max="6157" width="26.140625" style="1" bestFit="1" customWidth="1"/>
    <col min="6158" max="6400" width="9.140625" style="1"/>
    <col min="6401" max="6401" width="7" style="1" customWidth="1"/>
    <col min="6402" max="6402" width="29.42578125" style="1" bestFit="1" customWidth="1"/>
    <col min="6403" max="6403" width="11.28515625" style="1" customWidth="1"/>
    <col min="6404" max="6404" width="12.140625" style="1" customWidth="1"/>
    <col min="6405" max="6405" width="14.5703125" style="1" bestFit="1" customWidth="1"/>
    <col min="6406" max="6407" width="18.5703125" style="1" customWidth="1"/>
    <col min="6408" max="6408" width="13.7109375" style="1" customWidth="1"/>
    <col min="6409" max="6409" width="17" style="1" customWidth="1"/>
    <col min="6410" max="6410" width="22.7109375" style="1" customWidth="1"/>
    <col min="6411" max="6411" width="14.42578125" style="1" customWidth="1"/>
    <col min="6412" max="6412" width="27.85546875" style="1" customWidth="1"/>
    <col min="6413" max="6413" width="26.140625" style="1" bestFit="1" customWidth="1"/>
    <col min="6414" max="6656" width="9.140625" style="1"/>
    <col min="6657" max="6657" width="7" style="1" customWidth="1"/>
    <col min="6658" max="6658" width="29.42578125" style="1" bestFit="1" customWidth="1"/>
    <col min="6659" max="6659" width="11.28515625" style="1" customWidth="1"/>
    <col min="6660" max="6660" width="12.140625" style="1" customWidth="1"/>
    <col min="6661" max="6661" width="14.5703125" style="1" bestFit="1" customWidth="1"/>
    <col min="6662" max="6663" width="18.5703125" style="1" customWidth="1"/>
    <col min="6664" max="6664" width="13.7109375" style="1" customWidth="1"/>
    <col min="6665" max="6665" width="17" style="1" customWidth="1"/>
    <col min="6666" max="6666" width="22.7109375" style="1" customWidth="1"/>
    <col min="6667" max="6667" width="14.42578125" style="1" customWidth="1"/>
    <col min="6668" max="6668" width="27.85546875" style="1" customWidth="1"/>
    <col min="6669" max="6669" width="26.140625" style="1" bestFit="1" customWidth="1"/>
    <col min="6670" max="6912" width="9.140625" style="1"/>
    <col min="6913" max="6913" width="7" style="1" customWidth="1"/>
    <col min="6914" max="6914" width="29.42578125" style="1" bestFit="1" customWidth="1"/>
    <col min="6915" max="6915" width="11.28515625" style="1" customWidth="1"/>
    <col min="6916" max="6916" width="12.140625" style="1" customWidth="1"/>
    <col min="6917" max="6917" width="14.5703125" style="1" bestFit="1" customWidth="1"/>
    <col min="6918" max="6919" width="18.5703125" style="1" customWidth="1"/>
    <col min="6920" max="6920" width="13.7109375" style="1" customWidth="1"/>
    <col min="6921" max="6921" width="17" style="1" customWidth="1"/>
    <col min="6922" max="6922" width="22.7109375" style="1" customWidth="1"/>
    <col min="6923" max="6923" width="14.42578125" style="1" customWidth="1"/>
    <col min="6924" max="6924" width="27.85546875" style="1" customWidth="1"/>
    <col min="6925" max="6925" width="26.140625" style="1" bestFit="1" customWidth="1"/>
    <col min="6926" max="7168" width="9.140625" style="1"/>
    <col min="7169" max="7169" width="7" style="1" customWidth="1"/>
    <col min="7170" max="7170" width="29.42578125" style="1" bestFit="1" customWidth="1"/>
    <col min="7171" max="7171" width="11.28515625" style="1" customWidth="1"/>
    <col min="7172" max="7172" width="12.140625" style="1" customWidth="1"/>
    <col min="7173" max="7173" width="14.5703125" style="1" bestFit="1" customWidth="1"/>
    <col min="7174" max="7175" width="18.5703125" style="1" customWidth="1"/>
    <col min="7176" max="7176" width="13.7109375" style="1" customWidth="1"/>
    <col min="7177" max="7177" width="17" style="1" customWidth="1"/>
    <col min="7178" max="7178" width="22.7109375" style="1" customWidth="1"/>
    <col min="7179" max="7179" width="14.42578125" style="1" customWidth="1"/>
    <col min="7180" max="7180" width="27.85546875" style="1" customWidth="1"/>
    <col min="7181" max="7181" width="26.140625" style="1" bestFit="1" customWidth="1"/>
    <col min="7182" max="7424" width="9.140625" style="1"/>
    <col min="7425" max="7425" width="7" style="1" customWidth="1"/>
    <col min="7426" max="7426" width="29.42578125" style="1" bestFit="1" customWidth="1"/>
    <col min="7427" max="7427" width="11.28515625" style="1" customWidth="1"/>
    <col min="7428" max="7428" width="12.140625" style="1" customWidth="1"/>
    <col min="7429" max="7429" width="14.5703125" style="1" bestFit="1" customWidth="1"/>
    <col min="7430" max="7431" width="18.5703125" style="1" customWidth="1"/>
    <col min="7432" max="7432" width="13.7109375" style="1" customWidth="1"/>
    <col min="7433" max="7433" width="17" style="1" customWidth="1"/>
    <col min="7434" max="7434" width="22.7109375" style="1" customWidth="1"/>
    <col min="7435" max="7435" width="14.42578125" style="1" customWidth="1"/>
    <col min="7436" max="7436" width="27.85546875" style="1" customWidth="1"/>
    <col min="7437" max="7437" width="26.140625" style="1" bestFit="1" customWidth="1"/>
    <col min="7438" max="7680" width="9.140625" style="1"/>
    <col min="7681" max="7681" width="7" style="1" customWidth="1"/>
    <col min="7682" max="7682" width="29.42578125" style="1" bestFit="1" customWidth="1"/>
    <col min="7683" max="7683" width="11.28515625" style="1" customWidth="1"/>
    <col min="7684" max="7684" width="12.140625" style="1" customWidth="1"/>
    <col min="7685" max="7685" width="14.5703125" style="1" bestFit="1" customWidth="1"/>
    <col min="7686" max="7687" width="18.5703125" style="1" customWidth="1"/>
    <col min="7688" max="7688" width="13.7109375" style="1" customWidth="1"/>
    <col min="7689" max="7689" width="17" style="1" customWidth="1"/>
    <col min="7690" max="7690" width="22.7109375" style="1" customWidth="1"/>
    <col min="7691" max="7691" width="14.42578125" style="1" customWidth="1"/>
    <col min="7692" max="7692" width="27.85546875" style="1" customWidth="1"/>
    <col min="7693" max="7693" width="26.140625" style="1" bestFit="1" customWidth="1"/>
    <col min="7694" max="7936" width="9.140625" style="1"/>
    <col min="7937" max="7937" width="7" style="1" customWidth="1"/>
    <col min="7938" max="7938" width="29.42578125" style="1" bestFit="1" customWidth="1"/>
    <col min="7939" max="7939" width="11.28515625" style="1" customWidth="1"/>
    <col min="7940" max="7940" width="12.140625" style="1" customWidth="1"/>
    <col min="7941" max="7941" width="14.5703125" style="1" bestFit="1" customWidth="1"/>
    <col min="7942" max="7943" width="18.5703125" style="1" customWidth="1"/>
    <col min="7944" max="7944" width="13.7109375" style="1" customWidth="1"/>
    <col min="7945" max="7945" width="17" style="1" customWidth="1"/>
    <col min="7946" max="7946" width="22.7109375" style="1" customWidth="1"/>
    <col min="7947" max="7947" width="14.42578125" style="1" customWidth="1"/>
    <col min="7948" max="7948" width="27.85546875" style="1" customWidth="1"/>
    <col min="7949" max="7949" width="26.140625" style="1" bestFit="1" customWidth="1"/>
    <col min="7950" max="8192" width="9.140625" style="1"/>
    <col min="8193" max="8193" width="7" style="1" customWidth="1"/>
    <col min="8194" max="8194" width="29.42578125" style="1" bestFit="1" customWidth="1"/>
    <col min="8195" max="8195" width="11.28515625" style="1" customWidth="1"/>
    <col min="8196" max="8196" width="12.140625" style="1" customWidth="1"/>
    <col min="8197" max="8197" width="14.5703125" style="1" bestFit="1" customWidth="1"/>
    <col min="8198" max="8199" width="18.5703125" style="1" customWidth="1"/>
    <col min="8200" max="8200" width="13.7109375" style="1" customWidth="1"/>
    <col min="8201" max="8201" width="17" style="1" customWidth="1"/>
    <col min="8202" max="8202" width="22.7109375" style="1" customWidth="1"/>
    <col min="8203" max="8203" width="14.42578125" style="1" customWidth="1"/>
    <col min="8204" max="8204" width="27.85546875" style="1" customWidth="1"/>
    <col min="8205" max="8205" width="26.140625" style="1" bestFit="1" customWidth="1"/>
    <col min="8206" max="8448" width="9.140625" style="1"/>
    <col min="8449" max="8449" width="7" style="1" customWidth="1"/>
    <col min="8450" max="8450" width="29.42578125" style="1" bestFit="1" customWidth="1"/>
    <col min="8451" max="8451" width="11.28515625" style="1" customWidth="1"/>
    <col min="8452" max="8452" width="12.140625" style="1" customWidth="1"/>
    <col min="8453" max="8453" width="14.5703125" style="1" bestFit="1" customWidth="1"/>
    <col min="8454" max="8455" width="18.5703125" style="1" customWidth="1"/>
    <col min="8456" max="8456" width="13.7109375" style="1" customWidth="1"/>
    <col min="8457" max="8457" width="17" style="1" customWidth="1"/>
    <col min="8458" max="8458" width="22.7109375" style="1" customWidth="1"/>
    <col min="8459" max="8459" width="14.42578125" style="1" customWidth="1"/>
    <col min="8460" max="8460" width="27.85546875" style="1" customWidth="1"/>
    <col min="8461" max="8461" width="26.140625" style="1" bestFit="1" customWidth="1"/>
    <col min="8462" max="8704" width="9.140625" style="1"/>
    <col min="8705" max="8705" width="7" style="1" customWidth="1"/>
    <col min="8706" max="8706" width="29.42578125" style="1" bestFit="1" customWidth="1"/>
    <col min="8707" max="8707" width="11.28515625" style="1" customWidth="1"/>
    <col min="8708" max="8708" width="12.140625" style="1" customWidth="1"/>
    <col min="8709" max="8709" width="14.5703125" style="1" bestFit="1" customWidth="1"/>
    <col min="8710" max="8711" width="18.5703125" style="1" customWidth="1"/>
    <col min="8712" max="8712" width="13.7109375" style="1" customWidth="1"/>
    <col min="8713" max="8713" width="17" style="1" customWidth="1"/>
    <col min="8714" max="8714" width="22.7109375" style="1" customWidth="1"/>
    <col min="8715" max="8715" width="14.42578125" style="1" customWidth="1"/>
    <col min="8716" max="8716" width="27.85546875" style="1" customWidth="1"/>
    <col min="8717" max="8717" width="26.140625" style="1" bestFit="1" customWidth="1"/>
    <col min="8718" max="8960" width="9.140625" style="1"/>
    <col min="8961" max="8961" width="7" style="1" customWidth="1"/>
    <col min="8962" max="8962" width="29.42578125" style="1" bestFit="1" customWidth="1"/>
    <col min="8963" max="8963" width="11.28515625" style="1" customWidth="1"/>
    <col min="8964" max="8964" width="12.140625" style="1" customWidth="1"/>
    <col min="8965" max="8965" width="14.5703125" style="1" bestFit="1" customWidth="1"/>
    <col min="8966" max="8967" width="18.5703125" style="1" customWidth="1"/>
    <col min="8968" max="8968" width="13.7109375" style="1" customWidth="1"/>
    <col min="8969" max="8969" width="17" style="1" customWidth="1"/>
    <col min="8970" max="8970" width="22.7109375" style="1" customWidth="1"/>
    <col min="8971" max="8971" width="14.42578125" style="1" customWidth="1"/>
    <col min="8972" max="8972" width="27.85546875" style="1" customWidth="1"/>
    <col min="8973" max="8973" width="26.140625" style="1" bestFit="1" customWidth="1"/>
    <col min="8974" max="9216" width="9.140625" style="1"/>
    <col min="9217" max="9217" width="7" style="1" customWidth="1"/>
    <col min="9218" max="9218" width="29.42578125" style="1" bestFit="1" customWidth="1"/>
    <col min="9219" max="9219" width="11.28515625" style="1" customWidth="1"/>
    <col min="9220" max="9220" width="12.140625" style="1" customWidth="1"/>
    <col min="9221" max="9221" width="14.5703125" style="1" bestFit="1" customWidth="1"/>
    <col min="9222" max="9223" width="18.5703125" style="1" customWidth="1"/>
    <col min="9224" max="9224" width="13.7109375" style="1" customWidth="1"/>
    <col min="9225" max="9225" width="17" style="1" customWidth="1"/>
    <col min="9226" max="9226" width="22.7109375" style="1" customWidth="1"/>
    <col min="9227" max="9227" width="14.42578125" style="1" customWidth="1"/>
    <col min="9228" max="9228" width="27.85546875" style="1" customWidth="1"/>
    <col min="9229" max="9229" width="26.140625" style="1" bestFit="1" customWidth="1"/>
    <col min="9230" max="9472" width="9.140625" style="1"/>
    <col min="9473" max="9473" width="7" style="1" customWidth="1"/>
    <col min="9474" max="9474" width="29.42578125" style="1" bestFit="1" customWidth="1"/>
    <col min="9475" max="9475" width="11.28515625" style="1" customWidth="1"/>
    <col min="9476" max="9476" width="12.140625" style="1" customWidth="1"/>
    <col min="9477" max="9477" width="14.5703125" style="1" bestFit="1" customWidth="1"/>
    <col min="9478" max="9479" width="18.5703125" style="1" customWidth="1"/>
    <col min="9480" max="9480" width="13.7109375" style="1" customWidth="1"/>
    <col min="9481" max="9481" width="17" style="1" customWidth="1"/>
    <col min="9482" max="9482" width="22.7109375" style="1" customWidth="1"/>
    <col min="9483" max="9483" width="14.42578125" style="1" customWidth="1"/>
    <col min="9484" max="9484" width="27.85546875" style="1" customWidth="1"/>
    <col min="9485" max="9485" width="26.140625" style="1" bestFit="1" customWidth="1"/>
    <col min="9486" max="9728" width="9.140625" style="1"/>
    <col min="9729" max="9729" width="7" style="1" customWidth="1"/>
    <col min="9730" max="9730" width="29.42578125" style="1" bestFit="1" customWidth="1"/>
    <col min="9731" max="9731" width="11.28515625" style="1" customWidth="1"/>
    <col min="9732" max="9732" width="12.140625" style="1" customWidth="1"/>
    <col min="9733" max="9733" width="14.5703125" style="1" bestFit="1" customWidth="1"/>
    <col min="9734" max="9735" width="18.5703125" style="1" customWidth="1"/>
    <col min="9736" max="9736" width="13.7109375" style="1" customWidth="1"/>
    <col min="9737" max="9737" width="17" style="1" customWidth="1"/>
    <col min="9738" max="9738" width="22.7109375" style="1" customWidth="1"/>
    <col min="9739" max="9739" width="14.42578125" style="1" customWidth="1"/>
    <col min="9740" max="9740" width="27.85546875" style="1" customWidth="1"/>
    <col min="9741" max="9741" width="26.140625" style="1" bestFit="1" customWidth="1"/>
    <col min="9742" max="9984" width="9.140625" style="1"/>
    <col min="9985" max="9985" width="7" style="1" customWidth="1"/>
    <col min="9986" max="9986" width="29.42578125" style="1" bestFit="1" customWidth="1"/>
    <col min="9987" max="9987" width="11.28515625" style="1" customWidth="1"/>
    <col min="9988" max="9988" width="12.140625" style="1" customWidth="1"/>
    <col min="9989" max="9989" width="14.5703125" style="1" bestFit="1" customWidth="1"/>
    <col min="9990" max="9991" width="18.5703125" style="1" customWidth="1"/>
    <col min="9992" max="9992" width="13.7109375" style="1" customWidth="1"/>
    <col min="9993" max="9993" width="17" style="1" customWidth="1"/>
    <col min="9994" max="9994" width="22.7109375" style="1" customWidth="1"/>
    <col min="9995" max="9995" width="14.42578125" style="1" customWidth="1"/>
    <col min="9996" max="9996" width="27.85546875" style="1" customWidth="1"/>
    <col min="9997" max="9997" width="26.140625" style="1" bestFit="1" customWidth="1"/>
    <col min="9998" max="10240" width="9.140625" style="1"/>
    <col min="10241" max="10241" width="7" style="1" customWidth="1"/>
    <col min="10242" max="10242" width="29.42578125" style="1" bestFit="1" customWidth="1"/>
    <col min="10243" max="10243" width="11.28515625" style="1" customWidth="1"/>
    <col min="10244" max="10244" width="12.140625" style="1" customWidth="1"/>
    <col min="10245" max="10245" width="14.5703125" style="1" bestFit="1" customWidth="1"/>
    <col min="10246" max="10247" width="18.5703125" style="1" customWidth="1"/>
    <col min="10248" max="10248" width="13.7109375" style="1" customWidth="1"/>
    <col min="10249" max="10249" width="17" style="1" customWidth="1"/>
    <col min="10250" max="10250" width="22.7109375" style="1" customWidth="1"/>
    <col min="10251" max="10251" width="14.42578125" style="1" customWidth="1"/>
    <col min="10252" max="10252" width="27.85546875" style="1" customWidth="1"/>
    <col min="10253" max="10253" width="26.140625" style="1" bestFit="1" customWidth="1"/>
    <col min="10254" max="10496" width="9.140625" style="1"/>
    <col min="10497" max="10497" width="7" style="1" customWidth="1"/>
    <col min="10498" max="10498" width="29.42578125" style="1" bestFit="1" customWidth="1"/>
    <col min="10499" max="10499" width="11.28515625" style="1" customWidth="1"/>
    <col min="10500" max="10500" width="12.140625" style="1" customWidth="1"/>
    <col min="10501" max="10501" width="14.5703125" style="1" bestFit="1" customWidth="1"/>
    <col min="10502" max="10503" width="18.5703125" style="1" customWidth="1"/>
    <col min="10504" max="10504" width="13.7109375" style="1" customWidth="1"/>
    <col min="10505" max="10505" width="17" style="1" customWidth="1"/>
    <col min="10506" max="10506" width="22.7109375" style="1" customWidth="1"/>
    <col min="10507" max="10507" width="14.42578125" style="1" customWidth="1"/>
    <col min="10508" max="10508" width="27.85546875" style="1" customWidth="1"/>
    <col min="10509" max="10509" width="26.140625" style="1" bestFit="1" customWidth="1"/>
    <col min="10510" max="10752" width="9.140625" style="1"/>
    <col min="10753" max="10753" width="7" style="1" customWidth="1"/>
    <col min="10754" max="10754" width="29.42578125" style="1" bestFit="1" customWidth="1"/>
    <col min="10755" max="10755" width="11.28515625" style="1" customWidth="1"/>
    <col min="10756" max="10756" width="12.140625" style="1" customWidth="1"/>
    <col min="10757" max="10757" width="14.5703125" style="1" bestFit="1" customWidth="1"/>
    <col min="10758" max="10759" width="18.5703125" style="1" customWidth="1"/>
    <col min="10760" max="10760" width="13.7109375" style="1" customWidth="1"/>
    <col min="10761" max="10761" width="17" style="1" customWidth="1"/>
    <col min="10762" max="10762" width="22.7109375" style="1" customWidth="1"/>
    <col min="10763" max="10763" width="14.42578125" style="1" customWidth="1"/>
    <col min="10764" max="10764" width="27.85546875" style="1" customWidth="1"/>
    <col min="10765" max="10765" width="26.140625" style="1" bestFit="1" customWidth="1"/>
    <col min="10766" max="11008" width="9.140625" style="1"/>
    <col min="11009" max="11009" width="7" style="1" customWidth="1"/>
    <col min="11010" max="11010" width="29.42578125" style="1" bestFit="1" customWidth="1"/>
    <col min="11011" max="11011" width="11.28515625" style="1" customWidth="1"/>
    <col min="11012" max="11012" width="12.140625" style="1" customWidth="1"/>
    <col min="11013" max="11013" width="14.5703125" style="1" bestFit="1" customWidth="1"/>
    <col min="11014" max="11015" width="18.5703125" style="1" customWidth="1"/>
    <col min="11016" max="11016" width="13.7109375" style="1" customWidth="1"/>
    <col min="11017" max="11017" width="17" style="1" customWidth="1"/>
    <col min="11018" max="11018" width="22.7109375" style="1" customWidth="1"/>
    <col min="11019" max="11019" width="14.42578125" style="1" customWidth="1"/>
    <col min="11020" max="11020" width="27.85546875" style="1" customWidth="1"/>
    <col min="11021" max="11021" width="26.140625" style="1" bestFit="1" customWidth="1"/>
    <col min="11022" max="11264" width="9.140625" style="1"/>
    <col min="11265" max="11265" width="7" style="1" customWidth="1"/>
    <col min="11266" max="11266" width="29.42578125" style="1" bestFit="1" customWidth="1"/>
    <col min="11267" max="11267" width="11.28515625" style="1" customWidth="1"/>
    <col min="11268" max="11268" width="12.140625" style="1" customWidth="1"/>
    <col min="11269" max="11269" width="14.5703125" style="1" bestFit="1" customWidth="1"/>
    <col min="11270" max="11271" width="18.5703125" style="1" customWidth="1"/>
    <col min="11272" max="11272" width="13.7109375" style="1" customWidth="1"/>
    <col min="11273" max="11273" width="17" style="1" customWidth="1"/>
    <col min="11274" max="11274" width="22.7109375" style="1" customWidth="1"/>
    <col min="11275" max="11275" width="14.42578125" style="1" customWidth="1"/>
    <col min="11276" max="11276" width="27.85546875" style="1" customWidth="1"/>
    <col min="11277" max="11277" width="26.140625" style="1" bestFit="1" customWidth="1"/>
    <col min="11278" max="11520" width="9.140625" style="1"/>
    <col min="11521" max="11521" width="7" style="1" customWidth="1"/>
    <col min="11522" max="11522" width="29.42578125" style="1" bestFit="1" customWidth="1"/>
    <col min="11523" max="11523" width="11.28515625" style="1" customWidth="1"/>
    <col min="11524" max="11524" width="12.140625" style="1" customWidth="1"/>
    <col min="11525" max="11525" width="14.5703125" style="1" bestFit="1" customWidth="1"/>
    <col min="11526" max="11527" width="18.5703125" style="1" customWidth="1"/>
    <col min="11528" max="11528" width="13.7109375" style="1" customWidth="1"/>
    <col min="11529" max="11529" width="17" style="1" customWidth="1"/>
    <col min="11530" max="11530" width="22.7109375" style="1" customWidth="1"/>
    <col min="11531" max="11531" width="14.42578125" style="1" customWidth="1"/>
    <col min="11532" max="11532" width="27.85546875" style="1" customWidth="1"/>
    <col min="11533" max="11533" width="26.140625" style="1" bestFit="1" customWidth="1"/>
    <col min="11534" max="11776" width="9.140625" style="1"/>
    <col min="11777" max="11777" width="7" style="1" customWidth="1"/>
    <col min="11778" max="11778" width="29.42578125" style="1" bestFit="1" customWidth="1"/>
    <col min="11779" max="11779" width="11.28515625" style="1" customWidth="1"/>
    <col min="11780" max="11780" width="12.140625" style="1" customWidth="1"/>
    <col min="11781" max="11781" width="14.5703125" style="1" bestFit="1" customWidth="1"/>
    <col min="11782" max="11783" width="18.5703125" style="1" customWidth="1"/>
    <col min="11784" max="11784" width="13.7109375" style="1" customWidth="1"/>
    <col min="11785" max="11785" width="17" style="1" customWidth="1"/>
    <col min="11786" max="11786" width="22.7109375" style="1" customWidth="1"/>
    <col min="11787" max="11787" width="14.42578125" style="1" customWidth="1"/>
    <col min="11788" max="11788" width="27.85546875" style="1" customWidth="1"/>
    <col min="11789" max="11789" width="26.140625" style="1" bestFit="1" customWidth="1"/>
    <col min="11790" max="12032" width="9.140625" style="1"/>
    <col min="12033" max="12033" width="7" style="1" customWidth="1"/>
    <col min="12034" max="12034" width="29.42578125" style="1" bestFit="1" customWidth="1"/>
    <col min="12035" max="12035" width="11.28515625" style="1" customWidth="1"/>
    <col min="12036" max="12036" width="12.140625" style="1" customWidth="1"/>
    <col min="12037" max="12037" width="14.5703125" style="1" bestFit="1" customWidth="1"/>
    <col min="12038" max="12039" width="18.5703125" style="1" customWidth="1"/>
    <col min="12040" max="12040" width="13.7109375" style="1" customWidth="1"/>
    <col min="12041" max="12041" width="17" style="1" customWidth="1"/>
    <col min="12042" max="12042" width="22.7109375" style="1" customWidth="1"/>
    <col min="12043" max="12043" width="14.42578125" style="1" customWidth="1"/>
    <col min="12044" max="12044" width="27.85546875" style="1" customWidth="1"/>
    <col min="12045" max="12045" width="26.140625" style="1" bestFit="1" customWidth="1"/>
    <col min="12046" max="12288" width="9.140625" style="1"/>
    <col min="12289" max="12289" width="7" style="1" customWidth="1"/>
    <col min="12290" max="12290" width="29.42578125" style="1" bestFit="1" customWidth="1"/>
    <col min="12291" max="12291" width="11.28515625" style="1" customWidth="1"/>
    <col min="12292" max="12292" width="12.140625" style="1" customWidth="1"/>
    <col min="12293" max="12293" width="14.5703125" style="1" bestFit="1" customWidth="1"/>
    <col min="12294" max="12295" width="18.5703125" style="1" customWidth="1"/>
    <col min="12296" max="12296" width="13.7109375" style="1" customWidth="1"/>
    <col min="12297" max="12297" width="17" style="1" customWidth="1"/>
    <col min="12298" max="12298" width="22.7109375" style="1" customWidth="1"/>
    <col min="12299" max="12299" width="14.42578125" style="1" customWidth="1"/>
    <col min="12300" max="12300" width="27.85546875" style="1" customWidth="1"/>
    <col min="12301" max="12301" width="26.140625" style="1" bestFit="1" customWidth="1"/>
    <col min="12302" max="12544" width="9.140625" style="1"/>
    <col min="12545" max="12545" width="7" style="1" customWidth="1"/>
    <col min="12546" max="12546" width="29.42578125" style="1" bestFit="1" customWidth="1"/>
    <col min="12547" max="12547" width="11.28515625" style="1" customWidth="1"/>
    <col min="12548" max="12548" width="12.140625" style="1" customWidth="1"/>
    <col min="12549" max="12549" width="14.5703125" style="1" bestFit="1" customWidth="1"/>
    <col min="12550" max="12551" width="18.5703125" style="1" customWidth="1"/>
    <col min="12552" max="12552" width="13.7109375" style="1" customWidth="1"/>
    <col min="12553" max="12553" width="17" style="1" customWidth="1"/>
    <col min="12554" max="12554" width="22.7109375" style="1" customWidth="1"/>
    <col min="12555" max="12555" width="14.42578125" style="1" customWidth="1"/>
    <col min="12556" max="12556" width="27.85546875" style="1" customWidth="1"/>
    <col min="12557" max="12557" width="26.140625" style="1" bestFit="1" customWidth="1"/>
    <col min="12558" max="12800" width="9.140625" style="1"/>
    <col min="12801" max="12801" width="7" style="1" customWidth="1"/>
    <col min="12802" max="12802" width="29.42578125" style="1" bestFit="1" customWidth="1"/>
    <col min="12803" max="12803" width="11.28515625" style="1" customWidth="1"/>
    <col min="12804" max="12804" width="12.140625" style="1" customWidth="1"/>
    <col min="12805" max="12805" width="14.5703125" style="1" bestFit="1" customWidth="1"/>
    <col min="12806" max="12807" width="18.5703125" style="1" customWidth="1"/>
    <col min="12808" max="12808" width="13.7109375" style="1" customWidth="1"/>
    <col min="12809" max="12809" width="17" style="1" customWidth="1"/>
    <col min="12810" max="12810" width="22.7109375" style="1" customWidth="1"/>
    <col min="12811" max="12811" width="14.42578125" style="1" customWidth="1"/>
    <col min="12812" max="12812" width="27.85546875" style="1" customWidth="1"/>
    <col min="12813" max="12813" width="26.140625" style="1" bestFit="1" customWidth="1"/>
    <col min="12814" max="13056" width="9.140625" style="1"/>
    <col min="13057" max="13057" width="7" style="1" customWidth="1"/>
    <col min="13058" max="13058" width="29.42578125" style="1" bestFit="1" customWidth="1"/>
    <col min="13059" max="13059" width="11.28515625" style="1" customWidth="1"/>
    <col min="13060" max="13060" width="12.140625" style="1" customWidth="1"/>
    <col min="13061" max="13061" width="14.5703125" style="1" bestFit="1" customWidth="1"/>
    <col min="13062" max="13063" width="18.5703125" style="1" customWidth="1"/>
    <col min="13064" max="13064" width="13.7109375" style="1" customWidth="1"/>
    <col min="13065" max="13065" width="17" style="1" customWidth="1"/>
    <col min="13066" max="13066" width="22.7109375" style="1" customWidth="1"/>
    <col min="13067" max="13067" width="14.42578125" style="1" customWidth="1"/>
    <col min="13068" max="13068" width="27.85546875" style="1" customWidth="1"/>
    <col min="13069" max="13069" width="26.140625" style="1" bestFit="1" customWidth="1"/>
    <col min="13070" max="13312" width="9.140625" style="1"/>
    <col min="13313" max="13313" width="7" style="1" customWidth="1"/>
    <col min="13314" max="13314" width="29.42578125" style="1" bestFit="1" customWidth="1"/>
    <col min="13315" max="13315" width="11.28515625" style="1" customWidth="1"/>
    <col min="13316" max="13316" width="12.140625" style="1" customWidth="1"/>
    <col min="13317" max="13317" width="14.5703125" style="1" bestFit="1" customWidth="1"/>
    <col min="13318" max="13319" width="18.5703125" style="1" customWidth="1"/>
    <col min="13320" max="13320" width="13.7109375" style="1" customWidth="1"/>
    <col min="13321" max="13321" width="17" style="1" customWidth="1"/>
    <col min="13322" max="13322" width="22.7109375" style="1" customWidth="1"/>
    <col min="13323" max="13323" width="14.42578125" style="1" customWidth="1"/>
    <col min="13324" max="13324" width="27.85546875" style="1" customWidth="1"/>
    <col min="13325" max="13325" width="26.140625" style="1" bestFit="1" customWidth="1"/>
    <col min="13326" max="13568" width="9.140625" style="1"/>
    <col min="13569" max="13569" width="7" style="1" customWidth="1"/>
    <col min="13570" max="13570" width="29.42578125" style="1" bestFit="1" customWidth="1"/>
    <col min="13571" max="13571" width="11.28515625" style="1" customWidth="1"/>
    <col min="13572" max="13572" width="12.140625" style="1" customWidth="1"/>
    <col min="13573" max="13573" width="14.5703125" style="1" bestFit="1" customWidth="1"/>
    <col min="13574" max="13575" width="18.5703125" style="1" customWidth="1"/>
    <col min="13576" max="13576" width="13.7109375" style="1" customWidth="1"/>
    <col min="13577" max="13577" width="17" style="1" customWidth="1"/>
    <col min="13578" max="13578" width="22.7109375" style="1" customWidth="1"/>
    <col min="13579" max="13579" width="14.42578125" style="1" customWidth="1"/>
    <col min="13580" max="13580" width="27.85546875" style="1" customWidth="1"/>
    <col min="13581" max="13581" width="26.140625" style="1" bestFit="1" customWidth="1"/>
    <col min="13582" max="13824" width="9.140625" style="1"/>
    <col min="13825" max="13825" width="7" style="1" customWidth="1"/>
    <col min="13826" max="13826" width="29.42578125" style="1" bestFit="1" customWidth="1"/>
    <col min="13827" max="13827" width="11.28515625" style="1" customWidth="1"/>
    <col min="13828" max="13828" width="12.140625" style="1" customWidth="1"/>
    <col min="13829" max="13829" width="14.5703125" style="1" bestFit="1" customWidth="1"/>
    <col min="13830" max="13831" width="18.5703125" style="1" customWidth="1"/>
    <col min="13832" max="13832" width="13.7109375" style="1" customWidth="1"/>
    <col min="13833" max="13833" width="17" style="1" customWidth="1"/>
    <col min="13834" max="13834" width="22.7109375" style="1" customWidth="1"/>
    <col min="13835" max="13835" width="14.42578125" style="1" customWidth="1"/>
    <col min="13836" max="13836" width="27.85546875" style="1" customWidth="1"/>
    <col min="13837" max="13837" width="26.140625" style="1" bestFit="1" customWidth="1"/>
    <col min="13838" max="14080" width="9.140625" style="1"/>
    <col min="14081" max="14081" width="7" style="1" customWidth="1"/>
    <col min="14082" max="14082" width="29.42578125" style="1" bestFit="1" customWidth="1"/>
    <col min="14083" max="14083" width="11.28515625" style="1" customWidth="1"/>
    <col min="14084" max="14084" width="12.140625" style="1" customWidth="1"/>
    <col min="14085" max="14085" width="14.5703125" style="1" bestFit="1" customWidth="1"/>
    <col min="14086" max="14087" width="18.5703125" style="1" customWidth="1"/>
    <col min="14088" max="14088" width="13.7109375" style="1" customWidth="1"/>
    <col min="14089" max="14089" width="17" style="1" customWidth="1"/>
    <col min="14090" max="14090" width="22.7109375" style="1" customWidth="1"/>
    <col min="14091" max="14091" width="14.42578125" style="1" customWidth="1"/>
    <col min="14092" max="14092" width="27.85546875" style="1" customWidth="1"/>
    <col min="14093" max="14093" width="26.140625" style="1" bestFit="1" customWidth="1"/>
    <col min="14094" max="14336" width="9.140625" style="1"/>
    <col min="14337" max="14337" width="7" style="1" customWidth="1"/>
    <col min="14338" max="14338" width="29.42578125" style="1" bestFit="1" customWidth="1"/>
    <col min="14339" max="14339" width="11.28515625" style="1" customWidth="1"/>
    <col min="14340" max="14340" width="12.140625" style="1" customWidth="1"/>
    <col min="14341" max="14341" width="14.5703125" style="1" bestFit="1" customWidth="1"/>
    <col min="14342" max="14343" width="18.5703125" style="1" customWidth="1"/>
    <col min="14344" max="14344" width="13.7109375" style="1" customWidth="1"/>
    <col min="14345" max="14345" width="17" style="1" customWidth="1"/>
    <col min="14346" max="14346" width="22.7109375" style="1" customWidth="1"/>
    <col min="14347" max="14347" width="14.42578125" style="1" customWidth="1"/>
    <col min="14348" max="14348" width="27.85546875" style="1" customWidth="1"/>
    <col min="14349" max="14349" width="26.140625" style="1" bestFit="1" customWidth="1"/>
    <col min="14350" max="14592" width="9.140625" style="1"/>
    <col min="14593" max="14593" width="7" style="1" customWidth="1"/>
    <col min="14594" max="14594" width="29.42578125" style="1" bestFit="1" customWidth="1"/>
    <col min="14595" max="14595" width="11.28515625" style="1" customWidth="1"/>
    <col min="14596" max="14596" width="12.140625" style="1" customWidth="1"/>
    <col min="14597" max="14597" width="14.5703125" style="1" bestFit="1" customWidth="1"/>
    <col min="14598" max="14599" width="18.5703125" style="1" customWidth="1"/>
    <col min="14600" max="14600" width="13.7109375" style="1" customWidth="1"/>
    <col min="14601" max="14601" width="17" style="1" customWidth="1"/>
    <col min="14602" max="14602" width="22.7109375" style="1" customWidth="1"/>
    <col min="14603" max="14603" width="14.42578125" style="1" customWidth="1"/>
    <col min="14604" max="14604" width="27.85546875" style="1" customWidth="1"/>
    <col min="14605" max="14605" width="26.140625" style="1" bestFit="1" customWidth="1"/>
    <col min="14606" max="14848" width="9.140625" style="1"/>
    <col min="14849" max="14849" width="7" style="1" customWidth="1"/>
    <col min="14850" max="14850" width="29.42578125" style="1" bestFit="1" customWidth="1"/>
    <col min="14851" max="14851" width="11.28515625" style="1" customWidth="1"/>
    <col min="14852" max="14852" width="12.140625" style="1" customWidth="1"/>
    <col min="14853" max="14853" width="14.5703125" style="1" bestFit="1" customWidth="1"/>
    <col min="14854" max="14855" width="18.5703125" style="1" customWidth="1"/>
    <col min="14856" max="14856" width="13.7109375" style="1" customWidth="1"/>
    <col min="14857" max="14857" width="17" style="1" customWidth="1"/>
    <col min="14858" max="14858" width="22.7109375" style="1" customWidth="1"/>
    <col min="14859" max="14859" width="14.42578125" style="1" customWidth="1"/>
    <col min="14860" max="14860" width="27.85546875" style="1" customWidth="1"/>
    <col min="14861" max="14861" width="26.140625" style="1" bestFit="1" customWidth="1"/>
    <col min="14862" max="15104" width="9.140625" style="1"/>
    <col min="15105" max="15105" width="7" style="1" customWidth="1"/>
    <col min="15106" max="15106" width="29.42578125" style="1" bestFit="1" customWidth="1"/>
    <col min="15107" max="15107" width="11.28515625" style="1" customWidth="1"/>
    <col min="15108" max="15108" width="12.140625" style="1" customWidth="1"/>
    <col min="15109" max="15109" width="14.5703125" style="1" bestFit="1" customWidth="1"/>
    <col min="15110" max="15111" width="18.5703125" style="1" customWidth="1"/>
    <col min="15112" max="15112" width="13.7109375" style="1" customWidth="1"/>
    <col min="15113" max="15113" width="17" style="1" customWidth="1"/>
    <col min="15114" max="15114" width="22.7109375" style="1" customWidth="1"/>
    <col min="15115" max="15115" width="14.42578125" style="1" customWidth="1"/>
    <col min="15116" max="15116" width="27.85546875" style="1" customWidth="1"/>
    <col min="15117" max="15117" width="26.140625" style="1" bestFit="1" customWidth="1"/>
    <col min="15118" max="15360" width="9.140625" style="1"/>
    <col min="15361" max="15361" width="7" style="1" customWidth="1"/>
    <col min="15362" max="15362" width="29.42578125" style="1" bestFit="1" customWidth="1"/>
    <col min="15363" max="15363" width="11.28515625" style="1" customWidth="1"/>
    <col min="15364" max="15364" width="12.140625" style="1" customWidth="1"/>
    <col min="15365" max="15365" width="14.5703125" style="1" bestFit="1" customWidth="1"/>
    <col min="15366" max="15367" width="18.5703125" style="1" customWidth="1"/>
    <col min="15368" max="15368" width="13.7109375" style="1" customWidth="1"/>
    <col min="15369" max="15369" width="17" style="1" customWidth="1"/>
    <col min="15370" max="15370" width="22.7109375" style="1" customWidth="1"/>
    <col min="15371" max="15371" width="14.42578125" style="1" customWidth="1"/>
    <col min="15372" max="15372" width="27.85546875" style="1" customWidth="1"/>
    <col min="15373" max="15373" width="26.140625" style="1" bestFit="1" customWidth="1"/>
    <col min="15374" max="15616" width="9.140625" style="1"/>
    <col min="15617" max="15617" width="7" style="1" customWidth="1"/>
    <col min="15618" max="15618" width="29.42578125" style="1" bestFit="1" customWidth="1"/>
    <col min="15619" max="15619" width="11.28515625" style="1" customWidth="1"/>
    <col min="15620" max="15620" width="12.140625" style="1" customWidth="1"/>
    <col min="15621" max="15621" width="14.5703125" style="1" bestFit="1" customWidth="1"/>
    <col min="15622" max="15623" width="18.5703125" style="1" customWidth="1"/>
    <col min="15624" max="15624" width="13.7109375" style="1" customWidth="1"/>
    <col min="15625" max="15625" width="17" style="1" customWidth="1"/>
    <col min="15626" max="15626" width="22.7109375" style="1" customWidth="1"/>
    <col min="15627" max="15627" width="14.42578125" style="1" customWidth="1"/>
    <col min="15628" max="15628" width="27.85546875" style="1" customWidth="1"/>
    <col min="15629" max="15629" width="26.140625" style="1" bestFit="1" customWidth="1"/>
    <col min="15630" max="15872" width="9.140625" style="1"/>
    <col min="15873" max="15873" width="7" style="1" customWidth="1"/>
    <col min="15874" max="15874" width="29.42578125" style="1" bestFit="1" customWidth="1"/>
    <col min="15875" max="15875" width="11.28515625" style="1" customWidth="1"/>
    <col min="15876" max="15876" width="12.140625" style="1" customWidth="1"/>
    <col min="15877" max="15877" width="14.5703125" style="1" bestFit="1" customWidth="1"/>
    <col min="15878" max="15879" width="18.5703125" style="1" customWidth="1"/>
    <col min="15880" max="15880" width="13.7109375" style="1" customWidth="1"/>
    <col min="15881" max="15881" width="17" style="1" customWidth="1"/>
    <col min="15882" max="15882" width="22.7109375" style="1" customWidth="1"/>
    <col min="15883" max="15883" width="14.42578125" style="1" customWidth="1"/>
    <col min="15884" max="15884" width="27.85546875" style="1" customWidth="1"/>
    <col min="15885" max="15885" width="26.140625" style="1" bestFit="1" customWidth="1"/>
    <col min="15886" max="16128" width="9.140625" style="1"/>
    <col min="16129" max="16129" width="7" style="1" customWidth="1"/>
    <col min="16130" max="16130" width="29.42578125" style="1" bestFit="1" customWidth="1"/>
    <col min="16131" max="16131" width="11.28515625" style="1" customWidth="1"/>
    <col min="16132" max="16132" width="12.140625" style="1" customWidth="1"/>
    <col min="16133" max="16133" width="14.5703125" style="1" bestFit="1" customWidth="1"/>
    <col min="16134" max="16135" width="18.5703125" style="1" customWidth="1"/>
    <col min="16136" max="16136" width="13.7109375" style="1" customWidth="1"/>
    <col min="16137" max="16137" width="17" style="1" customWidth="1"/>
    <col min="16138" max="16138" width="22.7109375" style="1" customWidth="1"/>
    <col min="16139" max="16139" width="14.42578125" style="1" customWidth="1"/>
    <col min="16140" max="16140" width="27.85546875" style="1" customWidth="1"/>
    <col min="16141" max="16141" width="26.140625" style="1" bestFit="1" customWidth="1"/>
    <col min="16142" max="16384" width="9.140625" style="1"/>
  </cols>
  <sheetData>
    <row r="1" spans="1:17" s="48" customFormat="1" ht="15.75" x14ac:dyDescent="0.25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48" t="str">
        <f>+PROPER(A1)</f>
        <v>Price Schedule For Goods Offered From Within The Philippines</v>
      </c>
      <c r="L1" s="49"/>
    </row>
    <row r="2" spans="1:17" s="48" customFormat="1" ht="16.5" thickBot="1" x14ac:dyDescent="0.3">
      <c r="A2" s="86" t="s">
        <v>46</v>
      </c>
      <c r="B2" s="86"/>
      <c r="C2" s="86"/>
      <c r="D2" s="86"/>
      <c r="E2" s="86"/>
      <c r="F2" s="86"/>
      <c r="G2" s="86"/>
      <c r="H2" s="86"/>
      <c r="I2" s="86"/>
      <c r="J2" s="86"/>
      <c r="K2" s="48" t="s">
        <v>45</v>
      </c>
      <c r="L2" s="49"/>
    </row>
    <row r="3" spans="1:17" s="48" customFormat="1" ht="7.5" customHeigh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L3" s="49"/>
    </row>
    <row r="4" spans="1:17" ht="26.25" x14ac:dyDescent="0.25">
      <c r="A4" s="87" t="s">
        <v>0</v>
      </c>
      <c r="B4" s="87"/>
      <c r="C4" s="87"/>
      <c r="D4" s="87"/>
      <c r="E4" s="87"/>
      <c r="F4" s="87"/>
      <c r="G4" s="87"/>
      <c r="H4" s="87"/>
      <c r="I4" s="87"/>
      <c r="J4" s="87"/>
    </row>
    <row r="5" spans="1:17" ht="31.5" x14ac:dyDescent="0.25">
      <c r="A5" s="7" t="s">
        <v>1</v>
      </c>
      <c r="B5" s="8"/>
      <c r="C5" s="88" t="s">
        <v>47</v>
      </c>
      <c r="D5" s="88"/>
      <c r="E5" s="88"/>
      <c r="F5" s="88"/>
      <c r="G5" s="88"/>
      <c r="H5" s="9" t="s">
        <v>2</v>
      </c>
      <c r="I5" s="10"/>
      <c r="J5" s="10"/>
    </row>
    <row r="6" spans="1:17" ht="13.5" thickBot="1" x14ac:dyDescent="0.3"/>
    <row r="7" spans="1:17" s="17" customFormat="1" ht="21" customHeight="1" x14ac:dyDescent="0.25">
      <c r="A7" s="11">
        <v>1</v>
      </c>
      <c r="B7" s="12">
        <f t="shared" ref="B7:J7" si="0">A7+1</f>
        <v>2</v>
      </c>
      <c r="C7" s="12">
        <f t="shared" si="0"/>
        <v>3</v>
      </c>
      <c r="D7" s="13">
        <f t="shared" si="0"/>
        <v>4</v>
      </c>
      <c r="E7" s="14">
        <f t="shared" si="0"/>
        <v>5</v>
      </c>
      <c r="F7" s="12">
        <f t="shared" si="0"/>
        <v>6</v>
      </c>
      <c r="G7" s="12">
        <f t="shared" si="0"/>
        <v>7</v>
      </c>
      <c r="H7" s="14">
        <f t="shared" si="0"/>
        <v>8</v>
      </c>
      <c r="I7" s="14">
        <f t="shared" si="0"/>
        <v>9</v>
      </c>
      <c r="J7" s="15">
        <f t="shared" si="0"/>
        <v>10</v>
      </c>
      <c r="K7" s="15"/>
      <c r="L7" s="16"/>
    </row>
    <row r="8" spans="1:17" s="17" customFormat="1" ht="68.25" customHeight="1" x14ac:dyDescent="0.25">
      <c r="A8" s="18" t="s">
        <v>3</v>
      </c>
      <c r="B8" s="19" t="s">
        <v>4</v>
      </c>
      <c r="C8" s="19" t="s">
        <v>5</v>
      </c>
      <c r="D8" s="20" t="s">
        <v>6</v>
      </c>
      <c r="E8" s="21" t="s">
        <v>7</v>
      </c>
      <c r="F8" s="19" t="s">
        <v>8</v>
      </c>
      <c r="G8" s="21" t="s">
        <v>9</v>
      </c>
      <c r="H8" s="22" t="s">
        <v>10</v>
      </c>
      <c r="I8" s="21" t="s">
        <v>11</v>
      </c>
      <c r="J8" s="23" t="s">
        <v>12</v>
      </c>
      <c r="K8" s="23"/>
      <c r="L8" s="16"/>
    </row>
    <row r="9" spans="1:17" s="17" customFormat="1" ht="22.5" customHeight="1" x14ac:dyDescent="0.25">
      <c r="A9" s="89" t="s">
        <v>66</v>
      </c>
      <c r="B9" s="90"/>
      <c r="C9" s="90"/>
      <c r="D9" s="90"/>
      <c r="E9" s="90"/>
      <c r="F9" s="90"/>
      <c r="G9" s="90"/>
      <c r="H9" s="90"/>
      <c r="I9" s="90"/>
      <c r="J9" s="91"/>
      <c r="K9" s="24"/>
      <c r="L9" s="16"/>
    </row>
    <row r="10" spans="1:17" s="17" customFormat="1" ht="21.75" customHeight="1" x14ac:dyDescent="0.25">
      <c r="A10" s="25">
        <v>1</v>
      </c>
      <c r="B10" s="26" t="s">
        <v>54</v>
      </c>
      <c r="C10" s="43" t="s">
        <v>13</v>
      </c>
      <c r="D10" s="44">
        <v>25</v>
      </c>
      <c r="E10" s="50">
        <f>+K10*0.8</f>
        <v>148.46400000000003</v>
      </c>
      <c r="F10" s="45">
        <f>+K10*0.08</f>
        <v>14.846400000000001</v>
      </c>
      <c r="G10" s="46">
        <f>+K10*0.12</f>
        <v>22.269600000000001</v>
      </c>
      <c r="H10" s="51">
        <v>0</v>
      </c>
      <c r="I10" s="46">
        <f>+E10+F10+G10+H10</f>
        <v>185.58</v>
      </c>
      <c r="J10" s="41">
        <f>+I10*D10</f>
        <v>4639.5</v>
      </c>
      <c r="K10" s="68">
        <v>185.58</v>
      </c>
      <c r="L10" s="81"/>
      <c r="M10" s="52">
        <v>170.96</v>
      </c>
      <c r="N10" s="53">
        <f>M10*160</f>
        <v>27353.600000000002</v>
      </c>
      <c r="O10" s="52">
        <v>27353.599999999999</v>
      </c>
      <c r="P10" s="53">
        <f>O10/160</f>
        <v>170.95999999999998</v>
      </c>
    </row>
    <row r="11" spans="1:17" s="17" customFormat="1" ht="21.75" customHeight="1" x14ac:dyDescent="0.25">
      <c r="A11" s="25">
        <v>2</v>
      </c>
      <c r="B11" s="27" t="s">
        <v>55</v>
      </c>
      <c r="C11" s="43" t="s">
        <v>13</v>
      </c>
      <c r="D11" s="44">
        <v>25</v>
      </c>
      <c r="E11" s="50">
        <f t="shared" ref="E11:E14" si="1">+K11*0.8</f>
        <v>222.69600000000003</v>
      </c>
      <c r="F11" s="45">
        <f t="shared" ref="F11:F14" si="2">+K11*0.08</f>
        <v>22.269600000000001</v>
      </c>
      <c r="G11" s="46">
        <f t="shared" ref="G11:G14" si="3">+K11*0.12</f>
        <v>33.404400000000003</v>
      </c>
      <c r="H11" s="51">
        <v>0</v>
      </c>
      <c r="I11" s="46">
        <f t="shared" ref="I11:I14" si="4">+E11+F11+G11+H11</f>
        <v>278.37</v>
      </c>
      <c r="J11" s="41">
        <f t="shared" ref="J11:J14" si="5">+I11*D11</f>
        <v>6959.25</v>
      </c>
      <c r="K11" s="69">
        <v>278.37</v>
      </c>
      <c r="L11" s="81"/>
      <c r="M11" s="52">
        <f>41030.4/160</f>
        <v>256.44</v>
      </c>
      <c r="N11" s="53">
        <f>M11*160</f>
        <v>41030.400000000001</v>
      </c>
      <c r="O11" s="52">
        <v>41030.400000000001</v>
      </c>
      <c r="P11" s="53">
        <f t="shared" ref="P11:P14" si="6">O11/160</f>
        <v>256.44</v>
      </c>
    </row>
    <row r="12" spans="1:17" s="17" customFormat="1" ht="21.75" customHeight="1" x14ac:dyDescent="0.25">
      <c r="A12" s="25">
        <v>3</v>
      </c>
      <c r="B12" s="26" t="s">
        <v>53</v>
      </c>
      <c r="C12" s="43" t="s">
        <v>13</v>
      </c>
      <c r="D12" s="44">
        <v>25</v>
      </c>
      <c r="E12" s="50">
        <f t="shared" si="1"/>
        <v>589.98400000000004</v>
      </c>
      <c r="F12" s="45">
        <f t="shared" si="2"/>
        <v>58.998400000000004</v>
      </c>
      <c r="G12" s="46">
        <f t="shared" si="3"/>
        <v>88.497600000000006</v>
      </c>
      <c r="H12" s="51">
        <v>0</v>
      </c>
      <c r="I12" s="46">
        <f t="shared" si="4"/>
        <v>737.48000000000013</v>
      </c>
      <c r="J12" s="41">
        <f t="shared" si="5"/>
        <v>18437.000000000004</v>
      </c>
      <c r="K12" s="69">
        <v>737.48</v>
      </c>
      <c r="L12" s="81"/>
      <c r="M12" s="52">
        <v>971</v>
      </c>
      <c r="N12" s="53">
        <f>M12*160</f>
        <v>155360</v>
      </c>
      <c r="O12" s="52">
        <v>155360</v>
      </c>
      <c r="P12" s="53">
        <f t="shared" si="6"/>
        <v>971</v>
      </c>
    </row>
    <row r="13" spans="1:17" s="17" customFormat="1" ht="21.75" customHeight="1" x14ac:dyDescent="0.25">
      <c r="A13" s="25">
        <v>4</v>
      </c>
      <c r="B13" s="26" t="s">
        <v>56</v>
      </c>
      <c r="C13" s="43" t="s">
        <v>13</v>
      </c>
      <c r="D13" s="44">
        <v>25</v>
      </c>
      <c r="E13" s="50">
        <f t="shared" si="1"/>
        <v>1404.5360000000001</v>
      </c>
      <c r="F13" s="45">
        <f t="shared" si="2"/>
        <v>140.45360000000002</v>
      </c>
      <c r="G13" s="46">
        <f t="shared" si="3"/>
        <v>210.68039999999999</v>
      </c>
      <c r="H13" s="51">
        <v>0</v>
      </c>
      <c r="I13" s="46">
        <f t="shared" si="4"/>
        <v>1755.67</v>
      </c>
      <c r="J13" s="41">
        <f t="shared" si="5"/>
        <v>43891.75</v>
      </c>
      <c r="K13" s="69">
        <v>1755.67</v>
      </c>
      <c r="L13" s="81"/>
      <c r="M13" s="52">
        <v>1617.6</v>
      </c>
      <c r="N13" s="53">
        <f>M13*160</f>
        <v>258816</v>
      </c>
      <c r="O13" s="52">
        <v>258809.60000000001</v>
      </c>
      <c r="P13" s="55">
        <f t="shared" si="6"/>
        <v>1617.56</v>
      </c>
      <c r="Q13" s="17" t="s">
        <v>58</v>
      </c>
    </row>
    <row r="14" spans="1:17" s="17" customFormat="1" ht="21.75" customHeight="1" x14ac:dyDescent="0.25">
      <c r="A14" s="25">
        <v>5</v>
      </c>
      <c r="B14" s="26" t="s">
        <v>57</v>
      </c>
      <c r="C14" s="43" t="s">
        <v>13</v>
      </c>
      <c r="D14" s="44">
        <v>25</v>
      </c>
      <c r="E14" s="50">
        <f t="shared" si="1"/>
        <v>456.61599999999999</v>
      </c>
      <c r="F14" s="45">
        <f t="shared" si="2"/>
        <v>45.6616</v>
      </c>
      <c r="G14" s="46">
        <f t="shared" si="3"/>
        <v>68.492399999999989</v>
      </c>
      <c r="H14" s="51">
        <v>0</v>
      </c>
      <c r="I14" s="46">
        <f t="shared" si="4"/>
        <v>570.77</v>
      </c>
      <c r="J14" s="41">
        <f t="shared" si="5"/>
        <v>14269.25</v>
      </c>
      <c r="K14" s="69">
        <v>570.77</v>
      </c>
      <c r="L14" s="81"/>
      <c r="M14" s="52">
        <v>525</v>
      </c>
      <c r="N14" s="53">
        <f>M14*160</f>
        <v>84000</v>
      </c>
      <c r="O14" s="52">
        <v>84000</v>
      </c>
      <c r="P14" s="53">
        <f t="shared" si="6"/>
        <v>525</v>
      </c>
    </row>
    <row r="15" spans="1:17" s="17" customFormat="1" ht="22.5" customHeight="1" thickBot="1" x14ac:dyDescent="0.3">
      <c r="A15" s="82" t="s">
        <v>16</v>
      </c>
      <c r="B15" s="83"/>
      <c r="C15" s="83"/>
      <c r="D15" s="83"/>
      <c r="E15" s="83"/>
      <c r="F15" s="83"/>
      <c r="G15" s="83"/>
      <c r="H15" s="83"/>
      <c r="I15" s="84"/>
      <c r="J15" s="28">
        <f>SUM(J10:J14)</f>
        <v>88196.75</v>
      </c>
      <c r="K15" s="29"/>
      <c r="L15" s="16"/>
      <c r="N15" s="53">
        <f>SUM(N10:N14)</f>
        <v>566560</v>
      </c>
      <c r="O15" s="54">
        <f>SUM(O10:O14)</f>
        <v>566553.59999999998</v>
      </c>
    </row>
    <row r="17" spans="1:11" s="31" customFormat="1" x14ac:dyDescent="0.25">
      <c r="A17" s="30"/>
      <c r="C17" s="30"/>
      <c r="E17" s="32"/>
      <c r="F17" s="32"/>
      <c r="G17" s="32"/>
      <c r="H17" s="32"/>
      <c r="I17" s="32"/>
      <c r="J17" s="32"/>
      <c r="K17" s="112"/>
    </row>
    <row r="18" spans="1:11" s="31" customFormat="1" x14ac:dyDescent="0.25">
      <c r="A18" s="30"/>
      <c r="C18" s="30"/>
      <c r="E18" s="32"/>
      <c r="F18" s="32"/>
      <c r="G18" s="32"/>
      <c r="H18" s="32"/>
      <c r="I18" s="32"/>
      <c r="J18" s="32"/>
    </row>
    <row r="19" spans="1:11" s="31" customFormat="1" x14ac:dyDescent="0.25">
      <c r="A19" s="30"/>
      <c r="C19" s="30"/>
      <c r="E19" s="32"/>
      <c r="F19" s="32"/>
      <c r="G19" s="32"/>
      <c r="H19" s="32"/>
      <c r="I19" s="32"/>
      <c r="J19" s="32"/>
    </row>
    <row r="20" spans="1:11" s="36" customFormat="1" ht="24.75" customHeight="1" x14ac:dyDescent="0.25">
      <c r="A20" s="33"/>
      <c r="B20" s="34" t="s">
        <v>20</v>
      </c>
      <c r="C20" s="35"/>
      <c r="E20" s="37"/>
      <c r="F20" s="38"/>
      <c r="H20" s="37"/>
      <c r="I20" s="37"/>
      <c r="J20" s="37"/>
    </row>
    <row r="21" spans="1:11" s="36" customFormat="1" ht="24.75" customHeight="1" x14ac:dyDescent="0.25">
      <c r="A21" s="33"/>
      <c r="B21" s="34" t="s">
        <v>18</v>
      </c>
      <c r="C21" s="35"/>
      <c r="E21" s="37"/>
      <c r="F21" s="38"/>
      <c r="H21" s="37"/>
      <c r="I21" s="37"/>
      <c r="J21" s="37"/>
    </row>
    <row r="22" spans="1:11" s="36" customFormat="1" ht="24.75" customHeight="1" x14ac:dyDescent="0.25">
      <c r="A22" s="33"/>
      <c r="B22" s="34" t="s">
        <v>19</v>
      </c>
      <c r="C22" s="35"/>
      <c r="E22" s="37"/>
      <c r="F22" s="38"/>
      <c r="H22" s="37"/>
      <c r="I22" s="37"/>
      <c r="J22" s="37"/>
    </row>
    <row r="23" spans="1:11" s="36" customFormat="1" ht="24.75" customHeight="1" x14ac:dyDescent="0.25">
      <c r="A23" s="33"/>
      <c r="B23" s="38" t="s">
        <v>17</v>
      </c>
      <c r="C23" s="38"/>
      <c r="E23" s="38"/>
      <c r="F23" s="38"/>
      <c r="G23" s="37"/>
      <c r="H23" s="37"/>
      <c r="I23" s="37"/>
      <c r="J23" s="37"/>
    </row>
  </sheetData>
  <mergeCells count="7">
    <mergeCell ref="L10:L14"/>
    <mergeCell ref="A15:I15"/>
    <mergeCell ref="A1:J1"/>
    <mergeCell ref="A2:J2"/>
    <mergeCell ref="A4:J4"/>
    <mergeCell ref="C5:G5"/>
    <mergeCell ref="A9:J9"/>
  </mergeCells>
  <printOptions horizontalCentered="1"/>
  <pageMargins left="0.5" right="0.45" top="0.75" bottom="0.5" header="0.3" footer="0.3"/>
  <pageSetup paperSize="256" scale="83"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B084-AC3D-4B30-8E90-11D799E80A6A}">
  <sheetPr codeName="Sheet28">
    <tabColor rgb="FFFF0000"/>
  </sheetPr>
  <dimension ref="A1:P21"/>
  <sheetViews>
    <sheetView showGridLines="0" view="pageBreakPreview" topLeftCell="A7" zoomScaleNormal="100" zoomScaleSheetLayoutView="100" workbookViewId="0">
      <selection activeCell="A13" sqref="A13:I13"/>
    </sheetView>
  </sheetViews>
  <sheetFormatPr defaultRowHeight="12.75" x14ac:dyDescent="0.25"/>
  <cols>
    <col min="1" max="1" width="7" style="1" customWidth="1"/>
    <col min="2" max="2" width="29.42578125" style="1" bestFit="1" customWidth="1"/>
    <col min="3" max="3" width="11.28515625" style="1" customWidth="1"/>
    <col min="4" max="4" width="12.140625" style="2" customWidth="1"/>
    <col min="5" max="5" width="14.5703125" style="1" bestFit="1" customWidth="1"/>
    <col min="6" max="7" width="18.5703125" style="1" customWidth="1"/>
    <col min="8" max="8" width="13.7109375" style="1" customWidth="1"/>
    <col min="9" max="9" width="17" style="1" customWidth="1"/>
    <col min="10" max="10" width="22.7109375" style="1" customWidth="1"/>
    <col min="11" max="11" width="14.42578125" style="1" customWidth="1"/>
    <col min="12" max="12" width="27.85546875" style="3" customWidth="1"/>
    <col min="13" max="13" width="26.140625" style="1" bestFit="1" customWidth="1"/>
    <col min="14" max="14" width="12.7109375" style="1" bestFit="1" customWidth="1"/>
    <col min="15" max="15" width="12.42578125" style="1" bestFit="1" customWidth="1"/>
    <col min="16" max="16" width="10.42578125" style="1" bestFit="1" customWidth="1"/>
    <col min="17" max="256" width="9.140625" style="1"/>
    <col min="257" max="257" width="7" style="1" customWidth="1"/>
    <col min="258" max="258" width="29.42578125" style="1" bestFit="1" customWidth="1"/>
    <col min="259" max="259" width="11.28515625" style="1" customWidth="1"/>
    <col min="260" max="260" width="12.140625" style="1" customWidth="1"/>
    <col min="261" max="261" width="14.5703125" style="1" bestFit="1" customWidth="1"/>
    <col min="262" max="263" width="18.5703125" style="1" customWidth="1"/>
    <col min="264" max="264" width="13.7109375" style="1" customWidth="1"/>
    <col min="265" max="265" width="17" style="1" customWidth="1"/>
    <col min="266" max="266" width="22.7109375" style="1" customWidth="1"/>
    <col min="267" max="267" width="14.42578125" style="1" customWidth="1"/>
    <col min="268" max="268" width="27.85546875" style="1" customWidth="1"/>
    <col min="269" max="269" width="26.140625" style="1" bestFit="1" customWidth="1"/>
    <col min="270" max="512" width="9.140625" style="1"/>
    <col min="513" max="513" width="7" style="1" customWidth="1"/>
    <col min="514" max="514" width="29.42578125" style="1" bestFit="1" customWidth="1"/>
    <col min="515" max="515" width="11.28515625" style="1" customWidth="1"/>
    <col min="516" max="516" width="12.140625" style="1" customWidth="1"/>
    <col min="517" max="517" width="14.5703125" style="1" bestFit="1" customWidth="1"/>
    <col min="518" max="519" width="18.5703125" style="1" customWidth="1"/>
    <col min="520" max="520" width="13.7109375" style="1" customWidth="1"/>
    <col min="521" max="521" width="17" style="1" customWidth="1"/>
    <col min="522" max="522" width="22.7109375" style="1" customWidth="1"/>
    <col min="523" max="523" width="14.42578125" style="1" customWidth="1"/>
    <col min="524" max="524" width="27.85546875" style="1" customWidth="1"/>
    <col min="525" max="525" width="26.140625" style="1" bestFit="1" customWidth="1"/>
    <col min="526" max="768" width="9.140625" style="1"/>
    <col min="769" max="769" width="7" style="1" customWidth="1"/>
    <col min="770" max="770" width="29.42578125" style="1" bestFit="1" customWidth="1"/>
    <col min="771" max="771" width="11.28515625" style="1" customWidth="1"/>
    <col min="772" max="772" width="12.140625" style="1" customWidth="1"/>
    <col min="773" max="773" width="14.5703125" style="1" bestFit="1" customWidth="1"/>
    <col min="774" max="775" width="18.5703125" style="1" customWidth="1"/>
    <col min="776" max="776" width="13.7109375" style="1" customWidth="1"/>
    <col min="777" max="777" width="17" style="1" customWidth="1"/>
    <col min="778" max="778" width="22.7109375" style="1" customWidth="1"/>
    <col min="779" max="779" width="14.42578125" style="1" customWidth="1"/>
    <col min="780" max="780" width="27.85546875" style="1" customWidth="1"/>
    <col min="781" max="781" width="26.140625" style="1" bestFit="1" customWidth="1"/>
    <col min="782" max="1024" width="9.140625" style="1"/>
    <col min="1025" max="1025" width="7" style="1" customWidth="1"/>
    <col min="1026" max="1026" width="29.42578125" style="1" bestFit="1" customWidth="1"/>
    <col min="1027" max="1027" width="11.28515625" style="1" customWidth="1"/>
    <col min="1028" max="1028" width="12.140625" style="1" customWidth="1"/>
    <col min="1029" max="1029" width="14.5703125" style="1" bestFit="1" customWidth="1"/>
    <col min="1030" max="1031" width="18.5703125" style="1" customWidth="1"/>
    <col min="1032" max="1032" width="13.7109375" style="1" customWidth="1"/>
    <col min="1033" max="1033" width="17" style="1" customWidth="1"/>
    <col min="1034" max="1034" width="22.7109375" style="1" customWidth="1"/>
    <col min="1035" max="1035" width="14.42578125" style="1" customWidth="1"/>
    <col min="1036" max="1036" width="27.85546875" style="1" customWidth="1"/>
    <col min="1037" max="1037" width="26.140625" style="1" bestFit="1" customWidth="1"/>
    <col min="1038" max="1280" width="9.140625" style="1"/>
    <col min="1281" max="1281" width="7" style="1" customWidth="1"/>
    <col min="1282" max="1282" width="29.42578125" style="1" bestFit="1" customWidth="1"/>
    <col min="1283" max="1283" width="11.28515625" style="1" customWidth="1"/>
    <col min="1284" max="1284" width="12.140625" style="1" customWidth="1"/>
    <col min="1285" max="1285" width="14.5703125" style="1" bestFit="1" customWidth="1"/>
    <col min="1286" max="1287" width="18.5703125" style="1" customWidth="1"/>
    <col min="1288" max="1288" width="13.7109375" style="1" customWidth="1"/>
    <col min="1289" max="1289" width="17" style="1" customWidth="1"/>
    <col min="1290" max="1290" width="22.7109375" style="1" customWidth="1"/>
    <col min="1291" max="1291" width="14.42578125" style="1" customWidth="1"/>
    <col min="1292" max="1292" width="27.85546875" style="1" customWidth="1"/>
    <col min="1293" max="1293" width="26.140625" style="1" bestFit="1" customWidth="1"/>
    <col min="1294" max="1536" width="9.140625" style="1"/>
    <col min="1537" max="1537" width="7" style="1" customWidth="1"/>
    <col min="1538" max="1538" width="29.42578125" style="1" bestFit="1" customWidth="1"/>
    <col min="1539" max="1539" width="11.28515625" style="1" customWidth="1"/>
    <col min="1540" max="1540" width="12.140625" style="1" customWidth="1"/>
    <col min="1541" max="1541" width="14.5703125" style="1" bestFit="1" customWidth="1"/>
    <col min="1542" max="1543" width="18.5703125" style="1" customWidth="1"/>
    <col min="1544" max="1544" width="13.7109375" style="1" customWidth="1"/>
    <col min="1545" max="1545" width="17" style="1" customWidth="1"/>
    <col min="1546" max="1546" width="22.7109375" style="1" customWidth="1"/>
    <col min="1547" max="1547" width="14.42578125" style="1" customWidth="1"/>
    <col min="1548" max="1548" width="27.85546875" style="1" customWidth="1"/>
    <col min="1549" max="1549" width="26.140625" style="1" bestFit="1" customWidth="1"/>
    <col min="1550" max="1792" width="9.140625" style="1"/>
    <col min="1793" max="1793" width="7" style="1" customWidth="1"/>
    <col min="1794" max="1794" width="29.42578125" style="1" bestFit="1" customWidth="1"/>
    <col min="1795" max="1795" width="11.28515625" style="1" customWidth="1"/>
    <col min="1796" max="1796" width="12.140625" style="1" customWidth="1"/>
    <col min="1797" max="1797" width="14.5703125" style="1" bestFit="1" customWidth="1"/>
    <col min="1798" max="1799" width="18.5703125" style="1" customWidth="1"/>
    <col min="1800" max="1800" width="13.7109375" style="1" customWidth="1"/>
    <col min="1801" max="1801" width="17" style="1" customWidth="1"/>
    <col min="1802" max="1802" width="22.7109375" style="1" customWidth="1"/>
    <col min="1803" max="1803" width="14.42578125" style="1" customWidth="1"/>
    <col min="1804" max="1804" width="27.85546875" style="1" customWidth="1"/>
    <col min="1805" max="1805" width="26.140625" style="1" bestFit="1" customWidth="1"/>
    <col min="1806" max="2048" width="9.140625" style="1"/>
    <col min="2049" max="2049" width="7" style="1" customWidth="1"/>
    <col min="2050" max="2050" width="29.42578125" style="1" bestFit="1" customWidth="1"/>
    <col min="2051" max="2051" width="11.28515625" style="1" customWidth="1"/>
    <col min="2052" max="2052" width="12.140625" style="1" customWidth="1"/>
    <col min="2053" max="2053" width="14.5703125" style="1" bestFit="1" customWidth="1"/>
    <col min="2054" max="2055" width="18.5703125" style="1" customWidth="1"/>
    <col min="2056" max="2056" width="13.7109375" style="1" customWidth="1"/>
    <col min="2057" max="2057" width="17" style="1" customWidth="1"/>
    <col min="2058" max="2058" width="22.7109375" style="1" customWidth="1"/>
    <col min="2059" max="2059" width="14.42578125" style="1" customWidth="1"/>
    <col min="2060" max="2060" width="27.85546875" style="1" customWidth="1"/>
    <col min="2061" max="2061" width="26.140625" style="1" bestFit="1" customWidth="1"/>
    <col min="2062" max="2304" width="9.140625" style="1"/>
    <col min="2305" max="2305" width="7" style="1" customWidth="1"/>
    <col min="2306" max="2306" width="29.42578125" style="1" bestFit="1" customWidth="1"/>
    <col min="2307" max="2307" width="11.28515625" style="1" customWidth="1"/>
    <col min="2308" max="2308" width="12.140625" style="1" customWidth="1"/>
    <col min="2309" max="2309" width="14.5703125" style="1" bestFit="1" customWidth="1"/>
    <col min="2310" max="2311" width="18.5703125" style="1" customWidth="1"/>
    <col min="2312" max="2312" width="13.7109375" style="1" customWidth="1"/>
    <col min="2313" max="2313" width="17" style="1" customWidth="1"/>
    <col min="2314" max="2314" width="22.7109375" style="1" customWidth="1"/>
    <col min="2315" max="2315" width="14.42578125" style="1" customWidth="1"/>
    <col min="2316" max="2316" width="27.85546875" style="1" customWidth="1"/>
    <col min="2317" max="2317" width="26.140625" style="1" bestFit="1" customWidth="1"/>
    <col min="2318" max="2560" width="9.140625" style="1"/>
    <col min="2561" max="2561" width="7" style="1" customWidth="1"/>
    <col min="2562" max="2562" width="29.42578125" style="1" bestFit="1" customWidth="1"/>
    <col min="2563" max="2563" width="11.28515625" style="1" customWidth="1"/>
    <col min="2564" max="2564" width="12.140625" style="1" customWidth="1"/>
    <col min="2565" max="2565" width="14.5703125" style="1" bestFit="1" customWidth="1"/>
    <col min="2566" max="2567" width="18.5703125" style="1" customWidth="1"/>
    <col min="2568" max="2568" width="13.7109375" style="1" customWidth="1"/>
    <col min="2569" max="2569" width="17" style="1" customWidth="1"/>
    <col min="2570" max="2570" width="22.7109375" style="1" customWidth="1"/>
    <col min="2571" max="2571" width="14.42578125" style="1" customWidth="1"/>
    <col min="2572" max="2572" width="27.85546875" style="1" customWidth="1"/>
    <col min="2573" max="2573" width="26.140625" style="1" bestFit="1" customWidth="1"/>
    <col min="2574" max="2816" width="9.140625" style="1"/>
    <col min="2817" max="2817" width="7" style="1" customWidth="1"/>
    <col min="2818" max="2818" width="29.42578125" style="1" bestFit="1" customWidth="1"/>
    <col min="2819" max="2819" width="11.28515625" style="1" customWidth="1"/>
    <col min="2820" max="2820" width="12.140625" style="1" customWidth="1"/>
    <col min="2821" max="2821" width="14.5703125" style="1" bestFit="1" customWidth="1"/>
    <col min="2822" max="2823" width="18.5703125" style="1" customWidth="1"/>
    <col min="2824" max="2824" width="13.7109375" style="1" customWidth="1"/>
    <col min="2825" max="2825" width="17" style="1" customWidth="1"/>
    <col min="2826" max="2826" width="22.7109375" style="1" customWidth="1"/>
    <col min="2827" max="2827" width="14.42578125" style="1" customWidth="1"/>
    <col min="2828" max="2828" width="27.85546875" style="1" customWidth="1"/>
    <col min="2829" max="2829" width="26.140625" style="1" bestFit="1" customWidth="1"/>
    <col min="2830" max="3072" width="9.140625" style="1"/>
    <col min="3073" max="3073" width="7" style="1" customWidth="1"/>
    <col min="3074" max="3074" width="29.42578125" style="1" bestFit="1" customWidth="1"/>
    <col min="3075" max="3075" width="11.28515625" style="1" customWidth="1"/>
    <col min="3076" max="3076" width="12.140625" style="1" customWidth="1"/>
    <col min="3077" max="3077" width="14.5703125" style="1" bestFit="1" customWidth="1"/>
    <col min="3078" max="3079" width="18.5703125" style="1" customWidth="1"/>
    <col min="3080" max="3080" width="13.7109375" style="1" customWidth="1"/>
    <col min="3081" max="3081" width="17" style="1" customWidth="1"/>
    <col min="3082" max="3082" width="22.7109375" style="1" customWidth="1"/>
    <col min="3083" max="3083" width="14.42578125" style="1" customWidth="1"/>
    <col min="3084" max="3084" width="27.85546875" style="1" customWidth="1"/>
    <col min="3085" max="3085" width="26.140625" style="1" bestFit="1" customWidth="1"/>
    <col min="3086" max="3328" width="9.140625" style="1"/>
    <col min="3329" max="3329" width="7" style="1" customWidth="1"/>
    <col min="3330" max="3330" width="29.42578125" style="1" bestFit="1" customWidth="1"/>
    <col min="3331" max="3331" width="11.28515625" style="1" customWidth="1"/>
    <col min="3332" max="3332" width="12.140625" style="1" customWidth="1"/>
    <col min="3333" max="3333" width="14.5703125" style="1" bestFit="1" customWidth="1"/>
    <col min="3334" max="3335" width="18.5703125" style="1" customWidth="1"/>
    <col min="3336" max="3336" width="13.7109375" style="1" customWidth="1"/>
    <col min="3337" max="3337" width="17" style="1" customWidth="1"/>
    <col min="3338" max="3338" width="22.7109375" style="1" customWidth="1"/>
    <col min="3339" max="3339" width="14.42578125" style="1" customWidth="1"/>
    <col min="3340" max="3340" width="27.85546875" style="1" customWidth="1"/>
    <col min="3341" max="3341" width="26.140625" style="1" bestFit="1" customWidth="1"/>
    <col min="3342" max="3584" width="9.140625" style="1"/>
    <col min="3585" max="3585" width="7" style="1" customWidth="1"/>
    <col min="3586" max="3586" width="29.42578125" style="1" bestFit="1" customWidth="1"/>
    <col min="3587" max="3587" width="11.28515625" style="1" customWidth="1"/>
    <col min="3588" max="3588" width="12.140625" style="1" customWidth="1"/>
    <col min="3589" max="3589" width="14.5703125" style="1" bestFit="1" customWidth="1"/>
    <col min="3590" max="3591" width="18.5703125" style="1" customWidth="1"/>
    <col min="3592" max="3592" width="13.7109375" style="1" customWidth="1"/>
    <col min="3593" max="3593" width="17" style="1" customWidth="1"/>
    <col min="3594" max="3594" width="22.7109375" style="1" customWidth="1"/>
    <col min="3595" max="3595" width="14.42578125" style="1" customWidth="1"/>
    <col min="3596" max="3596" width="27.85546875" style="1" customWidth="1"/>
    <col min="3597" max="3597" width="26.140625" style="1" bestFit="1" customWidth="1"/>
    <col min="3598" max="3840" width="9.140625" style="1"/>
    <col min="3841" max="3841" width="7" style="1" customWidth="1"/>
    <col min="3842" max="3842" width="29.42578125" style="1" bestFit="1" customWidth="1"/>
    <col min="3843" max="3843" width="11.28515625" style="1" customWidth="1"/>
    <col min="3844" max="3844" width="12.140625" style="1" customWidth="1"/>
    <col min="3845" max="3845" width="14.5703125" style="1" bestFit="1" customWidth="1"/>
    <col min="3846" max="3847" width="18.5703125" style="1" customWidth="1"/>
    <col min="3848" max="3848" width="13.7109375" style="1" customWidth="1"/>
    <col min="3849" max="3849" width="17" style="1" customWidth="1"/>
    <col min="3850" max="3850" width="22.7109375" style="1" customWidth="1"/>
    <col min="3851" max="3851" width="14.42578125" style="1" customWidth="1"/>
    <col min="3852" max="3852" width="27.85546875" style="1" customWidth="1"/>
    <col min="3853" max="3853" width="26.140625" style="1" bestFit="1" customWidth="1"/>
    <col min="3854" max="4096" width="9.140625" style="1"/>
    <col min="4097" max="4097" width="7" style="1" customWidth="1"/>
    <col min="4098" max="4098" width="29.42578125" style="1" bestFit="1" customWidth="1"/>
    <col min="4099" max="4099" width="11.28515625" style="1" customWidth="1"/>
    <col min="4100" max="4100" width="12.140625" style="1" customWidth="1"/>
    <col min="4101" max="4101" width="14.5703125" style="1" bestFit="1" customWidth="1"/>
    <col min="4102" max="4103" width="18.5703125" style="1" customWidth="1"/>
    <col min="4104" max="4104" width="13.7109375" style="1" customWidth="1"/>
    <col min="4105" max="4105" width="17" style="1" customWidth="1"/>
    <col min="4106" max="4106" width="22.7109375" style="1" customWidth="1"/>
    <col min="4107" max="4107" width="14.42578125" style="1" customWidth="1"/>
    <col min="4108" max="4108" width="27.85546875" style="1" customWidth="1"/>
    <col min="4109" max="4109" width="26.140625" style="1" bestFit="1" customWidth="1"/>
    <col min="4110" max="4352" width="9.140625" style="1"/>
    <col min="4353" max="4353" width="7" style="1" customWidth="1"/>
    <col min="4354" max="4354" width="29.42578125" style="1" bestFit="1" customWidth="1"/>
    <col min="4355" max="4355" width="11.28515625" style="1" customWidth="1"/>
    <col min="4356" max="4356" width="12.140625" style="1" customWidth="1"/>
    <col min="4357" max="4357" width="14.5703125" style="1" bestFit="1" customWidth="1"/>
    <col min="4358" max="4359" width="18.5703125" style="1" customWidth="1"/>
    <col min="4360" max="4360" width="13.7109375" style="1" customWidth="1"/>
    <col min="4361" max="4361" width="17" style="1" customWidth="1"/>
    <col min="4362" max="4362" width="22.7109375" style="1" customWidth="1"/>
    <col min="4363" max="4363" width="14.42578125" style="1" customWidth="1"/>
    <col min="4364" max="4364" width="27.85546875" style="1" customWidth="1"/>
    <col min="4365" max="4365" width="26.140625" style="1" bestFit="1" customWidth="1"/>
    <col min="4366" max="4608" width="9.140625" style="1"/>
    <col min="4609" max="4609" width="7" style="1" customWidth="1"/>
    <col min="4610" max="4610" width="29.42578125" style="1" bestFit="1" customWidth="1"/>
    <col min="4611" max="4611" width="11.28515625" style="1" customWidth="1"/>
    <col min="4612" max="4612" width="12.140625" style="1" customWidth="1"/>
    <col min="4613" max="4613" width="14.5703125" style="1" bestFit="1" customWidth="1"/>
    <col min="4614" max="4615" width="18.5703125" style="1" customWidth="1"/>
    <col min="4616" max="4616" width="13.7109375" style="1" customWidth="1"/>
    <col min="4617" max="4617" width="17" style="1" customWidth="1"/>
    <col min="4618" max="4618" width="22.7109375" style="1" customWidth="1"/>
    <col min="4619" max="4619" width="14.42578125" style="1" customWidth="1"/>
    <col min="4620" max="4620" width="27.85546875" style="1" customWidth="1"/>
    <col min="4621" max="4621" width="26.140625" style="1" bestFit="1" customWidth="1"/>
    <col min="4622" max="4864" width="9.140625" style="1"/>
    <col min="4865" max="4865" width="7" style="1" customWidth="1"/>
    <col min="4866" max="4866" width="29.42578125" style="1" bestFit="1" customWidth="1"/>
    <col min="4867" max="4867" width="11.28515625" style="1" customWidth="1"/>
    <col min="4868" max="4868" width="12.140625" style="1" customWidth="1"/>
    <col min="4869" max="4869" width="14.5703125" style="1" bestFit="1" customWidth="1"/>
    <col min="4870" max="4871" width="18.5703125" style="1" customWidth="1"/>
    <col min="4872" max="4872" width="13.7109375" style="1" customWidth="1"/>
    <col min="4873" max="4873" width="17" style="1" customWidth="1"/>
    <col min="4874" max="4874" width="22.7109375" style="1" customWidth="1"/>
    <col min="4875" max="4875" width="14.42578125" style="1" customWidth="1"/>
    <col min="4876" max="4876" width="27.85546875" style="1" customWidth="1"/>
    <col min="4877" max="4877" width="26.140625" style="1" bestFit="1" customWidth="1"/>
    <col min="4878" max="5120" width="9.140625" style="1"/>
    <col min="5121" max="5121" width="7" style="1" customWidth="1"/>
    <col min="5122" max="5122" width="29.42578125" style="1" bestFit="1" customWidth="1"/>
    <col min="5123" max="5123" width="11.28515625" style="1" customWidth="1"/>
    <col min="5124" max="5124" width="12.140625" style="1" customWidth="1"/>
    <col min="5125" max="5125" width="14.5703125" style="1" bestFit="1" customWidth="1"/>
    <col min="5126" max="5127" width="18.5703125" style="1" customWidth="1"/>
    <col min="5128" max="5128" width="13.7109375" style="1" customWidth="1"/>
    <col min="5129" max="5129" width="17" style="1" customWidth="1"/>
    <col min="5130" max="5130" width="22.7109375" style="1" customWidth="1"/>
    <col min="5131" max="5131" width="14.42578125" style="1" customWidth="1"/>
    <col min="5132" max="5132" width="27.85546875" style="1" customWidth="1"/>
    <col min="5133" max="5133" width="26.140625" style="1" bestFit="1" customWidth="1"/>
    <col min="5134" max="5376" width="9.140625" style="1"/>
    <col min="5377" max="5377" width="7" style="1" customWidth="1"/>
    <col min="5378" max="5378" width="29.42578125" style="1" bestFit="1" customWidth="1"/>
    <col min="5379" max="5379" width="11.28515625" style="1" customWidth="1"/>
    <col min="5380" max="5380" width="12.140625" style="1" customWidth="1"/>
    <col min="5381" max="5381" width="14.5703125" style="1" bestFit="1" customWidth="1"/>
    <col min="5382" max="5383" width="18.5703125" style="1" customWidth="1"/>
    <col min="5384" max="5384" width="13.7109375" style="1" customWidth="1"/>
    <col min="5385" max="5385" width="17" style="1" customWidth="1"/>
    <col min="5386" max="5386" width="22.7109375" style="1" customWidth="1"/>
    <col min="5387" max="5387" width="14.42578125" style="1" customWidth="1"/>
    <col min="5388" max="5388" width="27.85546875" style="1" customWidth="1"/>
    <col min="5389" max="5389" width="26.140625" style="1" bestFit="1" customWidth="1"/>
    <col min="5390" max="5632" width="9.140625" style="1"/>
    <col min="5633" max="5633" width="7" style="1" customWidth="1"/>
    <col min="5634" max="5634" width="29.42578125" style="1" bestFit="1" customWidth="1"/>
    <col min="5635" max="5635" width="11.28515625" style="1" customWidth="1"/>
    <col min="5636" max="5636" width="12.140625" style="1" customWidth="1"/>
    <col min="5637" max="5637" width="14.5703125" style="1" bestFit="1" customWidth="1"/>
    <col min="5638" max="5639" width="18.5703125" style="1" customWidth="1"/>
    <col min="5640" max="5640" width="13.7109375" style="1" customWidth="1"/>
    <col min="5641" max="5641" width="17" style="1" customWidth="1"/>
    <col min="5642" max="5642" width="22.7109375" style="1" customWidth="1"/>
    <col min="5643" max="5643" width="14.42578125" style="1" customWidth="1"/>
    <col min="5644" max="5644" width="27.85546875" style="1" customWidth="1"/>
    <col min="5645" max="5645" width="26.140625" style="1" bestFit="1" customWidth="1"/>
    <col min="5646" max="5888" width="9.140625" style="1"/>
    <col min="5889" max="5889" width="7" style="1" customWidth="1"/>
    <col min="5890" max="5890" width="29.42578125" style="1" bestFit="1" customWidth="1"/>
    <col min="5891" max="5891" width="11.28515625" style="1" customWidth="1"/>
    <col min="5892" max="5892" width="12.140625" style="1" customWidth="1"/>
    <col min="5893" max="5893" width="14.5703125" style="1" bestFit="1" customWidth="1"/>
    <col min="5894" max="5895" width="18.5703125" style="1" customWidth="1"/>
    <col min="5896" max="5896" width="13.7109375" style="1" customWidth="1"/>
    <col min="5897" max="5897" width="17" style="1" customWidth="1"/>
    <col min="5898" max="5898" width="22.7109375" style="1" customWidth="1"/>
    <col min="5899" max="5899" width="14.42578125" style="1" customWidth="1"/>
    <col min="5900" max="5900" width="27.85546875" style="1" customWidth="1"/>
    <col min="5901" max="5901" width="26.140625" style="1" bestFit="1" customWidth="1"/>
    <col min="5902" max="6144" width="9.140625" style="1"/>
    <col min="6145" max="6145" width="7" style="1" customWidth="1"/>
    <col min="6146" max="6146" width="29.42578125" style="1" bestFit="1" customWidth="1"/>
    <col min="6147" max="6147" width="11.28515625" style="1" customWidth="1"/>
    <col min="6148" max="6148" width="12.140625" style="1" customWidth="1"/>
    <col min="6149" max="6149" width="14.5703125" style="1" bestFit="1" customWidth="1"/>
    <col min="6150" max="6151" width="18.5703125" style="1" customWidth="1"/>
    <col min="6152" max="6152" width="13.7109375" style="1" customWidth="1"/>
    <col min="6153" max="6153" width="17" style="1" customWidth="1"/>
    <col min="6154" max="6154" width="22.7109375" style="1" customWidth="1"/>
    <col min="6155" max="6155" width="14.42578125" style="1" customWidth="1"/>
    <col min="6156" max="6156" width="27.85546875" style="1" customWidth="1"/>
    <col min="6157" max="6157" width="26.140625" style="1" bestFit="1" customWidth="1"/>
    <col min="6158" max="6400" width="9.140625" style="1"/>
    <col min="6401" max="6401" width="7" style="1" customWidth="1"/>
    <col min="6402" max="6402" width="29.42578125" style="1" bestFit="1" customWidth="1"/>
    <col min="6403" max="6403" width="11.28515625" style="1" customWidth="1"/>
    <col min="6404" max="6404" width="12.140625" style="1" customWidth="1"/>
    <col min="6405" max="6405" width="14.5703125" style="1" bestFit="1" customWidth="1"/>
    <col min="6406" max="6407" width="18.5703125" style="1" customWidth="1"/>
    <col min="6408" max="6408" width="13.7109375" style="1" customWidth="1"/>
    <col min="6409" max="6409" width="17" style="1" customWidth="1"/>
    <col min="6410" max="6410" width="22.7109375" style="1" customWidth="1"/>
    <col min="6411" max="6411" width="14.42578125" style="1" customWidth="1"/>
    <col min="6412" max="6412" width="27.85546875" style="1" customWidth="1"/>
    <col min="6413" max="6413" width="26.140625" style="1" bestFit="1" customWidth="1"/>
    <col min="6414" max="6656" width="9.140625" style="1"/>
    <col min="6657" max="6657" width="7" style="1" customWidth="1"/>
    <col min="6658" max="6658" width="29.42578125" style="1" bestFit="1" customWidth="1"/>
    <col min="6659" max="6659" width="11.28515625" style="1" customWidth="1"/>
    <col min="6660" max="6660" width="12.140625" style="1" customWidth="1"/>
    <col min="6661" max="6661" width="14.5703125" style="1" bestFit="1" customWidth="1"/>
    <col min="6662" max="6663" width="18.5703125" style="1" customWidth="1"/>
    <col min="6664" max="6664" width="13.7109375" style="1" customWidth="1"/>
    <col min="6665" max="6665" width="17" style="1" customWidth="1"/>
    <col min="6666" max="6666" width="22.7109375" style="1" customWidth="1"/>
    <col min="6667" max="6667" width="14.42578125" style="1" customWidth="1"/>
    <col min="6668" max="6668" width="27.85546875" style="1" customWidth="1"/>
    <col min="6669" max="6669" width="26.140625" style="1" bestFit="1" customWidth="1"/>
    <col min="6670" max="6912" width="9.140625" style="1"/>
    <col min="6913" max="6913" width="7" style="1" customWidth="1"/>
    <col min="6914" max="6914" width="29.42578125" style="1" bestFit="1" customWidth="1"/>
    <col min="6915" max="6915" width="11.28515625" style="1" customWidth="1"/>
    <col min="6916" max="6916" width="12.140625" style="1" customWidth="1"/>
    <col min="6917" max="6917" width="14.5703125" style="1" bestFit="1" customWidth="1"/>
    <col min="6918" max="6919" width="18.5703125" style="1" customWidth="1"/>
    <col min="6920" max="6920" width="13.7109375" style="1" customWidth="1"/>
    <col min="6921" max="6921" width="17" style="1" customWidth="1"/>
    <col min="6922" max="6922" width="22.7109375" style="1" customWidth="1"/>
    <col min="6923" max="6923" width="14.42578125" style="1" customWidth="1"/>
    <col min="6924" max="6924" width="27.85546875" style="1" customWidth="1"/>
    <col min="6925" max="6925" width="26.140625" style="1" bestFit="1" customWidth="1"/>
    <col min="6926" max="7168" width="9.140625" style="1"/>
    <col min="7169" max="7169" width="7" style="1" customWidth="1"/>
    <col min="7170" max="7170" width="29.42578125" style="1" bestFit="1" customWidth="1"/>
    <col min="7171" max="7171" width="11.28515625" style="1" customWidth="1"/>
    <col min="7172" max="7172" width="12.140625" style="1" customWidth="1"/>
    <col min="7173" max="7173" width="14.5703125" style="1" bestFit="1" customWidth="1"/>
    <col min="7174" max="7175" width="18.5703125" style="1" customWidth="1"/>
    <col min="7176" max="7176" width="13.7109375" style="1" customWidth="1"/>
    <col min="7177" max="7177" width="17" style="1" customWidth="1"/>
    <col min="7178" max="7178" width="22.7109375" style="1" customWidth="1"/>
    <col min="7179" max="7179" width="14.42578125" style="1" customWidth="1"/>
    <col min="7180" max="7180" width="27.85546875" style="1" customWidth="1"/>
    <col min="7181" max="7181" width="26.140625" style="1" bestFit="1" customWidth="1"/>
    <col min="7182" max="7424" width="9.140625" style="1"/>
    <col min="7425" max="7425" width="7" style="1" customWidth="1"/>
    <col min="7426" max="7426" width="29.42578125" style="1" bestFit="1" customWidth="1"/>
    <col min="7427" max="7427" width="11.28515625" style="1" customWidth="1"/>
    <col min="7428" max="7428" width="12.140625" style="1" customWidth="1"/>
    <col min="7429" max="7429" width="14.5703125" style="1" bestFit="1" customWidth="1"/>
    <col min="7430" max="7431" width="18.5703125" style="1" customWidth="1"/>
    <col min="7432" max="7432" width="13.7109375" style="1" customWidth="1"/>
    <col min="7433" max="7433" width="17" style="1" customWidth="1"/>
    <col min="7434" max="7434" width="22.7109375" style="1" customWidth="1"/>
    <col min="7435" max="7435" width="14.42578125" style="1" customWidth="1"/>
    <col min="7436" max="7436" width="27.85546875" style="1" customWidth="1"/>
    <col min="7437" max="7437" width="26.140625" style="1" bestFit="1" customWidth="1"/>
    <col min="7438" max="7680" width="9.140625" style="1"/>
    <col min="7681" max="7681" width="7" style="1" customWidth="1"/>
    <col min="7682" max="7682" width="29.42578125" style="1" bestFit="1" customWidth="1"/>
    <col min="7683" max="7683" width="11.28515625" style="1" customWidth="1"/>
    <col min="7684" max="7684" width="12.140625" style="1" customWidth="1"/>
    <col min="7685" max="7685" width="14.5703125" style="1" bestFit="1" customWidth="1"/>
    <col min="7686" max="7687" width="18.5703125" style="1" customWidth="1"/>
    <col min="7688" max="7688" width="13.7109375" style="1" customWidth="1"/>
    <col min="7689" max="7689" width="17" style="1" customWidth="1"/>
    <col min="7690" max="7690" width="22.7109375" style="1" customWidth="1"/>
    <col min="7691" max="7691" width="14.42578125" style="1" customWidth="1"/>
    <col min="7692" max="7692" width="27.85546875" style="1" customWidth="1"/>
    <col min="7693" max="7693" width="26.140625" style="1" bestFit="1" customWidth="1"/>
    <col min="7694" max="7936" width="9.140625" style="1"/>
    <col min="7937" max="7937" width="7" style="1" customWidth="1"/>
    <col min="7938" max="7938" width="29.42578125" style="1" bestFit="1" customWidth="1"/>
    <col min="7939" max="7939" width="11.28515625" style="1" customWidth="1"/>
    <col min="7940" max="7940" width="12.140625" style="1" customWidth="1"/>
    <col min="7941" max="7941" width="14.5703125" style="1" bestFit="1" customWidth="1"/>
    <col min="7942" max="7943" width="18.5703125" style="1" customWidth="1"/>
    <col min="7944" max="7944" width="13.7109375" style="1" customWidth="1"/>
    <col min="7945" max="7945" width="17" style="1" customWidth="1"/>
    <col min="7946" max="7946" width="22.7109375" style="1" customWidth="1"/>
    <col min="7947" max="7947" width="14.42578125" style="1" customWidth="1"/>
    <col min="7948" max="7948" width="27.85546875" style="1" customWidth="1"/>
    <col min="7949" max="7949" width="26.140625" style="1" bestFit="1" customWidth="1"/>
    <col min="7950" max="8192" width="9.140625" style="1"/>
    <col min="8193" max="8193" width="7" style="1" customWidth="1"/>
    <col min="8194" max="8194" width="29.42578125" style="1" bestFit="1" customWidth="1"/>
    <col min="8195" max="8195" width="11.28515625" style="1" customWidth="1"/>
    <col min="8196" max="8196" width="12.140625" style="1" customWidth="1"/>
    <col min="8197" max="8197" width="14.5703125" style="1" bestFit="1" customWidth="1"/>
    <col min="8198" max="8199" width="18.5703125" style="1" customWidth="1"/>
    <col min="8200" max="8200" width="13.7109375" style="1" customWidth="1"/>
    <col min="8201" max="8201" width="17" style="1" customWidth="1"/>
    <col min="8202" max="8202" width="22.7109375" style="1" customWidth="1"/>
    <col min="8203" max="8203" width="14.42578125" style="1" customWidth="1"/>
    <col min="8204" max="8204" width="27.85546875" style="1" customWidth="1"/>
    <col min="8205" max="8205" width="26.140625" style="1" bestFit="1" customWidth="1"/>
    <col min="8206" max="8448" width="9.140625" style="1"/>
    <col min="8449" max="8449" width="7" style="1" customWidth="1"/>
    <col min="8450" max="8450" width="29.42578125" style="1" bestFit="1" customWidth="1"/>
    <col min="8451" max="8451" width="11.28515625" style="1" customWidth="1"/>
    <col min="8452" max="8452" width="12.140625" style="1" customWidth="1"/>
    <col min="8453" max="8453" width="14.5703125" style="1" bestFit="1" customWidth="1"/>
    <col min="8454" max="8455" width="18.5703125" style="1" customWidth="1"/>
    <col min="8456" max="8456" width="13.7109375" style="1" customWidth="1"/>
    <col min="8457" max="8457" width="17" style="1" customWidth="1"/>
    <col min="8458" max="8458" width="22.7109375" style="1" customWidth="1"/>
    <col min="8459" max="8459" width="14.42578125" style="1" customWidth="1"/>
    <col min="8460" max="8460" width="27.85546875" style="1" customWidth="1"/>
    <col min="8461" max="8461" width="26.140625" style="1" bestFit="1" customWidth="1"/>
    <col min="8462" max="8704" width="9.140625" style="1"/>
    <col min="8705" max="8705" width="7" style="1" customWidth="1"/>
    <col min="8706" max="8706" width="29.42578125" style="1" bestFit="1" customWidth="1"/>
    <col min="8707" max="8707" width="11.28515625" style="1" customWidth="1"/>
    <col min="8708" max="8708" width="12.140625" style="1" customWidth="1"/>
    <col min="8709" max="8709" width="14.5703125" style="1" bestFit="1" customWidth="1"/>
    <col min="8710" max="8711" width="18.5703125" style="1" customWidth="1"/>
    <col min="8712" max="8712" width="13.7109375" style="1" customWidth="1"/>
    <col min="8713" max="8713" width="17" style="1" customWidth="1"/>
    <col min="8714" max="8714" width="22.7109375" style="1" customWidth="1"/>
    <col min="8715" max="8715" width="14.42578125" style="1" customWidth="1"/>
    <col min="8716" max="8716" width="27.85546875" style="1" customWidth="1"/>
    <col min="8717" max="8717" width="26.140625" style="1" bestFit="1" customWidth="1"/>
    <col min="8718" max="8960" width="9.140625" style="1"/>
    <col min="8961" max="8961" width="7" style="1" customWidth="1"/>
    <col min="8962" max="8962" width="29.42578125" style="1" bestFit="1" customWidth="1"/>
    <col min="8963" max="8963" width="11.28515625" style="1" customWidth="1"/>
    <col min="8964" max="8964" width="12.140625" style="1" customWidth="1"/>
    <col min="8965" max="8965" width="14.5703125" style="1" bestFit="1" customWidth="1"/>
    <col min="8966" max="8967" width="18.5703125" style="1" customWidth="1"/>
    <col min="8968" max="8968" width="13.7109375" style="1" customWidth="1"/>
    <col min="8969" max="8969" width="17" style="1" customWidth="1"/>
    <col min="8970" max="8970" width="22.7109375" style="1" customWidth="1"/>
    <col min="8971" max="8971" width="14.42578125" style="1" customWidth="1"/>
    <col min="8972" max="8972" width="27.85546875" style="1" customWidth="1"/>
    <col min="8973" max="8973" width="26.140625" style="1" bestFit="1" customWidth="1"/>
    <col min="8974" max="9216" width="9.140625" style="1"/>
    <col min="9217" max="9217" width="7" style="1" customWidth="1"/>
    <col min="9218" max="9218" width="29.42578125" style="1" bestFit="1" customWidth="1"/>
    <col min="9219" max="9219" width="11.28515625" style="1" customWidth="1"/>
    <col min="9220" max="9220" width="12.140625" style="1" customWidth="1"/>
    <col min="9221" max="9221" width="14.5703125" style="1" bestFit="1" customWidth="1"/>
    <col min="9222" max="9223" width="18.5703125" style="1" customWidth="1"/>
    <col min="9224" max="9224" width="13.7109375" style="1" customWidth="1"/>
    <col min="9225" max="9225" width="17" style="1" customWidth="1"/>
    <col min="9226" max="9226" width="22.7109375" style="1" customWidth="1"/>
    <col min="9227" max="9227" width="14.42578125" style="1" customWidth="1"/>
    <col min="9228" max="9228" width="27.85546875" style="1" customWidth="1"/>
    <col min="9229" max="9229" width="26.140625" style="1" bestFit="1" customWidth="1"/>
    <col min="9230" max="9472" width="9.140625" style="1"/>
    <col min="9473" max="9473" width="7" style="1" customWidth="1"/>
    <col min="9474" max="9474" width="29.42578125" style="1" bestFit="1" customWidth="1"/>
    <col min="9475" max="9475" width="11.28515625" style="1" customWidth="1"/>
    <col min="9476" max="9476" width="12.140625" style="1" customWidth="1"/>
    <col min="9477" max="9477" width="14.5703125" style="1" bestFit="1" customWidth="1"/>
    <col min="9478" max="9479" width="18.5703125" style="1" customWidth="1"/>
    <col min="9480" max="9480" width="13.7109375" style="1" customWidth="1"/>
    <col min="9481" max="9481" width="17" style="1" customWidth="1"/>
    <col min="9482" max="9482" width="22.7109375" style="1" customWidth="1"/>
    <col min="9483" max="9483" width="14.42578125" style="1" customWidth="1"/>
    <col min="9484" max="9484" width="27.85546875" style="1" customWidth="1"/>
    <col min="9485" max="9485" width="26.140625" style="1" bestFit="1" customWidth="1"/>
    <col min="9486" max="9728" width="9.140625" style="1"/>
    <col min="9729" max="9729" width="7" style="1" customWidth="1"/>
    <col min="9730" max="9730" width="29.42578125" style="1" bestFit="1" customWidth="1"/>
    <col min="9731" max="9731" width="11.28515625" style="1" customWidth="1"/>
    <col min="9732" max="9732" width="12.140625" style="1" customWidth="1"/>
    <col min="9733" max="9733" width="14.5703125" style="1" bestFit="1" customWidth="1"/>
    <col min="9734" max="9735" width="18.5703125" style="1" customWidth="1"/>
    <col min="9736" max="9736" width="13.7109375" style="1" customWidth="1"/>
    <col min="9737" max="9737" width="17" style="1" customWidth="1"/>
    <col min="9738" max="9738" width="22.7109375" style="1" customWidth="1"/>
    <col min="9739" max="9739" width="14.42578125" style="1" customWidth="1"/>
    <col min="9740" max="9740" width="27.85546875" style="1" customWidth="1"/>
    <col min="9741" max="9741" width="26.140625" style="1" bestFit="1" customWidth="1"/>
    <col min="9742" max="9984" width="9.140625" style="1"/>
    <col min="9985" max="9985" width="7" style="1" customWidth="1"/>
    <col min="9986" max="9986" width="29.42578125" style="1" bestFit="1" customWidth="1"/>
    <col min="9987" max="9987" width="11.28515625" style="1" customWidth="1"/>
    <col min="9988" max="9988" width="12.140625" style="1" customWidth="1"/>
    <col min="9989" max="9989" width="14.5703125" style="1" bestFit="1" customWidth="1"/>
    <col min="9990" max="9991" width="18.5703125" style="1" customWidth="1"/>
    <col min="9992" max="9992" width="13.7109375" style="1" customWidth="1"/>
    <col min="9993" max="9993" width="17" style="1" customWidth="1"/>
    <col min="9994" max="9994" width="22.7109375" style="1" customWidth="1"/>
    <col min="9995" max="9995" width="14.42578125" style="1" customWidth="1"/>
    <col min="9996" max="9996" width="27.85546875" style="1" customWidth="1"/>
    <col min="9997" max="9997" width="26.140625" style="1" bestFit="1" customWidth="1"/>
    <col min="9998" max="10240" width="9.140625" style="1"/>
    <col min="10241" max="10241" width="7" style="1" customWidth="1"/>
    <col min="10242" max="10242" width="29.42578125" style="1" bestFit="1" customWidth="1"/>
    <col min="10243" max="10243" width="11.28515625" style="1" customWidth="1"/>
    <col min="10244" max="10244" width="12.140625" style="1" customWidth="1"/>
    <col min="10245" max="10245" width="14.5703125" style="1" bestFit="1" customWidth="1"/>
    <col min="10246" max="10247" width="18.5703125" style="1" customWidth="1"/>
    <col min="10248" max="10248" width="13.7109375" style="1" customWidth="1"/>
    <col min="10249" max="10249" width="17" style="1" customWidth="1"/>
    <col min="10250" max="10250" width="22.7109375" style="1" customWidth="1"/>
    <col min="10251" max="10251" width="14.42578125" style="1" customWidth="1"/>
    <col min="10252" max="10252" width="27.85546875" style="1" customWidth="1"/>
    <col min="10253" max="10253" width="26.140625" style="1" bestFit="1" customWidth="1"/>
    <col min="10254" max="10496" width="9.140625" style="1"/>
    <col min="10497" max="10497" width="7" style="1" customWidth="1"/>
    <col min="10498" max="10498" width="29.42578125" style="1" bestFit="1" customWidth="1"/>
    <col min="10499" max="10499" width="11.28515625" style="1" customWidth="1"/>
    <col min="10500" max="10500" width="12.140625" style="1" customWidth="1"/>
    <col min="10501" max="10501" width="14.5703125" style="1" bestFit="1" customWidth="1"/>
    <col min="10502" max="10503" width="18.5703125" style="1" customWidth="1"/>
    <col min="10504" max="10504" width="13.7109375" style="1" customWidth="1"/>
    <col min="10505" max="10505" width="17" style="1" customWidth="1"/>
    <col min="10506" max="10506" width="22.7109375" style="1" customWidth="1"/>
    <col min="10507" max="10507" width="14.42578125" style="1" customWidth="1"/>
    <col min="10508" max="10508" width="27.85546875" style="1" customWidth="1"/>
    <col min="10509" max="10509" width="26.140625" style="1" bestFit="1" customWidth="1"/>
    <col min="10510" max="10752" width="9.140625" style="1"/>
    <col min="10753" max="10753" width="7" style="1" customWidth="1"/>
    <col min="10754" max="10754" width="29.42578125" style="1" bestFit="1" customWidth="1"/>
    <col min="10755" max="10755" width="11.28515625" style="1" customWidth="1"/>
    <col min="10756" max="10756" width="12.140625" style="1" customWidth="1"/>
    <col min="10757" max="10757" width="14.5703125" style="1" bestFit="1" customWidth="1"/>
    <col min="10758" max="10759" width="18.5703125" style="1" customWidth="1"/>
    <col min="10760" max="10760" width="13.7109375" style="1" customWidth="1"/>
    <col min="10761" max="10761" width="17" style="1" customWidth="1"/>
    <col min="10762" max="10762" width="22.7109375" style="1" customWidth="1"/>
    <col min="10763" max="10763" width="14.42578125" style="1" customWidth="1"/>
    <col min="10764" max="10764" width="27.85546875" style="1" customWidth="1"/>
    <col min="10765" max="10765" width="26.140625" style="1" bestFit="1" customWidth="1"/>
    <col min="10766" max="11008" width="9.140625" style="1"/>
    <col min="11009" max="11009" width="7" style="1" customWidth="1"/>
    <col min="11010" max="11010" width="29.42578125" style="1" bestFit="1" customWidth="1"/>
    <col min="11011" max="11011" width="11.28515625" style="1" customWidth="1"/>
    <col min="11012" max="11012" width="12.140625" style="1" customWidth="1"/>
    <col min="11013" max="11013" width="14.5703125" style="1" bestFit="1" customWidth="1"/>
    <col min="11014" max="11015" width="18.5703125" style="1" customWidth="1"/>
    <col min="11016" max="11016" width="13.7109375" style="1" customWidth="1"/>
    <col min="11017" max="11017" width="17" style="1" customWidth="1"/>
    <col min="11018" max="11018" width="22.7109375" style="1" customWidth="1"/>
    <col min="11019" max="11019" width="14.42578125" style="1" customWidth="1"/>
    <col min="11020" max="11020" width="27.85546875" style="1" customWidth="1"/>
    <col min="11021" max="11021" width="26.140625" style="1" bestFit="1" customWidth="1"/>
    <col min="11022" max="11264" width="9.140625" style="1"/>
    <col min="11265" max="11265" width="7" style="1" customWidth="1"/>
    <col min="11266" max="11266" width="29.42578125" style="1" bestFit="1" customWidth="1"/>
    <col min="11267" max="11267" width="11.28515625" style="1" customWidth="1"/>
    <col min="11268" max="11268" width="12.140625" style="1" customWidth="1"/>
    <col min="11269" max="11269" width="14.5703125" style="1" bestFit="1" customWidth="1"/>
    <col min="11270" max="11271" width="18.5703125" style="1" customWidth="1"/>
    <col min="11272" max="11272" width="13.7109375" style="1" customWidth="1"/>
    <col min="11273" max="11273" width="17" style="1" customWidth="1"/>
    <col min="11274" max="11274" width="22.7109375" style="1" customWidth="1"/>
    <col min="11275" max="11275" width="14.42578125" style="1" customWidth="1"/>
    <col min="11276" max="11276" width="27.85546875" style="1" customWidth="1"/>
    <col min="11277" max="11277" width="26.140625" style="1" bestFit="1" customWidth="1"/>
    <col min="11278" max="11520" width="9.140625" style="1"/>
    <col min="11521" max="11521" width="7" style="1" customWidth="1"/>
    <col min="11522" max="11522" width="29.42578125" style="1" bestFit="1" customWidth="1"/>
    <col min="11523" max="11523" width="11.28515625" style="1" customWidth="1"/>
    <col min="11524" max="11524" width="12.140625" style="1" customWidth="1"/>
    <col min="11525" max="11525" width="14.5703125" style="1" bestFit="1" customWidth="1"/>
    <col min="11526" max="11527" width="18.5703125" style="1" customWidth="1"/>
    <col min="11528" max="11528" width="13.7109375" style="1" customWidth="1"/>
    <col min="11529" max="11529" width="17" style="1" customWidth="1"/>
    <col min="11530" max="11530" width="22.7109375" style="1" customWidth="1"/>
    <col min="11531" max="11531" width="14.42578125" style="1" customWidth="1"/>
    <col min="11532" max="11532" width="27.85546875" style="1" customWidth="1"/>
    <col min="11533" max="11533" width="26.140625" style="1" bestFit="1" customWidth="1"/>
    <col min="11534" max="11776" width="9.140625" style="1"/>
    <col min="11777" max="11777" width="7" style="1" customWidth="1"/>
    <col min="11778" max="11778" width="29.42578125" style="1" bestFit="1" customWidth="1"/>
    <col min="11779" max="11779" width="11.28515625" style="1" customWidth="1"/>
    <col min="11780" max="11780" width="12.140625" style="1" customWidth="1"/>
    <col min="11781" max="11781" width="14.5703125" style="1" bestFit="1" customWidth="1"/>
    <col min="11782" max="11783" width="18.5703125" style="1" customWidth="1"/>
    <col min="11784" max="11784" width="13.7109375" style="1" customWidth="1"/>
    <col min="11785" max="11785" width="17" style="1" customWidth="1"/>
    <col min="11786" max="11786" width="22.7109375" style="1" customWidth="1"/>
    <col min="11787" max="11787" width="14.42578125" style="1" customWidth="1"/>
    <col min="11788" max="11788" width="27.85546875" style="1" customWidth="1"/>
    <col min="11789" max="11789" width="26.140625" style="1" bestFit="1" customWidth="1"/>
    <col min="11790" max="12032" width="9.140625" style="1"/>
    <col min="12033" max="12033" width="7" style="1" customWidth="1"/>
    <col min="12034" max="12034" width="29.42578125" style="1" bestFit="1" customWidth="1"/>
    <col min="12035" max="12035" width="11.28515625" style="1" customWidth="1"/>
    <col min="12036" max="12036" width="12.140625" style="1" customWidth="1"/>
    <col min="12037" max="12037" width="14.5703125" style="1" bestFit="1" customWidth="1"/>
    <col min="12038" max="12039" width="18.5703125" style="1" customWidth="1"/>
    <col min="12040" max="12040" width="13.7109375" style="1" customWidth="1"/>
    <col min="12041" max="12041" width="17" style="1" customWidth="1"/>
    <col min="12042" max="12042" width="22.7109375" style="1" customWidth="1"/>
    <col min="12043" max="12043" width="14.42578125" style="1" customWidth="1"/>
    <col min="12044" max="12044" width="27.85546875" style="1" customWidth="1"/>
    <col min="12045" max="12045" width="26.140625" style="1" bestFit="1" customWidth="1"/>
    <col min="12046" max="12288" width="9.140625" style="1"/>
    <col min="12289" max="12289" width="7" style="1" customWidth="1"/>
    <col min="12290" max="12290" width="29.42578125" style="1" bestFit="1" customWidth="1"/>
    <col min="12291" max="12291" width="11.28515625" style="1" customWidth="1"/>
    <col min="12292" max="12292" width="12.140625" style="1" customWidth="1"/>
    <col min="12293" max="12293" width="14.5703125" style="1" bestFit="1" customWidth="1"/>
    <col min="12294" max="12295" width="18.5703125" style="1" customWidth="1"/>
    <col min="12296" max="12296" width="13.7109375" style="1" customWidth="1"/>
    <col min="12297" max="12297" width="17" style="1" customWidth="1"/>
    <col min="12298" max="12298" width="22.7109375" style="1" customWidth="1"/>
    <col min="12299" max="12299" width="14.42578125" style="1" customWidth="1"/>
    <col min="12300" max="12300" width="27.85546875" style="1" customWidth="1"/>
    <col min="12301" max="12301" width="26.140625" style="1" bestFit="1" customWidth="1"/>
    <col min="12302" max="12544" width="9.140625" style="1"/>
    <col min="12545" max="12545" width="7" style="1" customWidth="1"/>
    <col min="12546" max="12546" width="29.42578125" style="1" bestFit="1" customWidth="1"/>
    <col min="12547" max="12547" width="11.28515625" style="1" customWidth="1"/>
    <col min="12548" max="12548" width="12.140625" style="1" customWidth="1"/>
    <col min="12549" max="12549" width="14.5703125" style="1" bestFit="1" customWidth="1"/>
    <col min="12550" max="12551" width="18.5703125" style="1" customWidth="1"/>
    <col min="12552" max="12552" width="13.7109375" style="1" customWidth="1"/>
    <col min="12553" max="12553" width="17" style="1" customWidth="1"/>
    <col min="12554" max="12554" width="22.7109375" style="1" customWidth="1"/>
    <col min="12555" max="12555" width="14.42578125" style="1" customWidth="1"/>
    <col min="12556" max="12556" width="27.85546875" style="1" customWidth="1"/>
    <col min="12557" max="12557" width="26.140625" style="1" bestFit="1" customWidth="1"/>
    <col min="12558" max="12800" width="9.140625" style="1"/>
    <col min="12801" max="12801" width="7" style="1" customWidth="1"/>
    <col min="12802" max="12802" width="29.42578125" style="1" bestFit="1" customWidth="1"/>
    <col min="12803" max="12803" width="11.28515625" style="1" customWidth="1"/>
    <col min="12804" max="12804" width="12.140625" style="1" customWidth="1"/>
    <col min="12805" max="12805" width="14.5703125" style="1" bestFit="1" customWidth="1"/>
    <col min="12806" max="12807" width="18.5703125" style="1" customWidth="1"/>
    <col min="12808" max="12808" width="13.7109375" style="1" customWidth="1"/>
    <col min="12809" max="12809" width="17" style="1" customWidth="1"/>
    <col min="12810" max="12810" width="22.7109375" style="1" customWidth="1"/>
    <col min="12811" max="12811" width="14.42578125" style="1" customWidth="1"/>
    <col min="12812" max="12812" width="27.85546875" style="1" customWidth="1"/>
    <col min="12813" max="12813" width="26.140625" style="1" bestFit="1" customWidth="1"/>
    <col min="12814" max="13056" width="9.140625" style="1"/>
    <col min="13057" max="13057" width="7" style="1" customWidth="1"/>
    <col min="13058" max="13058" width="29.42578125" style="1" bestFit="1" customWidth="1"/>
    <col min="13059" max="13059" width="11.28515625" style="1" customWidth="1"/>
    <col min="13060" max="13060" width="12.140625" style="1" customWidth="1"/>
    <col min="13061" max="13061" width="14.5703125" style="1" bestFit="1" customWidth="1"/>
    <col min="13062" max="13063" width="18.5703125" style="1" customWidth="1"/>
    <col min="13064" max="13064" width="13.7109375" style="1" customWidth="1"/>
    <col min="13065" max="13065" width="17" style="1" customWidth="1"/>
    <col min="13066" max="13066" width="22.7109375" style="1" customWidth="1"/>
    <col min="13067" max="13067" width="14.42578125" style="1" customWidth="1"/>
    <col min="13068" max="13068" width="27.85546875" style="1" customWidth="1"/>
    <col min="13069" max="13069" width="26.140625" style="1" bestFit="1" customWidth="1"/>
    <col min="13070" max="13312" width="9.140625" style="1"/>
    <col min="13313" max="13313" width="7" style="1" customWidth="1"/>
    <col min="13314" max="13314" width="29.42578125" style="1" bestFit="1" customWidth="1"/>
    <col min="13315" max="13315" width="11.28515625" style="1" customWidth="1"/>
    <col min="13316" max="13316" width="12.140625" style="1" customWidth="1"/>
    <col min="13317" max="13317" width="14.5703125" style="1" bestFit="1" customWidth="1"/>
    <col min="13318" max="13319" width="18.5703125" style="1" customWidth="1"/>
    <col min="13320" max="13320" width="13.7109375" style="1" customWidth="1"/>
    <col min="13321" max="13321" width="17" style="1" customWidth="1"/>
    <col min="13322" max="13322" width="22.7109375" style="1" customWidth="1"/>
    <col min="13323" max="13323" width="14.42578125" style="1" customWidth="1"/>
    <col min="13324" max="13324" width="27.85546875" style="1" customWidth="1"/>
    <col min="13325" max="13325" width="26.140625" style="1" bestFit="1" customWidth="1"/>
    <col min="13326" max="13568" width="9.140625" style="1"/>
    <col min="13569" max="13569" width="7" style="1" customWidth="1"/>
    <col min="13570" max="13570" width="29.42578125" style="1" bestFit="1" customWidth="1"/>
    <col min="13571" max="13571" width="11.28515625" style="1" customWidth="1"/>
    <col min="13572" max="13572" width="12.140625" style="1" customWidth="1"/>
    <col min="13573" max="13573" width="14.5703125" style="1" bestFit="1" customWidth="1"/>
    <col min="13574" max="13575" width="18.5703125" style="1" customWidth="1"/>
    <col min="13576" max="13576" width="13.7109375" style="1" customWidth="1"/>
    <col min="13577" max="13577" width="17" style="1" customWidth="1"/>
    <col min="13578" max="13578" width="22.7109375" style="1" customWidth="1"/>
    <col min="13579" max="13579" width="14.42578125" style="1" customWidth="1"/>
    <col min="13580" max="13580" width="27.85546875" style="1" customWidth="1"/>
    <col min="13581" max="13581" width="26.140625" style="1" bestFit="1" customWidth="1"/>
    <col min="13582" max="13824" width="9.140625" style="1"/>
    <col min="13825" max="13825" width="7" style="1" customWidth="1"/>
    <col min="13826" max="13826" width="29.42578125" style="1" bestFit="1" customWidth="1"/>
    <col min="13827" max="13827" width="11.28515625" style="1" customWidth="1"/>
    <col min="13828" max="13828" width="12.140625" style="1" customWidth="1"/>
    <col min="13829" max="13829" width="14.5703125" style="1" bestFit="1" customWidth="1"/>
    <col min="13830" max="13831" width="18.5703125" style="1" customWidth="1"/>
    <col min="13832" max="13832" width="13.7109375" style="1" customWidth="1"/>
    <col min="13833" max="13833" width="17" style="1" customWidth="1"/>
    <col min="13834" max="13834" width="22.7109375" style="1" customWidth="1"/>
    <col min="13835" max="13835" width="14.42578125" style="1" customWidth="1"/>
    <col min="13836" max="13836" width="27.85546875" style="1" customWidth="1"/>
    <col min="13837" max="13837" width="26.140625" style="1" bestFit="1" customWidth="1"/>
    <col min="13838" max="14080" width="9.140625" style="1"/>
    <col min="14081" max="14081" width="7" style="1" customWidth="1"/>
    <col min="14082" max="14082" width="29.42578125" style="1" bestFit="1" customWidth="1"/>
    <col min="14083" max="14083" width="11.28515625" style="1" customWidth="1"/>
    <col min="14084" max="14084" width="12.140625" style="1" customWidth="1"/>
    <col min="14085" max="14085" width="14.5703125" style="1" bestFit="1" customWidth="1"/>
    <col min="14086" max="14087" width="18.5703125" style="1" customWidth="1"/>
    <col min="14088" max="14088" width="13.7109375" style="1" customWidth="1"/>
    <col min="14089" max="14089" width="17" style="1" customWidth="1"/>
    <col min="14090" max="14090" width="22.7109375" style="1" customWidth="1"/>
    <col min="14091" max="14091" width="14.42578125" style="1" customWidth="1"/>
    <col min="14092" max="14092" width="27.85546875" style="1" customWidth="1"/>
    <col min="14093" max="14093" width="26.140625" style="1" bestFit="1" customWidth="1"/>
    <col min="14094" max="14336" width="9.140625" style="1"/>
    <col min="14337" max="14337" width="7" style="1" customWidth="1"/>
    <col min="14338" max="14338" width="29.42578125" style="1" bestFit="1" customWidth="1"/>
    <col min="14339" max="14339" width="11.28515625" style="1" customWidth="1"/>
    <col min="14340" max="14340" width="12.140625" style="1" customWidth="1"/>
    <col min="14341" max="14341" width="14.5703125" style="1" bestFit="1" customWidth="1"/>
    <col min="14342" max="14343" width="18.5703125" style="1" customWidth="1"/>
    <col min="14344" max="14344" width="13.7109375" style="1" customWidth="1"/>
    <col min="14345" max="14345" width="17" style="1" customWidth="1"/>
    <col min="14346" max="14346" width="22.7109375" style="1" customWidth="1"/>
    <col min="14347" max="14347" width="14.42578125" style="1" customWidth="1"/>
    <col min="14348" max="14348" width="27.85546875" style="1" customWidth="1"/>
    <col min="14349" max="14349" width="26.140625" style="1" bestFit="1" customWidth="1"/>
    <col min="14350" max="14592" width="9.140625" style="1"/>
    <col min="14593" max="14593" width="7" style="1" customWidth="1"/>
    <col min="14594" max="14594" width="29.42578125" style="1" bestFit="1" customWidth="1"/>
    <col min="14595" max="14595" width="11.28515625" style="1" customWidth="1"/>
    <col min="14596" max="14596" width="12.140625" style="1" customWidth="1"/>
    <col min="14597" max="14597" width="14.5703125" style="1" bestFit="1" customWidth="1"/>
    <col min="14598" max="14599" width="18.5703125" style="1" customWidth="1"/>
    <col min="14600" max="14600" width="13.7109375" style="1" customWidth="1"/>
    <col min="14601" max="14601" width="17" style="1" customWidth="1"/>
    <col min="14602" max="14602" width="22.7109375" style="1" customWidth="1"/>
    <col min="14603" max="14603" width="14.42578125" style="1" customWidth="1"/>
    <col min="14604" max="14604" width="27.85546875" style="1" customWidth="1"/>
    <col min="14605" max="14605" width="26.140625" style="1" bestFit="1" customWidth="1"/>
    <col min="14606" max="14848" width="9.140625" style="1"/>
    <col min="14849" max="14849" width="7" style="1" customWidth="1"/>
    <col min="14850" max="14850" width="29.42578125" style="1" bestFit="1" customWidth="1"/>
    <col min="14851" max="14851" width="11.28515625" style="1" customWidth="1"/>
    <col min="14852" max="14852" width="12.140625" style="1" customWidth="1"/>
    <col min="14853" max="14853" width="14.5703125" style="1" bestFit="1" customWidth="1"/>
    <col min="14854" max="14855" width="18.5703125" style="1" customWidth="1"/>
    <col min="14856" max="14856" width="13.7109375" style="1" customWidth="1"/>
    <col min="14857" max="14857" width="17" style="1" customWidth="1"/>
    <col min="14858" max="14858" width="22.7109375" style="1" customWidth="1"/>
    <col min="14859" max="14859" width="14.42578125" style="1" customWidth="1"/>
    <col min="14860" max="14860" width="27.85546875" style="1" customWidth="1"/>
    <col min="14861" max="14861" width="26.140625" style="1" bestFit="1" customWidth="1"/>
    <col min="14862" max="15104" width="9.140625" style="1"/>
    <col min="15105" max="15105" width="7" style="1" customWidth="1"/>
    <col min="15106" max="15106" width="29.42578125" style="1" bestFit="1" customWidth="1"/>
    <col min="15107" max="15107" width="11.28515625" style="1" customWidth="1"/>
    <col min="15108" max="15108" width="12.140625" style="1" customWidth="1"/>
    <col min="15109" max="15109" width="14.5703125" style="1" bestFit="1" customWidth="1"/>
    <col min="15110" max="15111" width="18.5703125" style="1" customWidth="1"/>
    <col min="15112" max="15112" width="13.7109375" style="1" customWidth="1"/>
    <col min="15113" max="15113" width="17" style="1" customWidth="1"/>
    <col min="15114" max="15114" width="22.7109375" style="1" customWidth="1"/>
    <col min="15115" max="15115" width="14.42578125" style="1" customWidth="1"/>
    <col min="15116" max="15116" width="27.85546875" style="1" customWidth="1"/>
    <col min="15117" max="15117" width="26.140625" style="1" bestFit="1" customWidth="1"/>
    <col min="15118" max="15360" width="9.140625" style="1"/>
    <col min="15361" max="15361" width="7" style="1" customWidth="1"/>
    <col min="15362" max="15362" width="29.42578125" style="1" bestFit="1" customWidth="1"/>
    <col min="15363" max="15363" width="11.28515625" style="1" customWidth="1"/>
    <col min="15364" max="15364" width="12.140625" style="1" customWidth="1"/>
    <col min="15365" max="15365" width="14.5703125" style="1" bestFit="1" customWidth="1"/>
    <col min="15366" max="15367" width="18.5703125" style="1" customWidth="1"/>
    <col min="15368" max="15368" width="13.7109375" style="1" customWidth="1"/>
    <col min="15369" max="15369" width="17" style="1" customWidth="1"/>
    <col min="15370" max="15370" width="22.7109375" style="1" customWidth="1"/>
    <col min="15371" max="15371" width="14.42578125" style="1" customWidth="1"/>
    <col min="15372" max="15372" width="27.85546875" style="1" customWidth="1"/>
    <col min="15373" max="15373" width="26.140625" style="1" bestFit="1" customWidth="1"/>
    <col min="15374" max="15616" width="9.140625" style="1"/>
    <col min="15617" max="15617" width="7" style="1" customWidth="1"/>
    <col min="15618" max="15618" width="29.42578125" style="1" bestFit="1" customWidth="1"/>
    <col min="15619" max="15619" width="11.28515625" style="1" customWidth="1"/>
    <col min="15620" max="15620" width="12.140625" style="1" customWidth="1"/>
    <col min="15621" max="15621" width="14.5703125" style="1" bestFit="1" customWidth="1"/>
    <col min="15622" max="15623" width="18.5703125" style="1" customWidth="1"/>
    <col min="15624" max="15624" width="13.7109375" style="1" customWidth="1"/>
    <col min="15625" max="15625" width="17" style="1" customWidth="1"/>
    <col min="15626" max="15626" width="22.7109375" style="1" customWidth="1"/>
    <col min="15627" max="15627" width="14.42578125" style="1" customWidth="1"/>
    <col min="15628" max="15628" width="27.85546875" style="1" customWidth="1"/>
    <col min="15629" max="15629" width="26.140625" style="1" bestFit="1" customWidth="1"/>
    <col min="15630" max="15872" width="9.140625" style="1"/>
    <col min="15873" max="15873" width="7" style="1" customWidth="1"/>
    <col min="15874" max="15874" width="29.42578125" style="1" bestFit="1" customWidth="1"/>
    <col min="15875" max="15875" width="11.28515625" style="1" customWidth="1"/>
    <col min="15876" max="15876" width="12.140625" style="1" customWidth="1"/>
    <col min="15877" max="15877" width="14.5703125" style="1" bestFit="1" customWidth="1"/>
    <col min="15878" max="15879" width="18.5703125" style="1" customWidth="1"/>
    <col min="15880" max="15880" width="13.7109375" style="1" customWidth="1"/>
    <col min="15881" max="15881" width="17" style="1" customWidth="1"/>
    <col min="15882" max="15882" width="22.7109375" style="1" customWidth="1"/>
    <col min="15883" max="15883" width="14.42578125" style="1" customWidth="1"/>
    <col min="15884" max="15884" width="27.85546875" style="1" customWidth="1"/>
    <col min="15885" max="15885" width="26.140625" style="1" bestFit="1" customWidth="1"/>
    <col min="15886" max="16128" width="9.140625" style="1"/>
    <col min="16129" max="16129" width="7" style="1" customWidth="1"/>
    <col min="16130" max="16130" width="29.42578125" style="1" bestFit="1" customWidth="1"/>
    <col min="16131" max="16131" width="11.28515625" style="1" customWidth="1"/>
    <col min="16132" max="16132" width="12.140625" style="1" customWidth="1"/>
    <col min="16133" max="16133" width="14.5703125" style="1" bestFit="1" customWidth="1"/>
    <col min="16134" max="16135" width="18.5703125" style="1" customWidth="1"/>
    <col min="16136" max="16136" width="13.7109375" style="1" customWidth="1"/>
    <col min="16137" max="16137" width="17" style="1" customWidth="1"/>
    <col min="16138" max="16138" width="22.7109375" style="1" customWidth="1"/>
    <col min="16139" max="16139" width="14.42578125" style="1" customWidth="1"/>
    <col min="16140" max="16140" width="27.85546875" style="1" customWidth="1"/>
    <col min="16141" max="16141" width="26.140625" style="1" bestFit="1" customWidth="1"/>
    <col min="16142" max="16384" width="9.140625" style="1"/>
  </cols>
  <sheetData>
    <row r="1" spans="1:16" s="48" customFormat="1" ht="15.75" x14ac:dyDescent="0.25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48" t="str">
        <f>+PROPER(A1)</f>
        <v>Price Schedule For Goods Offered From Within The Philippines</v>
      </c>
      <c r="L1" s="49"/>
    </row>
    <row r="2" spans="1:16" s="48" customFormat="1" ht="16.5" thickBot="1" x14ac:dyDescent="0.3">
      <c r="A2" s="86" t="s">
        <v>46</v>
      </c>
      <c r="B2" s="86"/>
      <c r="C2" s="86"/>
      <c r="D2" s="86"/>
      <c r="E2" s="86"/>
      <c r="F2" s="86"/>
      <c r="G2" s="86"/>
      <c r="H2" s="86"/>
      <c r="I2" s="86"/>
      <c r="J2" s="86"/>
      <c r="K2" s="48" t="s">
        <v>45</v>
      </c>
      <c r="L2" s="49"/>
    </row>
    <row r="3" spans="1:16" s="48" customFormat="1" ht="7.5" customHeigh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L3" s="49"/>
    </row>
    <row r="4" spans="1:16" ht="26.25" x14ac:dyDescent="0.25">
      <c r="A4" s="87" t="s">
        <v>0</v>
      </c>
      <c r="B4" s="87"/>
      <c r="C4" s="87"/>
      <c r="D4" s="87"/>
      <c r="E4" s="87"/>
      <c r="F4" s="87"/>
      <c r="G4" s="87"/>
      <c r="H4" s="87"/>
      <c r="I4" s="87"/>
      <c r="J4" s="87"/>
    </row>
    <row r="5" spans="1:16" ht="31.5" x14ac:dyDescent="0.25">
      <c r="A5" s="7" t="s">
        <v>1</v>
      </c>
      <c r="B5" s="8"/>
      <c r="C5" s="88" t="s">
        <v>47</v>
      </c>
      <c r="D5" s="88"/>
      <c r="E5" s="88"/>
      <c r="F5" s="88"/>
      <c r="G5" s="88"/>
      <c r="H5" s="9" t="s">
        <v>2</v>
      </c>
      <c r="I5" s="10"/>
      <c r="J5" s="10"/>
    </row>
    <row r="6" spans="1:16" ht="13.5" thickBot="1" x14ac:dyDescent="0.3"/>
    <row r="7" spans="1:16" s="17" customFormat="1" ht="21" customHeight="1" x14ac:dyDescent="0.25">
      <c r="A7" s="11">
        <v>1</v>
      </c>
      <c r="B7" s="12">
        <f t="shared" ref="B7:J7" si="0">A7+1</f>
        <v>2</v>
      </c>
      <c r="C7" s="12">
        <f t="shared" si="0"/>
        <v>3</v>
      </c>
      <c r="D7" s="13">
        <f t="shared" si="0"/>
        <v>4</v>
      </c>
      <c r="E7" s="14">
        <f t="shared" si="0"/>
        <v>5</v>
      </c>
      <c r="F7" s="12">
        <f t="shared" si="0"/>
        <v>6</v>
      </c>
      <c r="G7" s="12">
        <f t="shared" si="0"/>
        <v>7</v>
      </c>
      <c r="H7" s="14">
        <f t="shared" si="0"/>
        <v>8</v>
      </c>
      <c r="I7" s="14">
        <f t="shared" si="0"/>
        <v>9</v>
      </c>
      <c r="J7" s="15">
        <f t="shared" si="0"/>
        <v>10</v>
      </c>
      <c r="K7" s="59"/>
      <c r="L7" s="16"/>
    </row>
    <row r="8" spans="1:16" s="17" customFormat="1" ht="68.25" customHeight="1" x14ac:dyDescent="0.25">
      <c r="A8" s="18" t="s">
        <v>3</v>
      </c>
      <c r="B8" s="19" t="s">
        <v>4</v>
      </c>
      <c r="C8" s="19" t="s">
        <v>5</v>
      </c>
      <c r="D8" s="20" t="s">
        <v>6</v>
      </c>
      <c r="E8" s="21" t="s">
        <v>7</v>
      </c>
      <c r="F8" s="19" t="s">
        <v>8</v>
      </c>
      <c r="G8" s="21" t="s">
        <v>9</v>
      </c>
      <c r="H8" s="22" t="s">
        <v>10</v>
      </c>
      <c r="I8" s="21" t="s">
        <v>11</v>
      </c>
      <c r="J8" s="23" t="s">
        <v>12</v>
      </c>
      <c r="K8" s="60"/>
      <c r="L8" s="16"/>
    </row>
    <row r="9" spans="1:16" s="17" customFormat="1" ht="22.5" customHeight="1" x14ac:dyDescent="0.25">
      <c r="A9" s="89" t="s">
        <v>59</v>
      </c>
      <c r="B9" s="90"/>
      <c r="C9" s="90"/>
      <c r="D9" s="90"/>
      <c r="E9" s="90"/>
      <c r="F9" s="90"/>
      <c r="G9" s="90"/>
      <c r="H9" s="90"/>
      <c r="I9" s="90"/>
      <c r="J9" s="91"/>
      <c r="K9" s="24"/>
      <c r="L9" s="16"/>
    </row>
    <row r="10" spans="1:16" s="17" customFormat="1" ht="21.75" customHeight="1" x14ac:dyDescent="0.25">
      <c r="A10" s="25">
        <v>1</v>
      </c>
      <c r="B10" s="26"/>
      <c r="C10" s="96" t="s">
        <v>13</v>
      </c>
      <c r="D10" s="98">
        <v>1743</v>
      </c>
      <c r="E10" s="100">
        <f>+K10*0.8</f>
        <v>2394.9919999999997</v>
      </c>
      <c r="F10" s="102">
        <f>+K10*0.08</f>
        <v>239.49919999999997</v>
      </c>
      <c r="G10" s="104">
        <f>+K10*0.12</f>
        <v>359.24879999999996</v>
      </c>
      <c r="H10" s="106">
        <v>0</v>
      </c>
      <c r="I10" s="104">
        <f>+E10+F10+G10+H10</f>
        <v>2993.7399999999993</v>
      </c>
      <c r="J10" s="108">
        <f>+I10*D10</f>
        <v>5218088.8199999984</v>
      </c>
      <c r="K10" s="94">
        <f>441.64+2360.1+192</f>
        <v>2993.74</v>
      </c>
      <c r="L10" s="81"/>
      <c r="M10" s="52">
        <v>1482934.95</v>
      </c>
      <c r="N10" s="53">
        <f>M10/2819</f>
        <v>526.04999999999995</v>
      </c>
      <c r="O10" s="52"/>
      <c r="P10" s="53"/>
    </row>
    <row r="11" spans="1:16" s="17" customFormat="1" ht="21.75" customHeight="1" x14ac:dyDescent="0.25">
      <c r="A11" s="25">
        <v>2</v>
      </c>
      <c r="B11" s="27"/>
      <c r="C11" s="97"/>
      <c r="D11" s="99"/>
      <c r="E11" s="101"/>
      <c r="F11" s="103"/>
      <c r="G11" s="105"/>
      <c r="H11" s="107"/>
      <c r="I11" s="105"/>
      <c r="J11" s="109"/>
      <c r="K11" s="95"/>
      <c r="L11" s="81"/>
      <c r="M11" s="52">
        <v>473008.2</v>
      </c>
      <c r="N11" s="53">
        <f t="shared" ref="N11:N12" si="1">M11/2819</f>
        <v>167.79290528556226</v>
      </c>
      <c r="O11" s="52"/>
      <c r="P11" s="53"/>
    </row>
    <row r="12" spans="1:16" s="17" customFormat="1" ht="21.75" customHeight="1" x14ac:dyDescent="0.25">
      <c r="A12" s="25">
        <v>3</v>
      </c>
      <c r="B12" s="26"/>
      <c r="C12" s="97"/>
      <c r="D12" s="99"/>
      <c r="E12" s="101"/>
      <c r="F12" s="103"/>
      <c r="G12" s="105"/>
      <c r="H12" s="107"/>
      <c r="I12" s="105"/>
      <c r="J12" s="109"/>
      <c r="K12" s="95"/>
      <c r="L12" s="81"/>
      <c r="M12" s="52">
        <v>538288.05000000005</v>
      </c>
      <c r="N12" s="53">
        <f t="shared" si="1"/>
        <v>190.95000000000002</v>
      </c>
      <c r="O12" s="52"/>
      <c r="P12" s="53"/>
    </row>
    <row r="13" spans="1:16" s="17" customFormat="1" ht="22.5" customHeight="1" thickBot="1" x14ac:dyDescent="0.3">
      <c r="A13" s="92" t="s">
        <v>44</v>
      </c>
      <c r="B13" s="93"/>
      <c r="C13" s="93"/>
      <c r="D13" s="93"/>
      <c r="E13" s="93"/>
      <c r="F13" s="93"/>
      <c r="G13" s="93"/>
      <c r="H13" s="93"/>
      <c r="I13" s="93"/>
      <c r="J13" s="62">
        <f>+J10</f>
        <v>5218088.8199999984</v>
      </c>
      <c r="K13" s="29">
        <f>J13-3621267.4</f>
        <v>1596821.4199999985</v>
      </c>
      <c r="L13" s="56">
        <f>K10/3240.63</f>
        <v>0.92381419662226161</v>
      </c>
      <c r="M13" s="54">
        <f>SUM(M10:M12)</f>
        <v>2494231.2000000002</v>
      </c>
      <c r="N13" s="53">
        <f>SUM(N10:N12)</f>
        <v>884.79290528556226</v>
      </c>
      <c r="O13" s="54"/>
    </row>
    <row r="15" spans="1:16" s="31" customFormat="1" x14ac:dyDescent="0.25">
      <c r="A15" s="30"/>
      <c r="C15" s="30"/>
      <c r="E15" s="32"/>
      <c r="F15" s="32"/>
      <c r="G15" s="32"/>
      <c r="H15" s="32"/>
      <c r="I15" s="32"/>
      <c r="J15" s="32"/>
      <c r="M15" s="63">
        <f>M13/2819</f>
        <v>884.79290528556237</v>
      </c>
    </row>
    <row r="16" spans="1:16" s="31" customFormat="1" x14ac:dyDescent="0.25">
      <c r="A16" s="30"/>
      <c r="C16" s="30"/>
      <c r="E16" s="32"/>
      <c r="F16" s="32"/>
      <c r="G16" s="32"/>
      <c r="H16" s="32"/>
      <c r="I16" s="32"/>
      <c r="J16" s="32"/>
    </row>
    <row r="17" spans="1:10" s="31" customFormat="1" x14ac:dyDescent="0.25">
      <c r="A17" s="30"/>
      <c r="C17" s="30"/>
      <c r="E17" s="32"/>
      <c r="F17" s="32"/>
      <c r="G17" s="32"/>
      <c r="H17" s="32"/>
      <c r="I17" s="32"/>
      <c r="J17" s="32"/>
    </row>
    <row r="18" spans="1:10" s="36" customFormat="1" ht="24.75" customHeight="1" x14ac:dyDescent="0.25">
      <c r="A18" s="33"/>
      <c r="B18" s="34" t="s">
        <v>20</v>
      </c>
      <c r="C18" s="35"/>
      <c r="E18" s="37"/>
      <c r="F18" s="38"/>
      <c r="H18" s="37"/>
      <c r="I18" s="37"/>
      <c r="J18" s="37"/>
    </row>
    <row r="19" spans="1:10" s="36" customFormat="1" ht="24.75" customHeight="1" x14ac:dyDescent="0.25">
      <c r="A19" s="33"/>
      <c r="B19" s="34" t="s">
        <v>18</v>
      </c>
      <c r="C19" s="35"/>
      <c r="E19" s="37"/>
      <c r="F19" s="38"/>
      <c r="H19" s="37"/>
      <c r="I19" s="37"/>
      <c r="J19" s="37"/>
    </row>
    <row r="20" spans="1:10" s="36" customFormat="1" ht="24.75" customHeight="1" x14ac:dyDescent="0.25">
      <c r="A20" s="33"/>
      <c r="B20" s="34" t="s">
        <v>19</v>
      </c>
      <c r="C20" s="35"/>
      <c r="E20" s="37"/>
      <c r="F20" s="38"/>
      <c r="H20" s="37"/>
      <c r="I20" s="37"/>
      <c r="J20" s="37"/>
    </row>
    <row r="21" spans="1:10" s="36" customFormat="1" ht="24.75" customHeight="1" x14ac:dyDescent="0.25">
      <c r="A21" s="33"/>
      <c r="B21" s="38" t="s">
        <v>17</v>
      </c>
      <c r="C21" s="38"/>
      <c r="E21" s="38"/>
      <c r="F21" s="38"/>
      <c r="G21" s="37"/>
      <c r="H21" s="37"/>
      <c r="I21" s="37"/>
      <c r="J21" s="37"/>
    </row>
  </sheetData>
  <mergeCells count="16">
    <mergeCell ref="K10:K12"/>
    <mergeCell ref="L10:L12"/>
    <mergeCell ref="A13:I13"/>
    <mergeCell ref="A1:J1"/>
    <mergeCell ref="A2:J2"/>
    <mergeCell ref="A4:J4"/>
    <mergeCell ref="C5:G5"/>
    <mergeCell ref="A9:J9"/>
    <mergeCell ref="C10:C12"/>
    <mergeCell ref="D10:D12"/>
    <mergeCell ref="E10:E12"/>
    <mergeCell ref="F10:F12"/>
    <mergeCell ref="G10:G12"/>
    <mergeCell ref="H10:H12"/>
    <mergeCell ref="I10:I12"/>
    <mergeCell ref="J10:J12"/>
  </mergeCells>
  <printOptions horizontalCentered="1"/>
  <pageMargins left="0.5" right="0.45" top="0.75" bottom="0.5" header="0.3" footer="0.3"/>
  <pageSetup paperSize="256" scale="83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9533-D3AF-4D7D-A457-EA7E72E79CF6}">
  <sheetPr codeName="Sheet29">
    <tabColor rgb="FFFF0000"/>
  </sheetPr>
  <dimension ref="A1:M39"/>
  <sheetViews>
    <sheetView showGridLines="0" view="pageBreakPreview" zoomScale="60" zoomScaleNormal="100" workbookViewId="0">
      <selection activeCell="M22" sqref="M22"/>
    </sheetView>
  </sheetViews>
  <sheetFormatPr defaultRowHeight="12.75" x14ac:dyDescent="0.25"/>
  <cols>
    <col min="1" max="1" width="7" style="1" customWidth="1"/>
    <col min="2" max="2" width="29.42578125" style="1" bestFit="1" customWidth="1"/>
    <col min="3" max="3" width="11.28515625" style="1" customWidth="1"/>
    <col min="4" max="4" width="12.140625" style="2" customWidth="1"/>
    <col min="5" max="5" width="14.5703125" style="1" bestFit="1" customWidth="1"/>
    <col min="6" max="7" width="18.5703125" style="1" customWidth="1"/>
    <col min="8" max="8" width="13.7109375" style="1" customWidth="1"/>
    <col min="9" max="9" width="17" style="1" customWidth="1"/>
    <col min="10" max="10" width="22.7109375" style="1" customWidth="1"/>
    <col min="11" max="11" width="14.42578125" style="1" customWidth="1"/>
    <col min="12" max="12" width="27.85546875" style="3" customWidth="1"/>
    <col min="13" max="13" width="26.140625" style="1" bestFit="1" customWidth="1"/>
    <col min="14" max="256" width="9.140625" style="1"/>
    <col min="257" max="257" width="7" style="1" customWidth="1"/>
    <col min="258" max="258" width="29.42578125" style="1" bestFit="1" customWidth="1"/>
    <col min="259" max="259" width="11.28515625" style="1" customWidth="1"/>
    <col min="260" max="260" width="12.140625" style="1" customWidth="1"/>
    <col min="261" max="261" width="14.5703125" style="1" bestFit="1" customWidth="1"/>
    <col min="262" max="263" width="18.5703125" style="1" customWidth="1"/>
    <col min="264" max="264" width="13.7109375" style="1" customWidth="1"/>
    <col min="265" max="265" width="17" style="1" customWidth="1"/>
    <col min="266" max="266" width="22.7109375" style="1" customWidth="1"/>
    <col min="267" max="267" width="14.42578125" style="1" customWidth="1"/>
    <col min="268" max="268" width="27.85546875" style="1" customWidth="1"/>
    <col min="269" max="269" width="26.140625" style="1" bestFit="1" customWidth="1"/>
    <col min="270" max="512" width="9.140625" style="1"/>
    <col min="513" max="513" width="7" style="1" customWidth="1"/>
    <col min="514" max="514" width="29.42578125" style="1" bestFit="1" customWidth="1"/>
    <col min="515" max="515" width="11.28515625" style="1" customWidth="1"/>
    <col min="516" max="516" width="12.140625" style="1" customWidth="1"/>
    <col min="517" max="517" width="14.5703125" style="1" bestFit="1" customWidth="1"/>
    <col min="518" max="519" width="18.5703125" style="1" customWidth="1"/>
    <col min="520" max="520" width="13.7109375" style="1" customWidth="1"/>
    <col min="521" max="521" width="17" style="1" customWidth="1"/>
    <col min="522" max="522" width="22.7109375" style="1" customWidth="1"/>
    <col min="523" max="523" width="14.42578125" style="1" customWidth="1"/>
    <col min="524" max="524" width="27.85546875" style="1" customWidth="1"/>
    <col min="525" max="525" width="26.140625" style="1" bestFit="1" customWidth="1"/>
    <col min="526" max="768" width="9.140625" style="1"/>
    <col min="769" max="769" width="7" style="1" customWidth="1"/>
    <col min="770" max="770" width="29.42578125" style="1" bestFit="1" customWidth="1"/>
    <col min="771" max="771" width="11.28515625" style="1" customWidth="1"/>
    <col min="772" max="772" width="12.140625" style="1" customWidth="1"/>
    <col min="773" max="773" width="14.5703125" style="1" bestFit="1" customWidth="1"/>
    <col min="774" max="775" width="18.5703125" style="1" customWidth="1"/>
    <col min="776" max="776" width="13.7109375" style="1" customWidth="1"/>
    <col min="777" max="777" width="17" style="1" customWidth="1"/>
    <col min="778" max="778" width="22.7109375" style="1" customWidth="1"/>
    <col min="779" max="779" width="14.42578125" style="1" customWidth="1"/>
    <col min="780" max="780" width="27.85546875" style="1" customWidth="1"/>
    <col min="781" max="781" width="26.140625" style="1" bestFit="1" customWidth="1"/>
    <col min="782" max="1024" width="9.140625" style="1"/>
    <col min="1025" max="1025" width="7" style="1" customWidth="1"/>
    <col min="1026" max="1026" width="29.42578125" style="1" bestFit="1" customWidth="1"/>
    <col min="1027" max="1027" width="11.28515625" style="1" customWidth="1"/>
    <col min="1028" max="1028" width="12.140625" style="1" customWidth="1"/>
    <col min="1029" max="1029" width="14.5703125" style="1" bestFit="1" customWidth="1"/>
    <col min="1030" max="1031" width="18.5703125" style="1" customWidth="1"/>
    <col min="1032" max="1032" width="13.7109375" style="1" customWidth="1"/>
    <col min="1033" max="1033" width="17" style="1" customWidth="1"/>
    <col min="1034" max="1034" width="22.7109375" style="1" customWidth="1"/>
    <col min="1035" max="1035" width="14.42578125" style="1" customWidth="1"/>
    <col min="1036" max="1036" width="27.85546875" style="1" customWidth="1"/>
    <col min="1037" max="1037" width="26.140625" style="1" bestFit="1" customWidth="1"/>
    <col min="1038" max="1280" width="9.140625" style="1"/>
    <col min="1281" max="1281" width="7" style="1" customWidth="1"/>
    <col min="1282" max="1282" width="29.42578125" style="1" bestFit="1" customWidth="1"/>
    <col min="1283" max="1283" width="11.28515625" style="1" customWidth="1"/>
    <col min="1284" max="1284" width="12.140625" style="1" customWidth="1"/>
    <col min="1285" max="1285" width="14.5703125" style="1" bestFit="1" customWidth="1"/>
    <col min="1286" max="1287" width="18.5703125" style="1" customWidth="1"/>
    <col min="1288" max="1288" width="13.7109375" style="1" customWidth="1"/>
    <col min="1289" max="1289" width="17" style="1" customWidth="1"/>
    <col min="1290" max="1290" width="22.7109375" style="1" customWidth="1"/>
    <col min="1291" max="1291" width="14.42578125" style="1" customWidth="1"/>
    <col min="1292" max="1292" width="27.85546875" style="1" customWidth="1"/>
    <col min="1293" max="1293" width="26.140625" style="1" bestFit="1" customWidth="1"/>
    <col min="1294" max="1536" width="9.140625" style="1"/>
    <col min="1537" max="1537" width="7" style="1" customWidth="1"/>
    <col min="1538" max="1538" width="29.42578125" style="1" bestFit="1" customWidth="1"/>
    <col min="1539" max="1539" width="11.28515625" style="1" customWidth="1"/>
    <col min="1540" max="1540" width="12.140625" style="1" customWidth="1"/>
    <col min="1541" max="1541" width="14.5703125" style="1" bestFit="1" customWidth="1"/>
    <col min="1542" max="1543" width="18.5703125" style="1" customWidth="1"/>
    <col min="1544" max="1544" width="13.7109375" style="1" customWidth="1"/>
    <col min="1545" max="1545" width="17" style="1" customWidth="1"/>
    <col min="1546" max="1546" width="22.7109375" style="1" customWidth="1"/>
    <col min="1547" max="1547" width="14.42578125" style="1" customWidth="1"/>
    <col min="1548" max="1548" width="27.85546875" style="1" customWidth="1"/>
    <col min="1549" max="1549" width="26.140625" style="1" bestFit="1" customWidth="1"/>
    <col min="1550" max="1792" width="9.140625" style="1"/>
    <col min="1793" max="1793" width="7" style="1" customWidth="1"/>
    <col min="1794" max="1794" width="29.42578125" style="1" bestFit="1" customWidth="1"/>
    <col min="1795" max="1795" width="11.28515625" style="1" customWidth="1"/>
    <col min="1796" max="1796" width="12.140625" style="1" customWidth="1"/>
    <col min="1797" max="1797" width="14.5703125" style="1" bestFit="1" customWidth="1"/>
    <col min="1798" max="1799" width="18.5703125" style="1" customWidth="1"/>
    <col min="1800" max="1800" width="13.7109375" style="1" customWidth="1"/>
    <col min="1801" max="1801" width="17" style="1" customWidth="1"/>
    <col min="1802" max="1802" width="22.7109375" style="1" customWidth="1"/>
    <col min="1803" max="1803" width="14.42578125" style="1" customWidth="1"/>
    <col min="1804" max="1804" width="27.85546875" style="1" customWidth="1"/>
    <col min="1805" max="1805" width="26.140625" style="1" bestFit="1" customWidth="1"/>
    <col min="1806" max="2048" width="9.140625" style="1"/>
    <col min="2049" max="2049" width="7" style="1" customWidth="1"/>
    <col min="2050" max="2050" width="29.42578125" style="1" bestFit="1" customWidth="1"/>
    <col min="2051" max="2051" width="11.28515625" style="1" customWidth="1"/>
    <col min="2052" max="2052" width="12.140625" style="1" customWidth="1"/>
    <col min="2053" max="2053" width="14.5703125" style="1" bestFit="1" customWidth="1"/>
    <col min="2054" max="2055" width="18.5703125" style="1" customWidth="1"/>
    <col min="2056" max="2056" width="13.7109375" style="1" customWidth="1"/>
    <col min="2057" max="2057" width="17" style="1" customWidth="1"/>
    <col min="2058" max="2058" width="22.7109375" style="1" customWidth="1"/>
    <col min="2059" max="2059" width="14.42578125" style="1" customWidth="1"/>
    <col min="2060" max="2060" width="27.85546875" style="1" customWidth="1"/>
    <col min="2061" max="2061" width="26.140625" style="1" bestFit="1" customWidth="1"/>
    <col min="2062" max="2304" width="9.140625" style="1"/>
    <col min="2305" max="2305" width="7" style="1" customWidth="1"/>
    <col min="2306" max="2306" width="29.42578125" style="1" bestFit="1" customWidth="1"/>
    <col min="2307" max="2307" width="11.28515625" style="1" customWidth="1"/>
    <col min="2308" max="2308" width="12.140625" style="1" customWidth="1"/>
    <col min="2309" max="2309" width="14.5703125" style="1" bestFit="1" customWidth="1"/>
    <col min="2310" max="2311" width="18.5703125" style="1" customWidth="1"/>
    <col min="2312" max="2312" width="13.7109375" style="1" customWidth="1"/>
    <col min="2313" max="2313" width="17" style="1" customWidth="1"/>
    <col min="2314" max="2314" width="22.7109375" style="1" customWidth="1"/>
    <col min="2315" max="2315" width="14.42578125" style="1" customWidth="1"/>
    <col min="2316" max="2316" width="27.85546875" style="1" customWidth="1"/>
    <col min="2317" max="2317" width="26.140625" style="1" bestFit="1" customWidth="1"/>
    <col min="2318" max="2560" width="9.140625" style="1"/>
    <col min="2561" max="2561" width="7" style="1" customWidth="1"/>
    <col min="2562" max="2562" width="29.42578125" style="1" bestFit="1" customWidth="1"/>
    <col min="2563" max="2563" width="11.28515625" style="1" customWidth="1"/>
    <col min="2564" max="2564" width="12.140625" style="1" customWidth="1"/>
    <col min="2565" max="2565" width="14.5703125" style="1" bestFit="1" customWidth="1"/>
    <col min="2566" max="2567" width="18.5703125" style="1" customWidth="1"/>
    <col min="2568" max="2568" width="13.7109375" style="1" customWidth="1"/>
    <col min="2569" max="2569" width="17" style="1" customWidth="1"/>
    <col min="2570" max="2570" width="22.7109375" style="1" customWidth="1"/>
    <col min="2571" max="2571" width="14.42578125" style="1" customWidth="1"/>
    <col min="2572" max="2572" width="27.85546875" style="1" customWidth="1"/>
    <col min="2573" max="2573" width="26.140625" style="1" bestFit="1" customWidth="1"/>
    <col min="2574" max="2816" width="9.140625" style="1"/>
    <col min="2817" max="2817" width="7" style="1" customWidth="1"/>
    <col min="2818" max="2818" width="29.42578125" style="1" bestFit="1" customWidth="1"/>
    <col min="2819" max="2819" width="11.28515625" style="1" customWidth="1"/>
    <col min="2820" max="2820" width="12.140625" style="1" customWidth="1"/>
    <col min="2821" max="2821" width="14.5703125" style="1" bestFit="1" customWidth="1"/>
    <col min="2822" max="2823" width="18.5703125" style="1" customWidth="1"/>
    <col min="2824" max="2824" width="13.7109375" style="1" customWidth="1"/>
    <col min="2825" max="2825" width="17" style="1" customWidth="1"/>
    <col min="2826" max="2826" width="22.7109375" style="1" customWidth="1"/>
    <col min="2827" max="2827" width="14.42578125" style="1" customWidth="1"/>
    <col min="2828" max="2828" width="27.85546875" style="1" customWidth="1"/>
    <col min="2829" max="2829" width="26.140625" style="1" bestFit="1" customWidth="1"/>
    <col min="2830" max="3072" width="9.140625" style="1"/>
    <col min="3073" max="3073" width="7" style="1" customWidth="1"/>
    <col min="3074" max="3074" width="29.42578125" style="1" bestFit="1" customWidth="1"/>
    <col min="3075" max="3075" width="11.28515625" style="1" customWidth="1"/>
    <col min="3076" max="3076" width="12.140625" style="1" customWidth="1"/>
    <col min="3077" max="3077" width="14.5703125" style="1" bestFit="1" customWidth="1"/>
    <col min="3078" max="3079" width="18.5703125" style="1" customWidth="1"/>
    <col min="3080" max="3080" width="13.7109375" style="1" customWidth="1"/>
    <col min="3081" max="3081" width="17" style="1" customWidth="1"/>
    <col min="3082" max="3082" width="22.7109375" style="1" customWidth="1"/>
    <col min="3083" max="3083" width="14.42578125" style="1" customWidth="1"/>
    <col min="3084" max="3084" width="27.85546875" style="1" customWidth="1"/>
    <col min="3085" max="3085" width="26.140625" style="1" bestFit="1" customWidth="1"/>
    <col min="3086" max="3328" width="9.140625" style="1"/>
    <col min="3329" max="3329" width="7" style="1" customWidth="1"/>
    <col min="3330" max="3330" width="29.42578125" style="1" bestFit="1" customWidth="1"/>
    <col min="3331" max="3331" width="11.28515625" style="1" customWidth="1"/>
    <col min="3332" max="3332" width="12.140625" style="1" customWidth="1"/>
    <col min="3333" max="3333" width="14.5703125" style="1" bestFit="1" customWidth="1"/>
    <col min="3334" max="3335" width="18.5703125" style="1" customWidth="1"/>
    <col min="3336" max="3336" width="13.7109375" style="1" customWidth="1"/>
    <col min="3337" max="3337" width="17" style="1" customWidth="1"/>
    <col min="3338" max="3338" width="22.7109375" style="1" customWidth="1"/>
    <col min="3339" max="3339" width="14.42578125" style="1" customWidth="1"/>
    <col min="3340" max="3340" width="27.85546875" style="1" customWidth="1"/>
    <col min="3341" max="3341" width="26.140625" style="1" bestFit="1" customWidth="1"/>
    <col min="3342" max="3584" width="9.140625" style="1"/>
    <col min="3585" max="3585" width="7" style="1" customWidth="1"/>
    <col min="3586" max="3586" width="29.42578125" style="1" bestFit="1" customWidth="1"/>
    <col min="3587" max="3587" width="11.28515625" style="1" customWidth="1"/>
    <col min="3588" max="3588" width="12.140625" style="1" customWidth="1"/>
    <col min="3589" max="3589" width="14.5703125" style="1" bestFit="1" customWidth="1"/>
    <col min="3590" max="3591" width="18.5703125" style="1" customWidth="1"/>
    <col min="3592" max="3592" width="13.7109375" style="1" customWidth="1"/>
    <col min="3593" max="3593" width="17" style="1" customWidth="1"/>
    <col min="3594" max="3594" width="22.7109375" style="1" customWidth="1"/>
    <col min="3595" max="3595" width="14.42578125" style="1" customWidth="1"/>
    <col min="3596" max="3596" width="27.85546875" style="1" customWidth="1"/>
    <col min="3597" max="3597" width="26.140625" style="1" bestFit="1" customWidth="1"/>
    <col min="3598" max="3840" width="9.140625" style="1"/>
    <col min="3841" max="3841" width="7" style="1" customWidth="1"/>
    <col min="3842" max="3842" width="29.42578125" style="1" bestFit="1" customWidth="1"/>
    <col min="3843" max="3843" width="11.28515625" style="1" customWidth="1"/>
    <col min="3844" max="3844" width="12.140625" style="1" customWidth="1"/>
    <col min="3845" max="3845" width="14.5703125" style="1" bestFit="1" customWidth="1"/>
    <col min="3846" max="3847" width="18.5703125" style="1" customWidth="1"/>
    <col min="3848" max="3848" width="13.7109375" style="1" customWidth="1"/>
    <col min="3849" max="3849" width="17" style="1" customWidth="1"/>
    <col min="3850" max="3850" width="22.7109375" style="1" customWidth="1"/>
    <col min="3851" max="3851" width="14.42578125" style="1" customWidth="1"/>
    <col min="3852" max="3852" width="27.85546875" style="1" customWidth="1"/>
    <col min="3853" max="3853" width="26.140625" style="1" bestFit="1" customWidth="1"/>
    <col min="3854" max="4096" width="9.140625" style="1"/>
    <col min="4097" max="4097" width="7" style="1" customWidth="1"/>
    <col min="4098" max="4098" width="29.42578125" style="1" bestFit="1" customWidth="1"/>
    <col min="4099" max="4099" width="11.28515625" style="1" customWidth="1"/>
    <col min="4100" max="4100" width="12.140625" style="1" customWidth="1"/>
    <col min="4101" max="4101" width="14.5703125" style="1" bestFit="1" customWidth="1"/>
    <col min="4102" max="4103" width="18.5703125" style="1" customWidth="1"/>
    <col min="4104" max="4104" width="13.7109375" style="1" customWidth="1"/>
    <col min="4105" max="4105" width="17" style="1" customWidth="1"/>
    <col min="4106" max="4106" width="22.7109375" style="1" customWidth="1"/>
    <col min="4107" max="4107" width="14.42578125" style="1" customWidth="1"/>
    <col min="4108" max="4108" width="27.85546875" style="1" customWidth="1"/>
    <col min="4109" max="4109" width="26.140625" style="1" bestFit="1" customWidth="1"/>
    <col min="4110" max="4352" width="9.140625" style="1"/>
    <col min="4353" max="4353" width="7" style="1" customWidth="1"/>
    <col min="4354" max="4354" width="29.42578125" style="1" bestFit="1" customWidth="1"/>
    <col min="4355" max="4355" width="11.28515625" style="1" customWidth="1"/>
    <col min="4356" max="4356" width="12.140625" style="1" customWidth="1"/>
    <col min="4357" max="4357" width="14.5703125" style="1" bestFit="1" customWidth="1"/>
    <col min="4358" max="4359" width="18.5703125" style="1" customWidth="1"/>
    <col min="4360" max="4360" width="13.7109375" style="1" customWidth="1"/>
    <col min="4361" max="4361" width="17" style="1" customWidth="1"/>
    <col min="4362" max="4362" width="22.7109375" style="1" customWidth="1"/>
    <col min="4363" max="4363" width="14.42578125" style="1" customWidth="1"/>
    <col min="4364" max="4364" width="27.85546875" style="1" customWidth="1"/>
    <col min="4365" max="4365" width="26.140625" style="1" bestFit="1" customWidth="1"/>
    <col min="4366" max="4608" width="9.140625" style="1"/>
    <col min="4609" max="4609" width="7" style="1" customWidth="1"/>
    <col min="4610" max="4610" width="29.42578125" style="1" bestFit="1" customWidth="1"/>
    <col min="4611" max="4611" width="11.28515625" style="1" customWidth="1"/>
    <col min="4612" max="4612" width="12.140625" style="1" customWidth="1"/>
    <col min="4613" max="4613" width="14.5703125" style="1" bestFit="1" customWidth="1"/>
    <col min="4614" max="4615" width="18.5703125" style="1" customWidth="1"/>
    <col min="4616" max="4616" width="13.7109375" style="1" customWidth="1"/>
    <col min="4617" max="4617" width="17" style="1" customWidth="1"/>
    <col min="4618" max="4618" width="22.7109375" style="1" customWidth="1"/>
    <col min="4619" max="4619" width="14.42578125" style="1" customWidth="1"/>
    <col min="4620" max="4620" width="27.85546875" style="1" customWidth="1"/>
    <col min="4621" max="4621" width="26.140625" style="1" bestFit="1" customWidth="1"/>
    <col min="4622" max="4864" width="9.140625" style="1"/>
    <col min="4865" max="4865" width="7" style="1" customWidth="1"/>
    <col min="4866" max="4866" width="29.42578125" style="1" bestFit="1" customWidth="1"/>
    <col min="4867" max="4867" width="11.28515625" style="1" customWidth="1"/>
    <col min="4868" max="4868" width="12.140625" style="1" customWidth="1"/>
    <col min="4869" max="4869" width="14.5703125" style="1" bestFit="1" customWidth="1"/>
    <col min="4870" max="4871" width="18.5703125" style="1" customWidth="1"/>
    <col min="4872" max="4872" width="13.7109375" style="1" customWidth="1"/>
    <col min="4873" max="4873" width="17" style="1" customWidth="1"/>
    <col min="4874" max="4874" width="22.7109375" style="1" customWidth="1"/>
    <col min="4875" max="4875" width="14.42578125" style="1" customWidth="1"/>
    <col min="4876" max="4876" width="27.85546875" style="1" customWidth="1"/>
    <col min="4877" max="4877" width="26.140625" style="1" bestFit="1" customWidth="1"/>
    <col min="4878" max="5120" width="9.140625" style="1"/>
    <col min="5121" max="5121" width="7" style="1" customWidth="1"/>
    <col min="5122" max="5122" width="29.42578125" style="1" bestFit="1" customWidth="1"/>
    <col min="5123" max="5123" width="11.28515625" style="1" customWidth="1"/>
    <col min="5124" max="5124" width="12.140625" style="1" customWidth="1"/>
    <col min="5125" max="5125" width="14.5703125" style="1" bestFit="1" customWidth="1"/>
    <col min="5126" max="5127" width="18.5703125" style="1" customWidth="1"/>
    <col min="5128" max="5128" width="13.7109375" style="1" customWidth="1"/>
    <col min="5129" max="5129" width="17" style="1" customWidth="1"/>
    <col min="5130" max="5130" width="22.7109375" style="1" customWidth="1"/>
    <col min="5131" max="5131" width="14.42578125" style="1" customWidth="1"/>
    <col min="5132" max="5132" width="27.85546875" style="1" customWidth="1"/>
    <col min="5133" max="5133" width="26.140625" style="1" bestFit="1" customWidth="1"/>
    <col min="5134" max="5376" width="9.140625" style="1"/>
    <col min="5377" max="5377" width="7" style="1" customWidth="1"/>
    <col min="5378" max="5378" width="29.42578125" style="1" bestFit="1" customWidth="1"/>
    <col min="5379" max="5379" width="11.28515625" style="1" customWidth="1"/>
    <col min="5380" max="5380" width="12.140625" style="1" customWidth="1"/>
    <col min="5381" max="5381" width="14.5703125" style="1" bestFit="1" customWidth="1"/>
    <col min="5382" max="5383" width="18.5703125" style="1" customWidth="1"/>
    <col min="5384" max="5384" width="13.7109375" style="1" customWidth="1"/>
    <col min="5385" max="5385" width="17" style="1" customWidth="1"/>
    <col min="5386" max="5386" width="22.7109375" style="1" customWidth="1"/>
    <col min="5387" max="5387" width="14.42578125" style="1" customWidth="1"/>
    <col min="5388" max="5388" width="27.85546875" style="1" customWidth="1"/>
    <col min="5389" max="5389" width="26.140625" style="1" bestFit="1" customWidth="1"/>
    <col min="5390" max="5632" width="9.140625" style="1"/>
    <col min="5633" max="5633" width="7" style="1" customWidth="1"/>
    <col min="5634" max="5634" width="29.42578125" style="1" bestFit="1" customWidth="1"/>
    <col min="5635" max="5635" width="11.28515625" style="1" customWidth="1"/>
    <col min="5636" max="5636" width="12.140625" style="1" customWidth="1"/>
    <col min="5637" max="5637" width="14.5703125" style="1" bestFit="1" customWidth="1"/>
    <col min="5638" max="5639" width="18.5703125" style="1" customWidth="1"/>
    <col min="5640" max="5640" width="13.7109375" style="1" customWidth="1"/>
    <col min="5641" max="5641" width="17" style="1" customWidth="1"/>
    <col min="5642" max="5642" width="22.7109375" style="1" customWidth="1"/>
    <col min="5643" max="5643" width="14.42578125" style="1" customWidth="1"/>
    <col min="5644" max="5644" width="27.85546875" style="1" customWidth="1"/>
    <col min="5645" max="5645" width="26.140625" style="1" bestFit="1" customWidth="1"/>
    <col min="5646" max="5888" width="9.140625" style="1"/>
    <col min="5889" max="5889" width="7" style="1" customWidth="1"/>
    <col min="5890" max="5890" width="29.42578125" style="1" bestFit="1" customWidth="1"/>
    <col min="5891" max="5891" width="11.28515625" style="1" customWidth="1"/>
    <col min="5892" max="5892" width="12.140625" style="1" customWidth="1"/>
    <col min="5893" max="5893" width="14.5703125" style="1" bestFit="1" customWidth="1"/>
    <col min="5894" max="5895" width="18.5703125" style="1" customWidth="1"/>
    <col min="5896" max="5896" width="13.7109375" style="1" customWidth="1"/>
    <col min="5897" max="5897" width="17" style="1" customWidth="1"/>
    <col min="5898" max="5898" width="22.7109375" style="1" customWidth="1"/>
    <col min="5899" max="5899" width="14.42578125" style="1" customWidth="1"/>
    <col min="5900" max="5900" width="27.85546875" style="1" customWidth="1"/>
    <col min="5901" max="5901" width="26.140625" style="1" bestFit="1" customWidth="1"/>
    <col min="5902" max="6144" width="9.140625" style="1"/>
    <col min="6145" max="6145" width="7" style="1" customWidth="1"/>
    <col min="6146" max="6146" width="29.42578125" style="1" bestFit="1" customWidth="1"/>
    <col min="6147" max="6147" width="11.28515625" style="1" customWidth="1"/>
    <col min="6148" max="6148" width="12.140625" style="1" customWidth="1"/>
    <col min="6149" max="6149" width="14.5703125" style="1" bestFit="1" customWidth="1"/>
    <col min="6150" max="6151" width="18.5703125" style="1" customWidth="1"/>
    <col min="6152" max="6152" width="13.7109375" style="1" customWidth="1"/>
    <col min="6153" max="6153" width="17" style="1" customWidth="1"/>
    <col min="6154" max="6154" width="22.7109375" style="1" customWidth="1"/>
    <col min="6155" max="6155" width="14.42578125" style="1" customWidth="1"/>
    <col min="6156" max="6156" width="27.85546875" style="1" customWidth="1"/>
    <col min="6157" max="6157" width="26.140625" style="1" bestFit="1" customWidth="1"/>
    <col min="6158" max="6400" width="9.140625" style="1"/>
    <col min="6401" max="6401" width="7" style="1" customWidth="1"/>
    <col min="6402" max="6402" width="29.42578125" style="1" bestFit="1" customWidth="1"/>
    <col min="6403" max="6403" width="11.28515625" style="1" customWidth="1"/>
    <col min="6404" max="6404" width="12.140625" style="1" customWidth="1"/>
    <col min="6405" max="6405" width="14.5703125" style="1" bestFit="1" customWidth="1"/>
    <col min="6406" max="6407" width="18.5703125" style="1" customWidth="1"/>
    <col min="6408" max="6408" width="13.7109375" style="1" customWidth="1"/>
    <col min="6409" max="6409" width="17" style="1" customWidth="1"/>
    <col min="6410" max="6410" width="22.7109375" style="1" customWidth="1"/>
    <col min="6411" max="6411" width="14.42578125" style="1" customWidth="1"/>
    <col min="6412" max="6412" width="27.85546875" style="1" customWidth="1"/>
    <col min="6413" max="6413" width="26.140625" style="1" bestFit="1" customWidth="1"/>
    <col min="6414" max="6656" width="9.140625" style="1"/>
    <col min="6657" max="6657" width="7" style="1" customWidth="1"/>
    <col min="6658" max="6658" width="29.42578125" style="1" bestFit="1" customWidth="1"/>
    <col min="6659" max="6659" width="11.28515625" style="1" customWidth="1"/>
    <col min="6660" max="6660" width="12.140625" style="1" customWidth="1"/>
    <col min="6661" max="6661" width="14.5703125" style="1" bestFit="1" customWidth="1"/>
    <col min="6662" max="6663" width="18.5703125" style="1" customWidth="1"/>
    <col min="6664" max="6664" width="13.7109375" style="1" customWidth="1"/>
    <col min="6665" max="6665" width="17" style="1" customWidth="1"/>
    <col min="6666" max="6666" width="22.7109375" style="1" customWidth="1"/>
    <col min="6667" max="6667" width="14.42578125" style="1" customWidth="1"/>
    <col min="6668" max="6668" width="27.85546875" style="1" customWidth="1"/>
    <col min="6669" max="6669" width="26.140625" style="1" bestFit="1" customWidth="1"/>
    <col min="6670" max="6912" width="9.140625" style="1"/>
    <col min="6913" max="6913" width="7" style="1" customWidth="1"/>
    <col min="6914" max="6914" width="29.42578125" style="1" bestFit="1" customWidth="1"/>
    <col min="6915" max="6915" width="11.28515625" style="1" customWidth="1"/>
    <col min="6916" max="6916" width="12.140625" style="1" customWidth="1"/>
    <col min="6917" max="6917" width="14.5703125" style="1" bestFit="1" customWidth="1"/>
    <col min="6918" max="6919" width="18.5703125" style="1" customWidth="1"/>
    <col min="6920" max="6920" width="13.7109375" style="1" customWidth="1"/>
    <col min="6921" max="6921" width="17" style="1" customWidth="1"/>
    <col min="6922" max="6922" width="22.7109375" style="1" customWidth="1"/>
    <col min="6923" max="6923" width="14.42578125" style="1" customWidth="1"/>
    <col min="6924" max="6924" width="27.85546875" style="1" customWidth="1"/>
    <col min="6925" max="6925" width="26.140625" style="1" bestFit="1" customWidth="1"/>
    <col min="6926" max="7168" width="9.140625" style="1"/>
    <col min="7169" max="7169" width="7" style="1" customWidth="1"/>
    <col min="7170" max="7170" width="29.42578125" style="1" bestFit="1" customWidth="1"/>
    <col min="7171" max="7171" width="11.28515625" style="1" customWidth="1"/>
    <col min="7172" max="7172" width="12.140625" style="1" customWidth="1"/>
    <col min="7173" max="7173" width="14.5703125" style="1" bestFit="1" customWidth="1"/>
    <col min="7174" max="7175" width="18.5703125" style="1" customWidth="1"/>
    <col min="7176" max="7176" width="13.7109375" style="1" customWidth="1"/>
    <col min="7177" max="7177" width="17" style="1" customWidth="1"/>
    <col min="7178" max="7178" width="22.7109375" style="1" customWidth="1"/>
    <col min="7179" max="7179" width="14.42578125" style="1" customWidth="1"/>
    <col min="7180" max="7180" width="27.85546875" style="1" customWidth="1"/>
    <col min="7181" max="7181" width="26.140625" style="1" bestFit="1" customWidth="1"/>
    <col min="7182" max="7424" width="9.140625" style="1"/>
    <col min="7425" max="7425" width="7" style="1" customWidth="1"/>
    <col min="7426" max="7426" width="29.42578125" style="1" bestFit="1" customWidth="1"/>
    <col min="7427" max="7427" width="11.28515625" style="1" customWidth="1"/>
    <col min="7428" max="7428" width="12.140625" style="1" customWidth="1"/>
    <col min="7429" max="7429" width="14.5703125" style="1" bestFit="1" customWidth="1"/>
    <col min="7430" max="7431" width="18.5703125" style="1" customWidth="1"/>
    <col min="7432" max="7432" width="13.7109375" style="1" customWidth="1"/>
    <col min="7433" max="7433" width="17" style="1" customWidth="1"/>
    <col min="7434" max="7434" width="22.7109375" style="1" customWidth="1"/>
    <col min="7435" max="7435" width="14.42578125" style="1" customWidth="1"/>
    <col min="7436" max="7436" width="27.85546875" style="1" customWidth="1"/>
    <col min="7437" max="7437" width="26.140625" style="1" bestFit="1" customWidth="1"/>
    <col min="7438" max="7680" width="9.140625" style="1"/>
    <col min="7681" max="7681" width="7" style="1" customWidth="1"/>
    <col min="7682" max="7682" width="29.42578125" style="1" bestFit="1" customWidth="1"/>
    <col min="7683" max="7683" width="11.28515625" style="1" customWidth="1"/>
    <col min="7684" max="7684" width="12.140625" style="1" customWidth="1"/>
    <col min="7685" max="7685" width="14.5703125" style="1" bestFit="1" customWidth="1"/>
    <col min="7686" max="7687" width="18.5703125" style="1" customWidth="1"/>
    <col min="7688" max="7688" width="13.7109375" style="1" customWidth="1"/>
    <col min="7689" max="7689" width="17" style="1" customWidth="1"/>
    <col min="7690" max="7690" width="22.7109375" style="1" customWidth="1"/>
    <col min="7691" max="7691" width="14.42578125" style="1" customWidth="1"/>
    <col min="7692" max="7692" width="27.85546875" style="1" customWidth="1"/>
    <col min="7693" max="7693" width="26.140625" style="1" bestFit="1" customWidth="1"/>
    <col min="7694" max="7936" width="9.140625" style="1"/>
    <col min="7937" max="7937" width="7" style="1" customWidth="1"/>
    <col min="7938" max="7938" width="29.42578125" style="1" bestFit="1" customWidth="1"/>
    <col min="7939" max="7939" width="11.28515625" style="1" customWidth="1"/>
    <col min="7940" max="7940" width="12.140625" style="1" customWidth="1"/>
    <col min="7941" max="7941" width="14.5703125" style="1" bestFit="1" customWidth="1"/>
    <col min="7942" max="7943" width="18.5703125" style="1" customWidth="1"/>
    <col min="7944" max="7944" width="13.7109375" style="1" customWidth="1"/>
    <col min="7945" max="7945" width="17" style="1" customWidth="1"/>
    <col min="7946" max="7946" width="22.7109375" style="1" customWidth="1"/>
    <col min="7947" max="7947" width="14.42578125" style="1" customWidth="1"/>
    <col min="7948" max="7948" width="27.85546875" style="1" customWidth="1"/>
    <col min="7949" max="7949" width="26.140625" style="1" bestFit="1" customWidth="1"/>
    <col min="7950" max="8192" width="9.140625" style="1"/>
    <col min="8193" max="8193" width="7" style="1" customWidth="1"/>
    <col min="8194" max="8194" width="29.42578125" style="1" bestFit="1" customWidth="1"/>
    <col min="8195" max="8195" width="11.28515625" style="1" customWidth="1"/>
    <col min="8196" max="8196" width="12.140625" style="1" customWidth="1"/>
    <col min="8197" max="8197" width="14.5703125" style="1" bestFit="1" customWidth="1"/>
    <col min="8198" max="8199" width="18.5703125" style="1" customWidth="1"/>
    <col min="8200" max="8200" width="13.7109375" style="1" customWidth="1"/>
    <col min="8201" max="8201" width="17" style="1" customWidth="1"/>
    <col min="8202" max="8202" width="22.7109375" style="1" customWidth="1"/>
    <col min="8203" max="8203" width="14.42578125" style="1" customWidth="1"/>
    <col min="8204" max="8204" width="27.85546875" style="1" customWidth="1"/>
    <col min="8205" max="8205" width="26.140625" style="1" bestFit="1" customWidth="1"/>
    <col min="8206" max="8448" width="9.140625" style="1"/>
    <col min="8449" max="8449" width="7" style="1" customWidth="1"/>
    <col min="8450" max="8450" width="29.42578125" style="1" bestFit="1" customWidth="1"/>
    <col min="8451" max="8451" width="11.28515625" style="1" customWidth="1"/>
    <col min="8452" max="8452" width="12.140625" style="1" customWidth="1"/>
    <col min="8453" max="8453" width="14.5703125" style="1" bestFit="1" customWidth="1"/>
    <col min="8454" max="8455" width="18.5703125" style="1" customWidth="1"/>
    <col min="8456" max="8456" width="13.7109375" style="1" customWidth="1"/>
    <col min="8457" max="8457" width="17" style="1" customWidth="1"/>
    <col min="8458" max="8458" width="22.7109375" style="1" customWidth="1"/>
    <col min="8459" max="8459" width="14.42578125" style="1" customWidth="1"/>
    <col min="8460" max="8460" width="27.85546875" style="1" customWidth="1"/>
    <col min="8461" max="8461" width="26.140625" style="1" bestFit="1" customWidth="1"/>
    <col min="8462" max="8704" width="9.140625" style="1"/>
    <col min="8705" max="8705" width="7" style="1" customWidth="1"/>
    <col min="8706" max="8706" width="29.42578125" style="1" bestFit="1" customWidth="1"/>
    <col min="8707" max="8707" width="11.28515625" style="1" customWidth="1"/>
    <col min="8708" max="8708" width="12.140625" style="1" customWidth="1"/>
    <col min="8709" max="8709" width="14.5703125" style="1" bestFit="1" customWidth="1"/>
    <col min="8710" max="8711" width="18.5703125" style="1" customWidth="1"/>
    <col min="8712" max="8712" width="13.7109375" style="1" customWidth="1"/>
    <col min="8713" max="8713" width="17" style="1" customWidth="1"/>
    <col min="8714" max="8714" width="22.7109375" style="1" customWidth="1"/>
    <col min="8715" max="8715" width="14.42578125" style="1" customWidth="1"/>
    <col min="8716" max="8716" width="27.85546875" style="1" customWidth="1"/>
    <col min="8717" max="8717" width="26.140625" style="1" bestFit="1" customWidth="1"/>
    <col min="8718" max="8960" width="9.140625" style="1"/>
    <col min="8961" max="8961" width="7" style="1" customWidth="1"/>
    <col min="8962" max="8962" width="29.42578125" style="1" bestFit="1" customWidth="1"/>
    <col min="8963" max="8963" width="11.28515625" style="1" customWidth="1"/>
    <col min="8964" max="8964" width="12.140625" style="1" customWidth="1"/>
    <col min="8965" max="8965" width="14.5703125" style="1" bestFit="1" customWidth="1"/>
    <col min="8966" max="8967" width="18.5703125" style="1" customWidth="1"/>
    <col min="8968" max="8968" width="13.7109375" style="1" customWidth="1"/>
    <col min="8969" max="8969" width="17" style="1" customWidth="1"/>
    <col min="8970" max="8970" width="22.7109375" style="1" customWidth="1"/>
    <col min="8971" max="8971" width="14.42578125" style="1" customWidth="1"/>
    <col min="8972" max="8972" width="27.85546875" style="1" customWidth="1"/>
    <col min="8973" max="8973" width="26.140625" style="1" bestFit="1" customWidth="1"/>
    <col min="8974" max="9216" width="9.140625" style="1"/>
    <col min="9217" max="9217" width="7" style="1" customWidth="1"/>
    <col min="9218" max="9218" width="29.42578125" style="1" bestFit="1" customWidth="1"/>
    <col min="9219" max="9219" width="11.28515625" style="1" customWidth="1"/>
    <col min="9220" max="9220" width="12.140625" style="1" customWidth="1"/>
    <col min="9221" max="9221" width="14.5703125" style="1" bestFit="1" customWidth="1"/>
    <col min="9222" max="9223" width="18.5703125" style="1" customWidth="1"/>
    <col min="9224" max="9224" width="13.7109375" style="1" customWidth="1"/>
    <col min="9225" max="9225" width="17" style="1" customWidth="1"/>
    <col min="9226" max="9226" width="22.7109375" style="1" customWidth="1"/>
    <col min="9227" max="9227" width="14.42578125" style="1" customWidth="1"/>
    <col min="9228" max="9228" width="27.85546875" style="1" customWidth="1"/>
    <col min="9229" max="9229" width="26.140625" style="1" bestFit="1" customWidth="1"/>
    <col min="9230" max="9472" width="9.140625" style="1"/>
    <col min="9473" max="9473" width="7" style="1" customWidth="1"/>
    <col min="9474" max="9474" width="29.42578125" style="1" bestFit="1" customWidth="1"/>
    <col min="9475" max="9475" width="11.28515625" style="1" customWidth="1"/>
    <col min="9476" max="9476" width="12.140625" style="1" customWidth="1"/>
    <col min="9477" max="9477" width="14.5703125" style="1" bestFit="1" customWidth="1"/>
    <col min="9478" max="9479" width="18.5703125" style="1" customWidth="1"/>
    <col min="9480" max="9480" width="13.7109375" style="1" customWidth="1"/>
    <col min="9481" max="9481" width="17" style="1" customWidth="1"/>
    <col min="9482" max="9482" width="22.7109375" style="1" customWidth="1"/>
    <col min="9483" max="9483" width="14.42578125" style="1" customWidth="1"/>
    <col min="9484" max="9484" width="27.85546875" style="1" customWidth="1"/>
    <col min="9485" max="9485" width="26.140625" style="1" bestFit="1" customWidth="1"/>
    <col min="9486" max="9728" width="9.140625" style="1"/>
    <col min="9729" max="9729" width="7" style="1" customWidth="1"/>
    <col min="9730" max="9730" width="29.42578125" style="1" bestFit="1" customWidth="1"/>
    <col min="9731" max="9731" width="11.28515625" style="1" customWidth="1"/>
    <col min="9732" max="9732" width="12.140625" style="1" customWidth="1"/>
    <col min="9733" max="9733" width="14.5703125" style="1" bestFit="1" customWidth="1"/>
    <col min="9734" max="9735" width="18.5703125" style="1" customWidth="1"/>
    <col min="9736" max="9736" width="13.7109375" style="1" customWidth="1"/>
    <col min="9737" max="9737" width="17" style="1" customWidth="1"/>
    <col min="9738" max="9738" width="22.7109375" style="1" customWidth="1"/>
    <col min="9739" max="9739" width="14.42578125" style="1" customWidth="1"/>
    <col min="9740" max="9740" width="27.85546875" style="1" customWidth="1"/>
    <col min="9741" max="9741" width="26.140625" style="1" bestFit="1" customWidth="1"/>
    <col min="9742" max="9984" width="9.140625" style="1"/>
    <col min="9985" max="9985" width="7" style="1" customWidth="1"/>
    <col min="9986" max="9986" width="29.42578125" style="1" bestFit="1" customWidth="1"/>
    <col min="9987" max="9987" width="11.28515625" style="1" customWidth="1"/>
    <col min="9988" max="9988" width="12.140625" style="1" customWidth="1"/>
    <col min="9989" max="9989" width="14.5703125" style="1" bestFit="1" customWidth="1"/>
    <col min="9990" max="9991" width="18.5703125" style="1" customWidth="1"/>
    <col min="9992" max="9992" width="13.7109375" style="1" customWidth="1"/>
    <col min="9993" max="9993" width="17" style="1" customWidth="1"/>
    <col min="9994" max="9994" width="22.7109375" style="1" customWidth="1"/>
    <col min="9995" max="9995" width="14.42578125" style="1" customWidth="1"/>
    <col min="9996" max="9996" width="27.85546875" style="1" customWidth="1"/>
    <col min="9997" max="9997" width="26.140625" style="1" bestFit="1" customWidth="1"/>
    <col min="9998" max="10240" width="9.140625" style="1"/>
    <col min="10241" max="10241" width="7" style="1" customWidth="1"/>
    <col min="10242" max="10242" width="29.42578125" style="1" bestFit="1" customWidth="1"/>
    <col min="10243" max="10243" width="11.28515625" style="1" customWidth="1"/>
    <col min="10244" max="10244" width="12.140625" style="1" customWidth="1"/>
    <col min="10245" max="10245" width="14.5703125" style="1" bestFit="1" customWidth="1"/>
    <col min="10246" max="10247" width="18.5703125" style="1" customWidth="1"/>
    <col min="10248" max="10248" width="13.7109375" style="1" customWidth="1"/>
    <col min="10249" max="10249" width="17" style="1" customWidth="1"/>
    <col min="10250" max="10250" width="22.7109375" style="1" customWidth="1"/>
    <col min="10251" max="10251" width="14.42578125" style="1" customWidth="1"/>
    <col min="10252" max="10252" width="27.85546875" style="1" customWidth="1"/>
    <col min="10253" max="10253" width="26.140625" style="1" bestFit="1" customWidth="1"/>
    <col min="10254" max="10496" width="9.140625" style="1"/>
    <col min="10497" max="10497" width="7" style="1" customWidth="1"/>
    <col min="10498" max="10498" width="29.42578125" style="1" bestFit="1" customWidth="1"/>
    <col min="10499" max="10499" width="11.28515625" style="1" customWidth="1"/>
    <col min="10500" max="10500" width="12.140625" style="1" customWidth="1"/>
    <col min="10501" max="10501" width="14.5703125" style="1" bestFit="1" customWidth="1"/>
    <col min="10502" max="10503" width="18.5703125" style="1" customWidth="1"/>
    <col min="10504" max="10504" width="13.7109375" style="1" customWidth="1"/>
    <col min="10505" max="10505" width="17" style="1" customWidth="1"/>
    <col min="10506" max="10506" width="22.7109375" style="1" customWidth="1"/>
    <col min="10507" max="10507" width="14.42578125" style="1" customWidth="1"/>
    <col min="10508" max="10508" width="27.85546875" style="1" customWidth="1"/>
    <col min="10509" max="10509" width="26.140625" style="1" bestFit="1" customWidth="1"/>
    <col min="10510" max="10752" width="9.140625" style="1"/>
    <col min="10753" max="10753" width="7" style="1" customWidth="1"/>
    <col min="10754" max="10754" width="29.42578125" style="1" bestFit="1" customWidth="1"/>
    <col min="10755" max="10755" width="11.28515625" style="1" customWidth="1"/>
    <col min="10756" max="10756" width="12.140625" style="1" customWidth="1"/>
    <col min="10757" max="10757" width="14.5703125" style="1" bestFit="1" customWidth="1"/>
    <col min="10758" max="10759" width="18.5703125" style="1" customWidth="1"/>
    <col min="10760" max="10760" width="13.7109375" style="1" customWidth="1"/>
    <col min="10761" max="10761" width="17" style="1" customWidth="1"/>
    <col min="10762" max="10762" width="22.7109375" style="1" customWidth="1"/>
    <col min="10763" max="10763" width="14.42578125" style="1" customWidth="1"/>
    <col min="10764" max="10764" width="27.85546875" style="1" customWidth="1"/>
    <col min="10765" max="10765" width="26.140625" style="1" bestFit="1" customWidth="1"/>
    <col min="10766" max="11008" width="9.140625" style="1"/>
    <col min="11009" max="11009" width="7" style="1" customWidth="1"/>
    <col min="11010" max="11010" width="29.42578125" style="1" bestFit="1" customWidth="1"/>
    <col min="11011" max="11011" width="11.28515625" style="1" customWidth="1"/>
    <col min="11012" max="11012" width="12.140625" style="1" customWidth="1"/>
    <col min="11013" max="11013" width="14.5703125" style="1" bestFit="1" customWidth="1"/>
    <col min="11014" max="11015" width="18.5703125" style="1" customWidth="1"/>
    <col min="11016" max="11016" width="13.7109375" style="1" customWidth="1"/>
    <col min="11017" max="11017" width="17" style="1" customWidth="1"/>
    <col min="11018" max="11018" width="22.7109375" style="1" customWidth="1"/>
    <col min="11019" max="11019" width="14.42578125" style="1" customWidth="1"/>
    <col min="11020" max="11020" width="27.85546875" style="1" customWidth="1"/>
    <col min="11021" max="11021" width="26.140625" style="1" bestFit="1" customWidth="1"/>
    <col min="11022" max="11264" width="9.140625" style="1"/>
    <col min="11265" max="11265" width="7" style="1" customWidth="1"/>
    <col min="11266" max="11266" width="29.42578125" style="1" bestFit="1" customWidth="1"/>
    <col min="11267" max="11267" width="11.28515625" style="1" customWidth="1"/>
    <col min="11268" max="11268" width="12.140625" style="1" customWidth="1"/>
    <col min="11269" max="11269" width="14.5703125" style="1" bestFit="1" customWidth="1"/>
    <col min="11270" max="11271" width="18.5703125" style="1" customWidth="1"/>
    <col min="11272" max="11272" width="13.7109375" style="1" customWidth="1"/>
    <col min="11273" max="11273" width="17" style="1" customWidth="1"/>
    <col min="11274" max="11274" width="22.7109375" style="1" customWidth="1"/>
    <col min="11275" max="11275" width="14.42578125" style="1" customWidth="1"/>
    <col min="11276" max="11276" width="27.85546875" style="1" customWidth="1"/>
    <col min="11277" max="11277" width="26.140625" style="1" bestFit="1" customWidth="1"/>
    <col min="11278" max="11520" width="9.140625" style="1"/>
    <col min="11521" max="11521" width="7" style="1" customWidth="1"/>
    <col min="11522" max="11522" width="29.42578125" style="1" bestFit="1" customWidth="1"/>
    <col min="11523" max="11523" width="11.28515625" style="1" customWidth="1"/>
    <col min="11524" max="11524" width="12.140625" style="1" customWidth="1"/>
    <col min="11525" max="11525" width="14.5703125" style="1" bestFit="1" customWidth="1"/>
    <col min="11526" max="11527" width="18.5703125" style="1" customWidth="1"/>
    <col min="11528" max="11528" width="13.7109375" style="1" customWidth="1"/>
    <col min="11529" max="11529" width="17" style="1" customWidth="1"/>
    <col min="11530" max="11530" width="22.7109375" style="1" customWidth="1"/>
    <col min="11531" max="11531" width="14.42578125" style="1" customWidth="1"/>
    <col min="11532" max="11532" width="27.85546875" style="1" customWidth="1"/>
    <col min="11533" max="11533" width="26.140625" style="1" bestFit="1" customWidth="1"/>
    <col min="11534" max="11776" width="9.140625" style="1"/>
    <col min="11777" max="11777" width="7" style="1" customWidth="1"/>
    <col min="11778" max="11778" width="29.42578125" style="1" bestFit="1" customWidth="1"/>
    <col min="11779" max="11779" width="11.28515625" style="1" customWidth="1"/>
    <col min="11780" max="11780" width="12.140625" style="1" customWidth="1"/>
    <col min="11781" max="11781" width="14.5703125" style="1" bestFit="1" customWidth="1"/>
    <col min="11782" max="11783" width="18.5703125" style="1" customWidth="1"/>
    <col min="11784" max="11784" width="13.7109375" style="1" customWidth="1"/>
    <col min="11785" max="11785" width="17" style="1" customWidth="1"/>
    <col min="11786" max="11786" width="22.7109375" style="1" customWidth="1"/>
    <col min="11787" max="11787" width="14.42578125" style="1" customWidth="1"/>
    <col min="11788" max="11788" width="27.85546875" style="1" customWidth="1"/>
    <col min="11789" max="11789" width="26.140625" style="1" bestFit="1" customWidth="1"/>
    <col min="11790" max="12032" width="9.140625" style="1"/>
    <col min="12033" max="12033" width="7" style="1" customWidth="1"/>
    <col min="12034" max="12034" width="29.42578125" style="1" bestFit="1" customWidth="1"/>
    <col min="12035" max="12035" width="11.28515625" style="1" customWidth="1"/>
    <col min="12036" max="12036" width="12.140625" style="1" customWidth="1"/>
    <col min="12037" max="12037" width="14.5703125" style="1" bestFit="1" customWidth="1"/>
    <col min="12038" max="12039" width="18.5703125" style="1" customWidth="1"/>
    <col min="12040" max="12040" width="13.7109375" style="1" customWidth="1"/>
    <col min="12041" max="12041" width="17" style="1" customWidth="1"/>
    <col min="12042" max="12042" width="22.7109375" style="1" customWidth="1"/>
    <col min="12043" max="12043" width="14.42578125" style="1" customWidth="1"/>
    <col min="12044" max="12044" width="27.85546875" style="1" customWidth="1"/>
    <col min="12045" max="12045" width="26.140625" style="1" bestFit="1" customWidth="1"/>
    <col min="12046" max="12288" width="9.140625" style="1"/>
    <col min="12289" max="12289" width="7" style="1" customWidth="1"/>
    <col min="12290" max="12290" width="29.42578125" style="1" bestFit="1" customWidth="1"/>
    <col min="12291" max="12291" width="11.28515625" style="1" customWidth="1"/>
    <col min="12292" max="12292" width="12.140625" style="1" customWidth="1"/>
    <col min="12293" max="12293" width="14.5703125" style="1" bestFit="1" customWidth="1"/>
    <col min="12294" max="12295" width="18.5703125" style="1" customWidth="1"/>
    <col min="12296" max="12296" width="13.7109375" style="1" customWidth="1"/>
    <col min="12297" max="12297" width="17" style="1" customWidth="1"/>
    <col min="12298" max="12298" width="22.7109375" style="1" customWidth="1"/>
    <col min="12299" max="12299" width="14.42578125" style="1" customWidth="1"/>
    <col min="12300" max="12300" width="27.85546875" style="1" customWidth="1"/>
    <col min="12301" max="12301" width="26.140625" style="1" bestFit="1" customWidth="1"/>
    <col min="12302" max="12544" width="9.140625" style="1"/>
    <col min="12545" max="12545" width="7" style="1" customWidth="1"/>
    <col min="12546" max="12546" width="29.42578125" style="1" bestFit="1" customWidth="1"/>
    <col min="12547" max="12547" width="11.28515625" style="1" customWidth="1"/>
    <col min="12548" max="12548" width="12.140625" style="1" customWidth="1"/>
    <col min="12549" max="12549" width="14.5703125" style="1" bestFit="1" customWidth="1"/>
    <col min="12550" max="12551" width="18.5703125" style="1" customWidth="1"/>
    <col min="12552" max="12552" width="13.7109375" style="1" customWidth="1"/>
    <col min="12553" max="12553" width="17" style="1" customWidth="1"/>
    <col min="12554" max="12554" width="22.7109375" style="1" customWidth="1"/>
    <col min="12555" max="12555" width="14.42578125" style="1" customWidth="1"/>
    <col min="12556" max="12556" width="27.85546875" style="1" customWidth="1"/>
    <col min="12557" max="12557" width="26.140625" style="1" bestFit="1" customWidth="1"/>
    <col min="12558" max="12800" width="9.140625" style="1"/>
    <col min="12801" max="12801" width="7" style="1" customWidth="1"/>
    <col min="12802" max="12802" width="29.42578125" style="1" bestFit="1" customWidth="1"/>
    <col min="12803" max="12803" width="11.28515625" style="1" customWidth="1"/>
    <col min="12804" max="12804" width="12.140625" style="1" customWidth="1"/>
    <col min="12805" max="12805" width="14.5703125" style="1" bestFit="1" customWidth="1"/>
    <col min="12806" max="12807" width="18.5703125" style="1" customWidth="1"/>
    <col min="12808" max="12808" width="13.7109375" style="1" customWidth="1"/>
    <col min="12809" max="12809" width="17" style="1" customWidth="1"/>
    <col min="12810" max="12810" width="22.7109375" style="1" customWidth="1"/>
    <col min="12811" max="12811" width="14.42578125" style="1" customWidth="1"/>
    <col min="12812" max="12812" width="27.85546875" style="1" customWidth="1"/>
    <col min="12813" max="12813" width="26.140625" style="1" bestFit="1" customWidth="1"/>
    <col min="12814" max="13056" width="9.140625" style="1"/>
    <col min="13057" max="13057" width="7" style="1" customWidth="1"/>
    <col min="13058" max="13058" width="29.42578125" style="1" bestFit="1" customWidth="1"/>
    <col min="13059" max="13059" width="11.28515625" style="1" customWidth="1"/>
    <col min="13060" max="13060" width="12.140625" style="1" customWidth="1"/>
    <col min="13061" max="13061" width="14.5703125" style="1" bestFit="1" customWidth="1"/>
    <col min="13062" max="13063" width="18.5703125" style="1" customWidth="1"/>
    <col min="13064" max="13064" width="13.7109375" style="1" customWidth="1"/>
    <col min="13065" max="13065" width="17" style="1" customWidth="1"/>
    <col min="13066" max="13066" width="22.7109375" style="1" customWidth="1"/>
    <col min="13067" max="13067" width="14.42578125" style="1" customWidth="1"/>
    <col min="13068" max="13068" width="27.85546875" style="1" customWidth="1"/>
    <col min="13069" max="13069" width="26.140625" style="1" bestFit="1" customWidth="1"/>
    <col min="13070" max="13312" width="9.140625" style="1"/>
    <col min="13313" max="13313" width="7" style="1" customWidth="1"/>
    <col min="13314" max="13314" width="29.42578125" style="1" bestFit="1" customWidth="1"/>
    <col min="13315" max="13315" width="11.28515625" style="1" customWidth="1"/>
    <col min="13316" max="13316" width="12.140625" style="1" customWidth="1"/>
    <col min="13317" max="13317" width="14.5703125" style="1" bestFit="1" customWidth="1"/>
    <col min="13318" max="13319" width="18.5703125" style="1" customWidth="1"/>
    <col min="13320" max="13320" width="13.7109375" style="1" customWidth="1"/>
    <col min="13321" max="13321" width="17" style="1" customWidth="1"/>
    <col min="13322" max="13322" width="22.7109375" style="1" customWidth="1"/>
    <col min="13323" max="13323" width="14.42578125" style="1" customWidth="1"/>
    <col min="13324" max="13324" width="27.85546875" style="1" customWidth="1"/>
    <col min="13325" max="13325" width="26.140625" style="1" bestFit="1" customWidth="1"/>
    <col min="13326" max="13568" width="9.140625" style="1"/>
    <col min="13569" max="13569" width="7" style="1" customWidth="1"/>
    <col min="13570" max="13570" width="29.42578125" style="1" bestFit="1" customWidth="1"/>
    <col min="13571" max="13571" width="11.28515625" style="1" customWidth="1"/>
    <col min="13572" max="13572" width="12.140625" style="1" customWidth="1"/>
    <col min="13573" max="13573" width="14.5703125" style="1" bestFit="1" customWidth="1"/>
    <col min="13574" max="13575" width="18.5703125" style="1" customWidth="1"/>
    <col min="13576" max="13576" width="13.7109375" style="1" customWidth="1"/>
    <col min="13577" max="13577" width="17" style="1" customWidth="1"/>
    <col min="13578" max="13578" width="22.7109375" style="1" customWidth="1"/>
    <col min="13579" max="13579" width="14.42578125" style="1" customWidth="1"/>
    <col min="13580" max="13580" width="27.85546875" style="1" customWidth="1"/>
    <col min="13581" max="13581" width="26.140625" style="1" bestFit="1" customWidth="1"/>
    <col min="13582" max="13824" width="9.140625" style="1"/>
    <col min="13825" max="13825" width="7" style="1" customWidth="1"/>
    <col min="13826" max="13826" width="29.42578125" style="1" bestFit="1" customWidth="1"/>
    <col min="13827" max="13827" width="11.28515625" style="1" customWidth="1"/>
    <col min="13828" max="13828" width="12.140625" style="1" customWidth="1"/>
    <col min="13829" max="13829" width="14.5703125" style="1" bestFit="1" customWidth="1"/>
    <col min="13830" max="13831" width="18.5703125" style="1" customWidth="1"/>
    <col min="13832" max="13832" width="13.7109375" style="1" customWidth="1"/>
    <col min="13833" max="13833" width="17" style="1" customWidth="1"/>
    <col min="13834" max="13834" width="22.7109375" style="1" customWidth="1"/>
    <col min="13835" max="13835" width="14.42578125" style="1" customWidth="1"/>
    <col min="13836" max="13836" width="27.85546875" style="1" customWidth="1"/>
    <col min="13837" max="13837" width="26.140625" style="1" bestFit="1" customWidth="1"/>
    <col min="13838" max="14080" width="9.140625" style="1"/>
    <col min="14081" max="14081" width="7" style="1" customWidth="1"/>
    <col min="14082" max="14082" width="29.42578125" style="1" bestFit="1" customWidth="1"/>
    <col min="14083" max="14083" width="11.28515625" style="1" customWidth="1"/>
    <col min="14084" max="14084" width="12.140625" style="1" customWidth="1"/>
    <col min="14085" max="14085" width="14.5703125" style="1" bestFit="1" customWidth="1"/>
    <col min="14086" max="14087" width="18.5703125" style="1" customWidth="1"/>
    <col min="14088" max="14088" width="13.7109375" style="1" customWidth="1"/>
    <col min="14089" max="14089" width="17" style="1" customWidth="1"/>
    <col min="14090" max="14090" width="22.7109375" style="1" customWidth="1"/>
    <col min="14091" max="14091" width="14.42578125" style="1" customWidth="1"/>
    <col min="14092" max="14092" width="27.85546875" style="1" customWidth="1"/>
    <col min="14093" max="14093" width="26.140625" style="1" bestFit="1" customWidth="1"/>
    <col min="14094" max="14336" width="9.140625" style="1"/>
    <col min="14337" max="14337" width="7" style="1" customWidth="1"/>
    <col min="14338" max="14338" width="29.42578125" style="1" bestFit="1" customWidth="1"/>
    <col min="14339" max="14339" width="11.28515625" style="1" customWidth="1"/>
    <col min="14340" max="14340" width="12.140625" style="1" customWidth="1"/>
    <col min="14341" max="14341" width="14.5703125" style="1" bestFit="1" customWidth="1"/>
    <col min="14342" max="14343" width="18.5703125" style="1" customWidth="1"/>
    <col min="14344" max="14344" width="13.7109375" style="1" customWidth="1"/>
    <col min="14345" max="14345" width="17" style="1" customWidth="1"/>
    <col min="14346" max="14346" width="22.7109375" style="1" customWidth="1"/>
    <col min="14347" max="14347" width="14.42578125" style="1" customWidth="1"/>
    <col min="14348" max="14348" width="27.85546875" style="1" customWidth="1"/>
    <col min="14349" max="14349" width="26.140625" style="1" bestFit="1" customWidth="1"/>
    <col min="14350" max="14592" width="9.140625" style="1"/>
    <col min="14593" max="14593" width="7" style="1" customWidth="1"/>
    <col min="14594" max="14594" width="29.42578125" style="1" bestFit="1" customWidth="1"/>
    <col min="14595" max="14595" width="11.28515625" style="1" customWidth="1"/>
    <col min="14596" max="14596" width="12.140625" style="1" customWidth="1"/>
    <col min="14597" max="14597" width="14.5703125" style="1" bestFit="1" customWidth="1"/>
    <col min="14598" max="14599" width="18.5703125" style="1" customWidth="1"/>
    <col min="14600" max="14600" width="13.7109375" style="1" customWidth="1"/>
    <col min="14601" max="14601" width="17" style="1" customWidth="1"/>
    <col min="14602" max="14602" width="22.7109375" style="1" customWidth="1"/>
    <col min="14603" max="14603" width="14.42578125" style="1" customWidth="1"/>
    <col min="14604" max="14604" width="27.85546875" style="1" customWidth="1"/>
    <col min="14605" max="14605" width="26.140625" style="1" bestFit="1" customWidth="1"/>
    <col min="14606" max="14848" width="9.140625" style="1"/>
    <col min="14849" max="14849" width="7" style="1" customWidth="1"/>
    <col min="14850" max="14850" width="29.42578125" style="1" bestFit="1" customWidth="1"/>
    <col min="14851" max="14851" width="11.28515625" style="1" customWidth="1"/>
    <col min="14852" max="14852" width="12.140625" style="1" customWidth="1"/>
    <col min="14853" max="14853" width="14.5703125" style="1" bestFit="1" customWidth="1"/>
    <col min="14854" max="14855" width="18.5703125" style="1" customWidth="1"/>
    <col min="14856" max="14856" width="13.7109375" style="1" customWidth="1"/>
    <col min="14857" max="14857" width="17" style="1" customWidth="1"/>
    <col min="14858" max="14858" width="22.7109375" style="1" customWidth="1"/>
    <col min="14859" max="14859" width="14.42578125" style="1" customWidth="1"/>
    <col min="14860" max="14860" width="27.85546875" style="1" customWidth="1"/>
    <col min="14861" max="14861" width="26.140625" style="1" bestFit="1" customWidth="1"/>
    <col min="14862" max="15104" width="9.140625" style="1"/>
    <col min="15105" max="15105" width="7" style="1" customWidth="1"/>
    <col min="15106" max="15106" width="29.42578125" style="1" bestFit="1" customWidth="1"/>
    <col min="15107" max="15107" width="11.28515625" style="1" customWidth="1"/>
    <col min="15108" max="15108" width="12.140625" style="1" customWidth="1"/>
    <col min="15109" max="15109" width="14.5703125" style="1" bestFit="1" customWidth="1"/>
    <col min="15110" max="15111" width="18.5703125" style="1" customWidth="1"/>
    <col min="15112" max="15112" width="13.7109375" style="1" customWidth="1"/>
    <col min="15113" max="15113" width="17" style="1" customWidth="1"/>
    <col min="15114" max="15114" width="22.7109375" style="1" customWidth="1"/>
    <col min="15115" max="15115" width="14.42578125" style="1" customWidth="1"/>
    <col min="15116" max="15116" width="27.85546875" style="1" customWidth="1"/>
    <col min="15117" max="15117" width="26.140625" style="1" bestFit="1" customWidth="1"/>
    <col min="15118" max="15360" width="9.140625" style="1"/>
    <col min="15361" max="15361" width="7" style="1" customWidth="1"/>
    <col min="15362" max="15362" width="29.42578125" style="1" bestFit="1" customWidth="1"/>
    <col min="15363" max="15363" width="11.28515625" style="1" customWidth="1"/>
    <col min="15364" max="15364" width="12.140625" style="1" customWidth="1"/>
    <col min="15365" max="15365" width="14.5703125" style="1" bestFit="1" customWidth="1"/>
    <col min="15366" max="15367" width="18.5703125" style="1" customWidth="1"/>
    <col min="15368" max="15368" width="13.7109375" style="1" customWidth="1"/>
    <col min="15369" max="15369" width="17" style="1" customWidth="1"/>
    <col min="15370" max="15370" width="22.7109375" style="1" customWidth="1"/>
    <col min="15371" max="15371" width="14.42578125" style="1" customWidth="1"/>
    <col min="15372" max="15372" width="27.85546875" style="1" customWidth="1"/>
    <col min="15373" max="15373" width="26.140625" style="1" bestFit="1" customWidth="1"/>
    <col min="15374" max="15616" width="9.140625" style="1"/>
    <col min="15617" max="15617" width="7" style="1" customWidth="1"/>
    <col min="15618" max="15618" width="29.42578125" style="1" bestFit="1" customWidth="1"/>
    <col min="15619" max="15619" width="11.28515625" style="1" customWidth="1"/>
    <col min="15620" max="15620" width="12.140625" style="1" customWidth="1"/>
    <col min="15621" max="15621" width="14.5703125" style="1" bestFit="1" customWidth="1"/>
    <col min="15622" max="15623" width="18.5703125" style="1" customWidth="1"/>
    <col min="15624" max="15624" width="13.7109375" style="1" customWidth="1"/>
    <col min="15625" max="15625" width="17" style="1" customWidth="1"/>
    <col min="15626" max="15626" width="22.7109375" style="1" customWidth="1"/>
    <col min="15627" max="15627" width="14.42578125" style="1" customWidth="1"/>
    <col min="15628" max="15628" width="27.85546875" style="1" customWidth="1"/>
    <col min="15629" max="15629" width="26.140625" style="1" bestFit="1" customWidth="1"/>
    <col min="15630" max="15872" width="9.140625" style="1"/>
    <col min="15873" max="15873" width="7" style="1" customWidth="1"/>
    <col min="15874" max="15874" width="29.42578125" style="1" bestFit="1" customWidth="1"/>
    <col min="15875" max="15875" width="11.28515625" style="1" customWidth="1"/>
    <col min="15876" max="15876" width="12.140625" style="1" customWidth="1"/>
    <col min="15877" max="15877" width="14.5703125" style="1" bestFit="1" customWidth="1"/>
    <col min="15878" max="15879" width="18.5703125" style="1" customWidth="1"/>
    <col min="15880" max="15880" width="13.7109375" style="1" customWidth="1"/>
    <col min="15881" max="15881" width="17" style="1" customWidth="1"/>
    <col min="15882" max="15882" width="22.7109375" style="1" customWidth="1"/>
    <col min="15883" max="15883" width="14.42578125" style="1" customWidth="1"/>
    <col min="15884" max="15884" width="27.85546875" style="1" customWidth="1"/>
    <col min="15885" max="15885" width="26.140625" style="1" bestFit="1" customWidth="1"/>
    <col min="15886" max="16128" width="9.140625" style="1"/>
    <col min="16129" max="16129" width="7" style="1" customWidth="1"/>
    <col min="16130" max="16130" width="29.42578125" style="1" bestFit="1" customWidth="1"/>
    <col min="16131" max="16131" width="11.28515625" style="1" customWidth="1"/>
    <col min="16132" max="16132" width="12.140625" style="1" customWidth="1"/>
    <col min="16133" max="16133" width="14.5703125" style="1" bestFit="1" customWidth="1"/>
    <col min="16134" max="16135" width="18.5703125" style="1" customWidth="1"/>
    <col min="16136" max="16136" width="13.7109375" style="1" customWidth="1"/>
    <col min="16137" max="16137" width="17" style="1" customWidth="1"/>
    <col min="16138" max="16138" width="22.7109375" style="1" customWidth="1"/>
    <col min="16139" max="16139" width="14.42578125" style="1" customWidth="1"/>
    <col min="16140" max="16140" width="27.85546875" style="1" customWidth="1"/>
    <col min="16141" max="16141" width="26.140625" style="1" bestFit="1" customWidth="1"/>
    <col min="16142" max="16384" width="9.140625" style="1"/>
  </cols>
  <sheetData>
    <row r="1" spans="1:12" s="48" customFormat="1" ht="15.75" x14ac:dyDescent="0.25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48" t="str">
        <f>+PROPER(A1)</f>
        <v>Price Schedule For Goods Offered From Within The Philippines</v>
      </c>
      <c r="L1" s="49"/>
    </row>
    <row r="2" spans="1:12" s="48" customFormat="1" ht="16.5" thickBot="1" x14ac:dyDescent="0.3">
      <c r="A2" s="86" t="s">
        <v>46</v>
      </c>
      <c r="B2" s="86"/>
      <c r="C2" s="86"/>
      <c r="D2" s="86"/>
      <c r="E2" s="86"/>
      <c r="F2" s="86"/>
      <c r="G2" s="86"/>
      <c r="H2" s="86"/>
      <c r="I2" s="86"/>
      <c r="J2" s="86"/>
      <c r="K2" s="48" t="s">
        <v>45</v>
      </c>
      <c r="L2" s="49"/>
    </row>
    <row r="3" spans="1:12" s="48" customFormat="1" ht="7.5" customHeigh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L3" s="49"/>
    </row>
    <row r="4" spans="1:12" ht="26.25" x14ac:dyDescent="0.25">
      <c r="A4" s="87" t="s">
        <v>0</v>
      </c>
      <c r="B4" s="87"/>
      <c r="C4" s="87"/>
      <c r="D4" s="87"/>
      <c r="E4" s="87"/>
      <c r="F4" s="87"/>
      <c r="G4" s="87"/>
      <c r="H4" s="87"/>
      <c r="I4" s="87"/>
      <c r="J4" s="87"/>
    </row>
    <row r="5" spans="1:12" ht="31.5" x14ac:dyDescent="0.25">
      <c r="A5" s="7" t="s">
        <v>1</v>
      </c>
      <c r="B5" s="8"/>
      <c r="C5" s="88" t="s">
        <v>21</v>
      </c>
      <c r="D5" s="88"/>
      <c r="E5" s="88"/>
      <c r="F5" s="88"/>
      <c r="G5" s="88"/>
      <c r="H5" s="9" t="s">
        <v>2</v>
      </c>
      <c r="I5" s="10"/>
      <c r="J5" s="10"/>
    </row>
    <row r="6" spans="1:12" ht="13.5" thickBot="1" x14ac:dyDescent="0.3"/>
    <row r="7" spans="1:12" s="17" customFormat="1" ht="21" customHeight="1" x14ac:dyDescent="0.25">
      <c r="A7" s="11">
        <v>1</v>
      </c>
      <c r="B7" s="12">
        <f t="shared" ref="B7:J7" si="0">A7+1</f>
        <v>2</v>
      </c>
      <c r="C7" s="12">
        <f t="shared" si="0"/>
        <v>3</v>
      </c>
      <c r="D7" s="13">
        <f t="shared" si="0"/>
        <v>4</v>
      </c>
      <c r="E7" s="14">
        <f t="shared" si="0"/>
        <v>5</v>
      </c>
      <c r="F7" s="12">
        <f t="shared" si="0"/>
        <v>6</v>
      </c>
      <c r="G7" s="12">
        <f t="shared" si="0"/>
        <v>7</v>
      </c>
      <c r="H7" s="14">
        <f t="shared" si="0"/>
        <v>8</v>
      </c>
      <c r="I7" s="14">
        <f t="shared" si="0"/>
        <v>9</v>
      </c>
      <c r="J7" s="15">
        <f t="shared" si="0"/>
        <v>10</v>
      </c>
      <c r="K7" s="15"/>
      <c r="L7" s="16"/>
    </row>
    <row r="8" spans="1:12" s="17" customFormat="1" ht="68.25" customHeight="1" x14ac:dyDescent="0.25">
      <c r="A8" s="18" t="s">
        <v>3</v>
      </c>
      <c r="B8" s="19" t="s">
        <v>4</v>
      </c>
      <c r="C8" s="19" t="s">
        <v>5</v>
      </c>
      <c r="D8" s="20" t="s">
        <v>6</v>
      </c>
      <c r="E8" s="21" t="s">
        <v>7</v>
      </c>
      <c r="F8" s="19" t="s">
        <v>8</v>
      </c>
      <c r="G8" s="21" t="s">
        <v>9</v>
      </c>
      <c r="H8" s="22" t="s">
        <v>10</v>
      </c>
      <c r="I8" s="21" t="s">
        <v>11</v>
      </c>
      <c r="J8" s="23" t="s">
        <v>12</v>
      </c>
      <c r="K8" s="23"/>
      <c r="L8" s="16"/>
    </row>
    <row r="9" spans="1:12" s="17" customFormat="1" ht="22.5" customHeight="1" x14ac:dyDescent="0.25">
      <c r="A9" s="89" t="s">
        <v>22</v>
      </c>
      <c r="B9" s="90"/>
      <c r="C9" s="90"/>
      <c r="D9" s="90"/>
      <c r="E9" s="90"/>
      <c r="F9" s="90"/>
      <c r="G9" s="90"/>
      <c r="H9" s="90"/>
      <c r="I9" s="90"/>
      <c r="J9" s="91"/>
      <c r="K9" s="24"/>
      <c r="L9" s="16"/>
    </row>
    <row r="10" spans="1:12" s="17" customFormat="1" ht="21.75" customHeight="1" x14ac:dyDescent="0.25">
      <c r="A10" s="25">
        <v>1</v>
      </c>
      <c r="B10" s="39" t="s">
        <v>15</v>
      </c>
      <c r="C10" s="96" t="s">
        <v>13</v>
      </c>
      <c r="D10" s="98">
        <v>1292</v>
      </c>
      <c r="E10" s="100">
        <f>+K10*0.8</f>
        <v>1020.5504000000001</v>
      </c>
      <c r="F10" s="102">
        <f>+K10*0.08</f>
        <v>102.05504000000001</v>
      </c>
      <c r="G10" s="104">
        <f>+K10*0.12</f>
        <v>153.08256</v>
      </c>
      <c r="H10" s="106">
        <v>0</v>
      </c>
      <c r="I10" s="104">
        <f>+E10+F10+G10+H10</f>
        <v>1275.6880000000001</v>
      </c>
      <c r="J10" s="108">
        <f>+I10*D10</f>
        <v>1648188.8960000002</v>
      </c>
      <c r="K10" s="110">
        <v>1275.6880000000001</v>
      </c>
      <c r="L10" s="81">
        <v>2898912.08</v>
      </c>
    </row>
    <row r="11" spans="1:12" s="17" customFormat="1" ht="21.75" customHeight="1" x14ac:dyDescent="0.25">
      <c r="A11" s="25">
        <v>2</v>
      </c>
      <c r="B11" s="39" t="s">
        <v>14</v>
      </c>
      <c r="C11" s="97"/>
      <c r="D11" s="99"/>
      <c r="E11" s="101"/>
      <c r="F11" s="103"/>
      <c r="G11" s="105"/>
      <c r="H11" s="107"/>
      <c r="I11" s="105"/>
      <c r="J11" s="109"/>
      <c r="K11" s="95"/>
      <c r="L11" s="81"/>
    </row>
    <row r="12" spans="1:12" s="17" customFormat="1" ht="21.75" customHeight="1" x14ac:dyDescent="0.25">
      <c r="A12" s="25">
        <v>3</v>
      </c>
      <c r="B12" s="39" t="s">
        <v>23</v>
      </c>
      <c r="C12" s="97"/>
      <c r="D12" s="99"/>
      <c r="E12" s="101"/>
      <c r="F12" s="103"/>
      <c r="G12" s="105"/>
      <c r="H12" s="107"/>
      <c r="I12" s="105"/>
      <c r="J12" s="109"/>
      <c r="K12" s="95"/>
      <c r="L12" s="81"/>
    </row>
    <row r="13" spans="1:12" s="17" customFormat="1" ht="21.75" customHeight="1" x14ac:dyDescent="0.25">
      <c r="A13" s="25">
        <v>4</v>
      </c>
      <c r="B13" s="39" t="s">
        <v>24</v>
      </c>
      <c r="C13" s="97"/>
      <c r="D13" s="99"/>
      <c r="E13" s="101"/>
      <c r="F13" s="103"/>
      <c r="G13" s="105"/>
      <c r="H13" s="107"/>
      <c r="I13" s="105"/>
      <c r="J13" s="109"/>
      <c r="K13" s="95"/>
      <c r="L13" s="81"/>
    </row>
    <row r="14" spans="1:12" s="17" customFormat="1" ht="21.75" customHeight="1" x14ac:dyDescent="0.25">
      <c r="A14" s="25">
        <v>5</v>
      </c>
      <c r="B14" s="39" t="s">
        <v>25</v>
      </c>
      <c r="C14" s="97"/>
      <c r="D14" s="99"/>
      <c r="E14" s="101"/>
      <c r="F14" s="103"/>
      <c r="G14" s="105"/>
      <c r="H14" s="107"/>
      <c r="I14" s="105"/>
      <c r="J14" s="109"/>
      <c r="K14" s="95"/>
      <c r="L14" s="81"/>
    </row>
    <row r="15" spans="1:12" s="17" customFormat="1" ht="21.75" customHeight="1" x14ac:dyDescent="0.25">
      <c r="A15" s="25">
        <v>6</v>
      </c>
      <c r="B15" s="39" t="s">
        <v>26</v>
      </c>
      <c r="C15" s="97"/>
      <c r="D15" s="99"/>
      <c r="E15" s="101"/>
      <c r="F15" s="103"/>
      <c r="G15" s="105"/>
      <c r="H15" s="107"/>
      <c r="I15" s="105"/>
      <c r="J15" s="109"/>
      <c r="K15" s="95"/>
      <c r="L15" s="81"/>
    </row>
    <row r="16" spans="1:12" s="17" customFormat="1" ht="21.75" customHeight="1" x14ac:dyDescent="0.25">
      <c r="A16" s="25">
        <v>7</v>
      </c>
      <c r="B16" s="39" t="s">
        <v>27</v>
      </c>
      <c r="C16" s="97"/>
      <c r="D16" s="99"/>
      <c r="E16" s="101"/>
      <c r="F16" s="103"/>
      <c r="G16" s="111"/>
      <c r="H16" s="107"/>
      <c r="I16" s="105"/>
      <c r="J16" s="109"/>
      <c r="K16" s="95"/>
      <c r="L16" s="81"/>
    </row>
    <row r="17" spans="1:13" s="17" customFormat="1" ht="22.5" customHeight="1" thickBot="1" x14ac:dyDescent="0.3">
      <c r="A17" s="82" t="s">
        <v>16</v>
      </c>
      <c r="B17" s="83"/>
      <c r="C17" s="83"/>
      <c r="D17" s="83"/>
      <c r="E17" s="83"/>
      <c r="F17" s="83"/>
      <c r="G17" s="83"/>
      <c r="H17" s="83"/>
      <c r="I17" s="84"/>
      <c r="J17" s="28">
        <f>+J10</f>
        <v>1648188.8960000002</v>
      </c>
      <c r="K17" s="29"/>
      <c r="L17" s="16"/>
    </row>
    <row r="19" spans="1:13" s="31" customFormat="1" x14ac:dyDescent="0.25">
      <c r="A19" s="30"/>
      <c r="C19" s="30"/>
      <c r="E19" s="32"/>
      <c r="F19" s="32"/>
      <c r="G19" s="32"/>
      <c r="H19" s="32"/>
      <c r="I19" s="32"/>
      <c r="J19" s="32"/>
    </row>
    <row r="20" spans="1:13" s="31" customFormat="1" x14ac:dyDescent="0.25">
      <c r="A20" s="30"/>
      <c r="C20" s="30"/>
      <c r="E20" s="32"/>
      <c r="F20" s="32"/>
      <c r="G20" s="32"/>
      <c r="H20" s="32"/>
      <c r="I20" s="32"/>
      <c r="J20" s="32"/>
    </row>
    <row r="21" spans="1:13" s="31" customFormat="1" x14ac:dyDescent="0.25">
      <c r="A21" s="30"/>
      <c r="C21" s="30"/>
      <c r="E21" s="32"/>
      <c r="F21" s="32"/>
      <c r="G21" s="32"/>
      <c r="H21" s="32"/>
      <c r="I21" s="32"/>
      <c r="J21" s="32"/>
    </row>
    <row r="22" spans="1:13" s="36" customFormat="1" ht="24.75" customHeight="1" x14ac:dyDescent="0.25">
      <c r="A22" s="33"/>
      <c r="B22" s="34" t="s">
        <v>20</v>
      </c>
      <c r="C22" s="35"/>
      <c r="E22" s="37"/>
      <c r="F22" s="38"/>
      <c r="H22" s="37"/>
      <c r="I22" s="37"/>
      <c r="J22" s="37"/>
      <c r="M22" s="36" t="s">
        <v>44</v>
      </c>
    </row>
    <row r="23" spans="1:13" s="36" customFormat="1" ht="24.75" customHeight="1" x14ac:dyDescent="0.25">
      <c r="A23" s="33"/>
      <c r="B23" s="34" t="s">
        <v>18</v>
      </c>
      <c r="C23" s="35"/>
      <c r="E23" s="37"/>
      <c r="F23" s="38"/>
      <c r="H23" s="37"/>
      <c r="I23" s="37"/>
      <c r="J23" s="37"/>
    </row>
    <row r="24" spans="1:13" s="36" customFormat="1" ht="24.75" customHeight="1" x14ac:dyDescent="0.25">
      <c r="A24" s="33"/>
      <c r="B24" s="34" t="s">
        <v>19</v>
      </c>
      <c r="C24" s="35"/>
      <c r="E24" s="37"/>
      <c r="F24" s="38"/>
      <c r="H24" s="37"/>
      <c r="I24" s="37"/>
      <c r="J24" s="37"/>
    </row>
    <row r="25" spans="1:13" s="36" customFormat="1" ht="24.75" customHeight="1" x14ac:dyDescent="0.25">
      <c r="A25" s="33"/>
      <c r="B25" s="38" t="s">
        <v>17</v>
      </c>
      <c r="C25" s="38"/>
      <c r="E25" s="38"/>
      <c r="F25" s="38"/>
      <c r="G25" s="37"/>
      <c r="H25" s="37"/>
      <c r="I25" s="37"/>
      <c r="J25" s="37"/>
    </row>
    <row r="39" spans="9:9" x14ac:dyDescent="0.25">
      <c r="I39" s="1" t="s">
        <v>44</v>
      </c>
    </row>
  </sheetData>
  <mergeCells count="16">
    <mergeCell ref="L10:L16"/>
    <mergeCell ref="A17:I17"/>
    <mergeCell ref="C5:G5"/>
    <mergeCell ref="A9:J9"/>
    <mergeCell ref="C10:C16"/>
    <mergeCell ref="D10:D16"/>
    <mergeCell ref="E10:E16"/>
    <mergeCell ref="F10:F16"/>
    <mergeCell ref="G10:G16"/>
    <mergeCell ref="H10:H16"/>
    <mergeCell ref="I10:I16"/>
    <mergeCell ref="A1:J1"/>
    <mergeCell ref="A2:J2"/>
    <mergeCell ref="A4:J4"/>
    <mergeCell ref="J10:J16"/>
    <mergeCell ref="K10:K16"/>
  </mergeCells>
  <printOptions horizontalCentered="1"/>
  <pageMargins left="0.5" right="0.45" top="0.75" bottom="0.5" header="0.3" footer="0.3"/>
  <pageSetup paperSize="256" scale="78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DB06-7757-420D-854D-47E963BCD8B8}">
  <sheetPr codeName="Sheet30">
    <tabColor rgb="FFFF0000"/>
  </sheetPr>
  <dimension ref="A1:L23"/>
  <sheetViews>
    <sheetView showGridLines="0" view="pageBreakPreview" zoomScale="60" zoomScaleNormal="100" workbookViewId="0">
      <selection activeCell="J15" sqref="J15"/>
    </sheetView>
  </sheetViews>
  <sheetFormatPr defaultRowHeight="12.75" x14ac:dyDescent="0.25"/>
  <cols>
    <col min="1" max="1" width="7" style="1" customWidth="1"/>
    <col min="2" max="2" width="29.42578125" style="1" bestFit="1" customWidth="1"/>
    <col min="3" max="3" width="11.28515625" style="1" customWidth="1"/>
    <col min="4" max="4" width="12.140625" style="2" customWidth="1"/>
    <col min="5" max="5" width="14.5703125" style="1" bestFit="1" customWidth="1"/>
    <col min="6" max="7" width="18.5703125" style="1" customWidth="1"/>
    <col min="8" max="8" width="13.7109375" style="1" customWidth="1"/>
    <col min="9" max="9" width="17" style="1" customWidth="1"/>
    <col min="10" max="10" width="22.7109375" style="1" customWidth="1"/>
    <col min="11" max="11" width="14.42578125" style="1" customWidth="1"/>
    <col min="12" max="12" width="27.85546875" style="3" customWidth="1"/>
    <col min="13" max="13" width="26.140625" style="1" bestFit="1" customWidth="1"/>
    <col min="14" max="256" width="9.140625" style="1"/>
    <col min="257" max="257" width="7" style="1" customWidth="1"/>
    <col min="258" max="258" width="29.42578125" style="1" bestFit="1" customWidth="1"/>
    <col min="259" max="259" width="11.28515625" style="1" customWidth="1"/>
    <col min="260" max="260" width="12.140625" style="1" customWidth="1"/>
    <col min="261" max="261" width="14.5703125" style="1" bestFit="1" customWidth="1"/>
    <col min="262" max="263" width="18.5703125" style="1" customWidth="1"/>
    <col min="264" max="264" width="13.7109375" style="1" customWidth="1"/>
    <col min="265" max="265" width="17" style="1" customWidth="1"/>
    <col min="266" max="266" width="22.7109375" style="1" customWidth="1"/>
    <col min="267" max="267" width="14.42578125" style="1" customWidth="1"/>
    <col min="268" max="268" width="27.85546875" style="1" customWidth="1"/>
    <col min="269" max="269" width="26.140625" style="1" bestFit="1" customWidth="1"/>
    <col min="270" max="512" width="9.140625" style="1"/>
    <col min="513" max="513" width="7" style="1" customWidth="1"/>
    <col min="514" max="514" width="29.42578125" style="1" bestFit="1" customWidth="1"/>
    <col min="515" max="515" width="11.28515625" style="1" customWidth="1"/>
    <col min="516" max="516" width="12.140625" style="1" customWidth="1"/>
    <col min="517" max="517" width="14.5703125" style="1" bestFit="1" customWidth="1"/>
    <col min="518" max="519" width="18.5703125" style="1" customWidth="1"/>
    <col min="520" max="520" width="13.7109375" style="1" customWidth="1"/>
    <col min="521" max="521" width="17" style="1" customWidth="1"/>
    <col min="522" max="522" width="22.7109375" style="1" customWidth="1"/>
    <col min="523" max="523" width="14.42578125" style="1" customWidth="1"/>
    <col min="524" max="524" width="27.85546875" style="1" customWidth="1"/>
    <col min="525" max="525" width="26.140625" style="1" bestFit="1" customWidth="1"/>
    <col min="526" max="768" width="9.140625" style="1"/>
    <col min="769" max="769" width="7" style="1" customWidth="1"/>
    <col min="770" max="770" width="29.42578125" style="1" bestFit="1" customWidth="1"/>
    <col min="771" max="771" width="11.28515625" style="1" customWidth="1"/>
    <col min="772" max="772" width="12.140625" style="1" customWidth="1"/>
    <col min="773" max="773" width="14.5703125" style="1" bestFit="1" customWidth="1"/>
    <col min="774" max="775" width="18.5703125" style="1" customWidth="1"/>
    <col min="776" max="776" width="13.7109375" style="1" customWidth="1"/>
    <col min="777" max="777" width="17" style="1" customWidth="1"/>
    <col min="778" max="778" width="22.7109375" style="1" customWidth="1"/>
    <col min="779" max="779" width="14.42578125" style="1" customWidth="1"/>
    <col min="780" max="780" width="27.85546875" style="1" customWidth="1"/>
    <col min="781" max="781" width="26.140625" style="1" bestFit="1" customWidth="1"/>
    <col min="782" max="1024" width="9.140625" style="1"/>
    <col min="1025" max="1025" width="7" style="1" customWidth="1"/>
    <col min="1026" max="1026" width="29.42578125" style="1" bestFit="1" customWidth="1"/>
    <col min="1027" max="1027" width="11.28515625" style="1" customWidth="1"/>
    <col min="1028" max="1028" width="12.140625" style="1" customWidth="1"/>
    <col min="1029" max="1029" width="14.5703125" style="1" bestFit="1" customWidth="1"/>
    <col min="1030" max="1031" width="18.5703125" style="1" customWidth="1"/>
    <col min="1032" max="1032" width="13.7109375" style="1" customWidth="1"/>
    <col min="1033" max="1033" width="17" style="1" customWidth="1"/>
    <col min="1034" max="1034" width="22.7109375" style="1" customWidth="1"/>
    <col min="1035" max="1035" width="14.42578125" style="1" customWidth="1"/>
    <col min="1036" max="1036" width="27.85546875" style="1" customWidth="1"/>
    <col min="1037" max="1037" width="26.140625" style="1" bestFit="1" customWidth="1"/>
    <col min="1038" max="1280" width="9.140625" style="1"/>
    <col min="1281" max="1281" width="7" style="1" customWidth="1"/>
    <col min="1282" max="1282" width="29.42578125" style="1" bestFit="1" customWidth="1"/>
    <col min="1283" max="1283" width="11.28515625" style="1" customWidth="1"/>
    <col min="1284" max="1284" width="12.140625" style="1" customWidth="1"/>
    <col min="1285" max="1285" width="14.5703125" style="1" bestFit="1" customWidth="1"/>
    <col min="1286" max="1287" width="18.5703125" style="1" customWidth="1"/>
    <col min="1288" max="1288" width="13.7109375" style="1" customWidth="1"/>
    <col min="1289" max="1289" width="17" style="1" customWidth="1"/>
    <col min="1290" max="1290" width="22.7109375" style="1" customWidth="1"/>
    <col min="1291" max="1291" width="14.42578125" style="1" customWidth="1"/>
    <col min="1292" max="1292" width="27.85546875" style="1" customWidth="1"/>
    <col min="1293" max="1293" width="26.140625" style="1" bestFit="1" customWidth="1"/>
    <col min="1294" max="1536" width="9.140625" style="1"/>
    <col min="1537" max="1537" width="7" style="1" customWidth="1"/>
    <col min="1538" max="1538" width="29.42578125" style="1" bestFit="1" customWidth="1"/>
    <col min="1539" max="1539" width="11.28515625" style="1" customWidth="1"/>
    <col min="1540" max="1540" width="12.140625" style="1" customWidth="1"/>
    <col min="1541" max="1541" width="14.5703125" style="1" bestFit="1" customWidth="1"/>
    <col min="1542" max="1543" width="18.5703125" style="1" customWidth="1"/>
    <col min="1544" max="1544" width="13.7109375" style="1" customWidth="1"/>
    <col min="1545" max="1545" width="17" style="1" customWidth="1"/>
    <col min="1546" max="1546" width="22.7109375" style="1" customWidth="1"/>
    <col min="1547" max="1547" width="14.42578125" style="1" customWidth="1"/>
    <col min="1548" max="1548" width="27.85546875" style="1" customWidth="1"/>
    <col min="1549" max="1549" width="26.140625" style="1" bestFit="1" customWidth="1"/>
    <col min="1550" max="1792" width="9.140625" style="1"/>
    <col min="1793" max="1793" width="7" style="1" customWidth="1"/>
    <col min="1794" max="1794" width="29.42578125" style="1" bestFit="1" customWidth="1"/>
    <col min="1795" max="1795" width="11.28515625" style="1" customWidth="1"/>
    <col min="1796" max="1796" width="12.140625" style="1" customWidth="1"/>
    <col min="1797" max="1797" width="14.5703125" style="1" bestFit="1" customWidth="1"/>
    <col min="1798" max="1799" width="18.5703125" style="1" customWidth="1"/>
    <col min="1800" max="1800" width="13.7109375" style="1" customWidth="1"/>
    <col min="1801" max="1801" width="17" style="1" customWidth="1"/>
    <col min="1802" max="1802" width="22.7109375" style="1" customWidth="1"/>
    <col min="1803" max="1803" width="14.42578125" style="1" customWidth="1"/>
    <col min="1804" max="1804" width="27.85546875" style="1" customWidth="1"/>
    <col min="1805" max="1805" width="26.140625" style="1" bestFit="1" customWidth="1"/>
    <col min="1806" max="2048" width="9.140625" style="1"/>
    <col min="2049" max="2049" width="7" style="1" customWidth="1"/>
    <col min="2050" max="2050" width="29.42578125" style="1" bestFit="1" customWidth="1"/>
    <col min="2051" max="2051" width="11.28515625" style="1" customWidth="1"/>
    <col min="2052" max="2052" width="12.140625" style="1" customWidth="1"/>
    <col min="2053" max="2053" width="14.5703125" style="1" bestFit="1" customWidth="1"/>
    <col min="2054" max="2055" width="18.5703125" style="1" customWidth="1"/>
    <col min="2056" max="2056" width="13.7109375" style="1" customWidth="1"/>
    <col min="2057" max="2057" width="17" style="1" customWidth="1"/>
    <col min="2058" max="2058" width="22.7109375" style="1" customWidth="1"/>
    <col min="2059" max="2059" width="14.42578125" style="1" customWidth="1"/>
    <col min="2060" max="2060" width="27.85546875" style="1" customWidth="1"/>
    <col min="2061" max="2061" width="26.140625" style="1" bestFit="1" customWidth="1"/>
    <col min="2062" max="2304" width="9.140625" style="1"/>
    <col min="2305" max="2305" width="7" style="1" customWidth="1"/>
    <col min="2306" max="2306" width="29.42578125" style="1" bestFit="1" customWidth="1"/>
    <col min="2307" max="2307" width="11.28515625" style="1" customWidth="1"/>
    <col min="2308" max="2308" width="12.140625" style="1" customWidth="1"/>
    <col min="2309" max="2309" width="14.5703125" style="1" bestFit="1" customWidth="1"/>
    <col min="2310" max="2311" width="18.5703125" style="1" customWidth="1"/>
    <col min="2312" max="2312" width="13.7109375" style="1" customWidth="1"/>
    <col min="2313" max="2313" width="17" style="1" customWidth="1"/>
    <col min="2314" max="2314" width="22.7109375" style="1" customWidth="1"/>
    <col min="2315" max="2315" width="14.42578125" style="1" customWidth="1"/>
    <col min="2316" max="2316" width="27.85546875" style="1" customWidth="1"/>
    <col min="2317" max="2317" width="26.140625" style="1" bestFit="1" customWidth="1"/>
    <col min="2318" max="2560" width="9.140625" style="1"/>
    <col min="2561" max="2561" width="7" style="1" customWidth="1"/>
    <col min="2562" max="2562" width="29.42578125" style="1" bestFit="1" customWidth="1"/>
    <col min="2563" max="2563" width="11.28515625" style="1" customWidth="1"/>
    <col min="2564" max="2564" width="12.140625" style="1" customWidth="1"/>
    <col min="2565" max="2565" width="14.5703125" style="1" bestFit="1" customWidth="1"/>
    <col min="2566" max="2567" width="18.5703125" style="1" customWidth="1"/>
    <col min="2568" max="2568" width="13.7109375" style="1" customWidth="1"/>
    <col min="2569" max="2569" width="17" style="1" customWidth="1"/>
    <col min="2570" max="2570" width="22.7109375" style="1" customWidth="1"/>
    <col min="2571" max="2571" width="14.42578125" style="1" customWidth="1"/>
    <col min="2572" max="2572" width="27.85546875" style="1" customWidth="1"/>
    <col min="2573" max="2573" width="26.140625" style="1" bestFit="1" customWidth="1"/>
    <col min="2574" max="2816" width="9.140625" style="1"/>
    <col min="2817" max="2817" width="7" style="1" customWidth="1"/>
    <col min="2818" max="2818" width="29.42578125" style="1" bestFit="1" customWidth="1"/>
    <col min="2819" max="2819" width="11.28515625" style="1" customWidth="1"/>
    <col min="2820" max="2820" width="12.140625" style="1" customWidth="1"/>
    <col min="2821" max="2821" width="14.5703125" style="1" bestFit="1" customWidth="1"/>
    <col min="2822" max="2823" width="18.5703125" style="1" customWidth="1"/>
    <col min="2824" max="2824" width="13.7109375" style="1" customWidth="1"/>
    <col min="2825" max="2825" width="17" style="1" customWidth="1"/>
    <col min="2826" max="2826" width="22.7109375" style="1" customWidth="1"/>
    <col min="2827" max="2827" width="14.42578125" style="1" customWidth="1"/>
    <col min="2828" max="2828" width="27.85546875" style="1" customWidth="1"/>
    <col min="2829" max="2829" width="26.140625" style="1" bestFit="1" customWidth="1"/>
    <col min="2830" max="3072" width="9.140625" style="1"/>
    <col min="3073" max="3073" width="7" style="1" customWidth="1"/>
    <col min="3074" max="3074" width="29.42578125" style="1" bestFit="1" customWidth="1"/>
    <col min="3075" max="3075" width="11.28515625" style="1" customWidth="1"/>
    <col min="3076" max="3076" width="12.140625" style="1" customWidth="1"/>
    <col min="3077" max="3077" width="14.5703125" style="1" bestFit="1" customWidth="1"/>
    <col min="3078" max="3079" width="18.5703125" style="1" customWidth="1"/>
    <col min="3080" max="3080" width="13.7109375" style="1" customWidth="1"/>
    <col min="3081" max="3081" width="17" style="1" customWidth="1"/>
    <col min="3082" max="3082" width="22.7109375" style="1" customWidth="1"/>
    <col min="3083" max="3083" width="14.42578125" style="1" customWidth="1"/>
    <col min="3084" max="3084" width="27.85546875" style="1" customWidth="1"/>
    <col min="3085" max="3085" width="26.140625" style="1" bestFit="1" customWidth="1"/>
    <col min="3086" max="3328" width="9.140625" style="1"/>
    <col min="3329" max="3329" width="7" style="1" customWidth="1"/>
    <col min="3330" max="3330" width="29.42578125" style="1" bestFit="1" customWidth="1"/>
    <col min="3331" max="3331" width="11.28515625" style="1" customWidth="1"/>
    <col min="3332" max="3332" width="12.140625" style="1" customWidth="1"/>
    <col min="3333" max="3333" width="14.5703125" style="1" bestFit="1" customWidth="1"/>
    <col min="3334" max="3335" width="18.5703125" style="1" customWidth="1"/>
    <col min="3336" max="3336" width="13.7109375" style="1" customWidth="1"/>
    <col min="3337" max="3337" width="17" style="1" customWidth="1"/>
    <col min="3338" max="3338" width="22.7109375" style="1" customWidth="1"/>
    <col min="3339" max="3339" width="14.42578125" style="1" customWidth="1"/>
    <col min="3340" max="3340" width="27.85546875" style="1" customWidth="1"/>
    <col min="3341" max="3341" width="26.140625" style="1" bestFit="1" customWidth="1"/>
    <col min="3342" max="3584" width="9.140625" style="1"/>
    <col min="3585" max="3585" width="7" style="1" customWidth="1"/>
    <col min="3586" max="3586" width="29.42578125" style="1" bestFit="1" customWidth="1"/>
    <col min="3587" max="3587" width="11.28515625" style="1" customWidth="1"/>
    <col min="3588" max="3588" width="12.140625" style="1" customWidth="1"/>
    <col min="3589" max="3589" width="14.5703125" style="1" bestFit="1" customWidth="1"/>
    <col min="3590" max="3591" width="18.5703125" style="1" customWidth="1"/>
    <col min="3592" max="3592" width="13.7109375" style="1" customWidth="1"/>
    <col min="3593" max="3593" width="17" style="1" customWidth="1"/>
    <col min="3594" max="3594" width="22.7109375" style="1" customWidth="1"/>
    <col min="3595" max="3595" width="14.42578125" style="1" customWidth="1"/>
    <col min="3596" max="3596" width="27.85546875" style="1" customWidth="1"/>
    <col min="3597" max="3597" width="26.140625" style="1" bestFit="1" customWidth="1"/>
    <col min="3598" max="3840" width="9.140625" style="1"/>
    <col min="3841" max="3841" width="7" style="1" customWidth="1"/>
    <col min="3842" max="3842" width="29.42578125" style="1" bestFit="1" customWidth="1"/>
    <col min="3843" max="3843" width="11.28515625" style="1" customWidth="1"/>
    <col min="3844" max="3844" width="12.140625" style="1" customWidth="1"/>
    <col min="3845" max="3845" width="14.5703125" style="1" bestFit="1" customWidth="1"/>
    <col min="3846" max="3847" width="18.5703125" style="1" customWidth="1"/>
    <col min="3848" max="3848" width="13.7109375" style="1" customWidth="1"/>
    <col min="3849" max="3849" width="17" style="1" customWidth="1"/>
    <col min="3850" max="3850" width="22.7109375" style="1" customWidth="1"/>
    <col min="3851" max="3851" width="14.42578125" style="1" customWidth="1"/>
    <col min="3852" max="3852" width="27.85546875" style="1" customWidth="1"/>
    <col min="3853" max="3853" width="26.140625" style="1" bestFit="1" customWidth="1"/>
    <col min="3854" max="4096" width="9.140625" style="1"/>
    <col min="4097" max="4097" width="7" style="1" customWidth="1"/>
    <col min="4098" max="4098" width="29.42578125" style="1" bestFit="1" customWidth="1"/>
    <col min="4099" max="4099" width="11.28515625" style="1" customWidth="1"/>
    <col min="4100" max="4100" width="12.140625" style="1" customWidth="1"/>
    <col min="4101" max="4101" width="14.5703125" style="1" bestFit="1" customWidth="1"/>
    <col min="4102" max="4103" width="18.5703125" style="1" customWidth="1"/>
    <col min="4104" max="4104" width="13.7109375" style="1" customWidth="1"/>
    <col min="4105" max="4105" width="17" style="1" customWidth="1"/>
    <col min="4106" max="4106" width="22.7109375" style="1" customWidth="1"/>
    <col min="4107" max="4107" width="14.42578125" style="1" customWidth="1"/>
    <col min="4108" max="4108" width="27.85546875" style="1" customWidth="1"/>
    <col min="4109" max="4109" width="26.140625" style="1" bestFit="1" customWidth="1"/>
    <col min="4110" max="4352" width="9.140625" style="1"/>
    <col min="4353" max="4353" width="7" style="1" customWidth="1"/>
    <col min="4354" max="4354" width="29.42578125" style="1" bestFit="1" customWidth="1"/>
    <col min="4355" max="4355" width="11.28515625" style="1" customWidth="1"/>
    <col min="4356" max="4356" width="12.140625" style="1" customWidth="1"/>
    <col min="4357" max="4357" width="14.5703125" style="1" bestFit="1" customWidth="1"/>
    <col min="4358" max="4359" width="18.5703125" style="1" customWidth="1"/>
    <col min="4360" max="4360" width="13.7109375" style="1" customWidth="1"/>
    <col min="4361" max="4361" width="17" style="1" customWidth="1"/>
    <col min="4362" max="4362" width="22.7109375" style="1" customWidth="1"/>
    <col min="4363" max="4363" width="14.42578125" style="1" customWidth="1"/>
    <col min="4364" max="4364" width="27.85546875" style="1" customWidth="1"/>
    <col min="4365" max="4365" width="26.140625" style="1" bestFit="1" customWidth="1"/>
    <col min="4366" max="4608" width="9.140625" style="1"/>
    <col min="4609" max="4609" width="7" style="1" customWidth="1"/>
    <col min="4610" max="4610" width="29.42578125" style="1" bestFit="1" customWidth="1"/>
    <col min="4611" max="4611" width="11.28515625" style="1" customWidth="1"/>
    <col min="4612" max="4612" width="12.140625" style="1" customWidth="1"/>
    <col min="4613" max="4613" width="14.5703125" style="1" bestFit="1" customWidth="1"/>
    <col min="4614" max="4615" width="18.5703125" style="1" customWidth="1"/>
    <col min="4616" max="4616" width="13.7109375" style="1" customWidth="1"/>
    <col min="4617" max="4617" width="17" style="1" customWidth="1"/>
    <col min="4618" max="4618" width="22.7109375" style="1" customWidth="1"/>
    <col min="4619" max="4619" width="14.42578125" style="1" customWidth="1"/>
    <col min="4620" max="4620" width="27.85546875" style="1" customWidth="1"/>
    <col min="4621" max="4621" width="26.140625" style="1" bestFit="1" customWidth="1"/>
    <col min="4622" max="4864" width="9.140625" style="1"/>
    <col min="4865" max="4865" width="7" style="1" customWidth="1"/>
    <col min="4866" max="4866" width="29.42578125" style="1" bestFit="1" customWidth="1"/>
    <col min="4867" max="4867" width="11.28515625" style="1" customWidth="1"/>
    <col min="4868" max="4868" width="12.140625" style="1" customWidth="1"/>
    <col min="4869" max="4869" width="14.5703125" style="1" bestFit="1" customWidth="1"/>
    <col min="4870" max="4871" width="18.5703125" style="1" customWidth="1"/>
    <col min="4872" max="4872" width="13.7109375" style="1" customWidth="1"/>
    <col min="4873" max="4873" width="17" style="1" customWidth="1"/>
    <col min="4874" max="4874" width="22.7109375" style="1" customWidth="1"/>
    <col min="4875" max="4875" width="14.42578125" style="1" customWidth="1"/>
    <col min="4876" max="4876" width="27.85546875" style="1" customWidth="1"/>
    <col min="4877" max="4877" width="26.140625" style="1" bestFit="1" customWidth="1"/>
    <col min="4878" max="5120" width="9.140625" style="1"/>
    <col min="5121" max="5121" width="7" style="1" customWidth="1"/>
    <col min="5122" max="5122" width="29.42578125" style="1" bestFit="1" customWidth="1"/>
    <col min="5123" max="5123" width="11.28515625" style="1" customWidth="1"/>
    <col min="5124" max="5124" width="12.140625" style="1" customWidth="1"/>
    <col min="5125" max="5125" width="14.5703125" style="1" bestFit="1" customWidth="1"/>
    <col min="5126" max="5127" width="18.5703125" style="1" customWidth="1"/>
    <col min="5128" max="5128" width="13.7109375" style="1" customWidth="1"/>
    <col min="5129" max="5129" width="17" style="1" customWidth="1"/>
    <col min="5130" max="5130" width="22.7109375" style="1" customWidth="1"/>
    <col min="5131" max="5131" width="14.42578125" style="1" customWidth="1"/>
    <col min="5132" max="5132" width="27.85546875" style="1" customWidth="1"/>
    <col min="5133" max="5133" width="26.140625" style="1" bestFit="1" customWidth="1"/>
    <col min="5134" max="5376" width="9.140625" style="1"/>
    <col min="5377" max="5377" width="7" style="1" customWidth="1"/>
    <col min="5378" max="5378" width="29.42578125" style="1" bestFit="1" customWidth="1"/>
    <col min="5379" max="5379" width="11.28515625" style="1" customWidth="1"/>
    <col min="5380" max="5380" width="12.140625" style="1" customWidth="1"/>
    <col min="5381" max="5381" width="14.5703125" style="1" bestFit="1" customWidth="1"/>
    <col min="5382" max="5383" width="18.5703125" style="1" customWidth="1"/>
    <col min="5384" max="5384" width="13.7109375" style="1" customWidth="1"/>
    <col min="5385" max="5385" width="17" style="1" customWidth="1"/>
    <col min="5386" max="5386" width="22.7109375" style="1" customWidth="1"/>
    <col min="5387" max="5387" width="14.42578125" style="1" customWidth="1"/>
    <col min="5388" max="5388" width="27.85546875" style="1" customWidth="1"/>
    <col min="5389" max="5389" width="26.140625" style="1" bestFit="1" customWidth="1"/>
    <col min="5390" max="5632" width="9.140625" style="1"/>
    <col min="5633" max="5633" width="7" style="1" customWidth="1"/>
    <col min="5634" max="5634" width="29.42578125" style="1" bestFit="1" customWidth="1"/>
    <col min="5635" max="5635" width="11.28515625" style="1" customWidth="1"/>
    <col min="5636" max="5636" width="12.140625" style="1" customWidth="1"/>
    <col min="5637" max="5637" width="14.5703125" style="1" bestFit="1" customWidth="1"/>
    <col min="5638" max="5639" width="18.5703125" style="1" customWidth="1"/>
    <col min="5640" max="5640" width="13.7109375" style="1" customWidth="1"/>
    <col min="5641" max="5641" width="17" style="1" customWidth="1"/>
    <col min="5642" max="5642" width="22.7109375" style="1" customWidth="1"/>
    <col min="5643" max="5643" width="14.42578125" style="1" customWidth="1"/>
    <col min="5644" max="5644" width="27.85546875" style="1" customWidth="1"/>
    <col min="5645" max="5645" width="26.140625" style="1" bestFit="1" customWidth="1"/>
    <col min="5646" max="5888" width="9.140625" style="1"/>
    <col min="5889" max="5889" width="7" style="1" customWidth="1"/>
    <col min="5890" max="5890" width="29.42578125" style="1" bestFit="1" customWidth="1"/>
    <col min="5891" max="5891" width="11.28515625" style="1" customWidth="1"/>
    <col min="5892" max="5892" width="12.140625" style="1" customWidth="1"/>
    <col min="5893" max="5893" width="14.5703125" style="1" bestFit="1" customWidth="1"/>
    <col min="5894" max="5895" width="18.5703125" style="1" customWidth="1"/>
    <col min="5896" max="5896" width="13.7109375" style="1" customWidth="1"/>
    <col min="5897" max="5897" width="17" style="1" customWidth="1"/>
    <col min="5898" max="5898" width="22.7109375" style="1" customWidth="1"/>
    <col min="5899" max="5899" width="14.42578125" style="1" customWidth="1"/>
    <col min="5900" max="5900" width="27.85546875" style="1" customWidth="1"/>
    <col min="5901" max="5901" width="26.140625" style="1" bestFit="1" customWidth="1"/>
    <col min="5902" max="6144" width="9.140625" style="1"/>
    <col min="6145" max="6145" width="7" style="1" customWidth="1"/>
    <col min="6146" max="6146" width="29.42578125" style="1" bestFit="1" customWidth="1"/>
    <col min="6147" max="6147" width="11.28515625" style="1" customWidth="1"/>
    <col min="6148" max="6148" width="12.140625" style="1" customWidth="1"/>
    <col min="6149" max="6149" width="14.5703125" style="1" bestFit="1" customWidth="1"/>
    <col min="6150" max="6151" width="18.5703125" style="1" customWidth="1"/>
    <col min="6152" max="6152" width="13.7109375" style="1" customWidth="1"/>
    <col min="6153" max="6153" width="17" style="1" customWidth="1"/>
    <col min="6154" max="6154" width="22.7109375" style="1" customWidth="1"/>
    <col min="6155" max="6155" width="14.42578125" style="1" customWidth="1"/>
    <col min="6156" max="6156" width="27.85546875" style="1" customWidth="1"/>
    <col min="6157" max="6157" width="26.140625" style="1" bestFit="1" customWidth="1"/>
    <col min="6158" max="6400" width="9.140625" style="1"/>
    <col min="6401" max="6401" width="7" style="1" customWidth="1"/>
    <col min="6402" max="6402" width="29.42578125" style="1" bestFit="1" customWidth="1"/>
    <col min="6403" max="6403" width="11.28515625" style="1" customWidth="1"/>
    <col min="6404" max="6404" width="12.140625" style="1" customWidth="1"/>
    <col min="6405" max="6405" width="14.5703125" style="1" bestFit="1" customWidth="1"/>
    <col min="6406" max="6407" width="18.5703125" style="1" customWidth="1"/>
    <col min="6408" max="6408" width="13.7109375" style="1" customWidth="1"/>
    <col min="6409" max="6409" width="17" style="1" customWidth="1"/>
    <col min="6410" max="6410" width="22.7109375" style="1" customWidth="1"/>
    <col min="6411" max="6411" width="14.42578125" style="1" customWidth="1"/>
    <col min="6412" max="6412" width="27.85546875" style="1" customWidth="1"/>
    <col min="6413" max="6413" width="26.140625" style="1" bestFit="1" customWidth="1"/>
    <col min="6414" max="6656" width="9.140625" style="1"/>
    <col min="6657" max="6657" width="7" style="1" customWidth="1"/>
    <col min="6658" max="6658" width="29.42578125" style="1" bestFit="1" customWidth="1"/>
    <col min="6659" max="6659" width="11.28515625" style="1" customWidth="1"/>
    <col min="6660" max="6660" width="12.140625" style="1" customWidth="1"/>
    <col min="6661" max="6661" width="14.5703125" style="1" bestFit="1" customWidth="1"/>
    <col min="6662" max="6663" width="18.5703125" style="1" customWidth="1"/>
    <col min="6664" max="6664" width="13.7109375" style="1" customWidth="1"/>
    <col min="6665" max="6665" width="17" style="1" customWidth="1"/>
    <col min="6666" max="6666" width="22.7109375" style="1" customWidth="1"/>
    <col min="6667" max="6667" width="14.42578125" style="1" customWidth="1"/>
    <col min="6668" max="6668" width="27.85546875" style="1" customWidth="1"/>
    <col min="6669" max="6669" width="26.140625" style="1" bestFit="1" customWidth="1"/>
    <col min="6670" max="6912" width="9.140625" style="1"/>
    <col min="6913" max="6913" width="7" style="1" customWidth="1"/>
    <col min="6914" max="6914" width="29.42578125" style="1" bestFit="1" customWidth="1"/>
    <col min="6915" max="6915" width="11.28515625" style="1" customWidth="1"/>
    <col min="6916" max="6916" width="12.140625" style="1" customWidth="1"/>
    <col min="6917" max="6917" width="14.5703125" style="1" bestFit="1" customWidth="1"/>
    <col min="6918" max="6919" width="18.5703125" style="1" customWidth="1"/>
    <col min="6920" max="6920" width="13.7109375" style="1" customWidth="1"/>
    <col min="6921" max="6921" width="17" style="1" customWidth="1"/>
    <col min="6922" max="6922" width="22.7109375" style="1" customWidth="1"/>
    <col min="6923" max="6923" width="14.42578125" style="1" customWidth="1"/>
    <col min="6924" max="6924" width="27.85546875" style="1" customWidth="1"/>
    <col min="6925" max="6925" width="26.140625" style="1" bestFit="1" customWidth="1"/>
    <col min="6926" max="7168" width="9.140625" style="1"/>
    <col min="7169" max="7169" width="7" style="1" customWidth="1"/>
    <col min="7170" max="7170" width="29.42578125" style="1" bestFit="1" customWidth="1"/>
    <col min="7171" max="7171" width="11.28515625" style="1" customWidth="1"/>
    <col min="7172" max="7172" width="12.140625" style="1" customWidth="1"/>
    <col min="7173" max="7173" width="14.5703125" style="1" bestFit="1" customWidth="1"/>
    <col min="7174" max="7175" width="18.5703125" style="1" customWidth="1"/>
    <col min="7176" max="7176" width="13.7109375" style="1" customWidth="1"/>
    <col min="7177" max="7177" width="17" style="1" customWidth="1"/>
    <col min="7178" max="7178" width="22.7109375" style="1" customWidth="1"/>
    <col min="7179" max="7179" width="14.42578125" style="1" customWidth="1"/>
    <col min="7180" max="7180" width="27.85546875" style="1" customWidth="1"/>
    <col min="7181" max="7181" width="26.140625" style="1" bestFit="1" customWidth="1"/>
    <col min="7182" max="7424" width="9.140625" style="1"/>
    <col min="7425" max="7425" width="7" style="1" customWidth="1"/>
    <col min="7426" max="7426" width="29.42578125" style="1" bestFit="1" customWidth="1"/>
    <col min="7427" max="7427" width="11.28515625" style="1" customWidth="1"/>
    <col min="7428" max="7428" width="12.140625" style="1" customWidth="1"/>
    <col min="7429" max="7429" width="14.5703125" style="1" bestFit="1" customWidth="1"/>
    <col min="7430" max="7431" width="18.5703125" style="1" customWidth="1"/>
    <col min="7432" max="7432" width="13.7109375" style="1" customWidth="1"/>
    <col min="7433" max="7433" width="17" style="1" customWidth="1"/>
    <col min="7434" max="7434" width="22.7109375" style="1" customWidth="1"/>
    <col min="7435" max="7435" width="14.42578125" style="1" customWidth="1"/>
    <col min="7436" max="7436" width="27.85546875" style="1" customWidth="1"/>
    <col min="7437" max="7437" width="26.140625" style="1" bestFit="1" customWidth="1"/>
    <col min="7438" max="7680" width="9.140625" style="1"/>
    <col min="7681" max="7681" width="7" style="1" customWidth="1"/>
    <col min="7682" max="7682" width="29.42578125" style="1" bestFit="1" customWidth="1"/>
    <col min="7683" max="7683" width="11.28515625" style="1" customWidth="1"/>
    <col min="7684" max="7684" width="12.140625" style="1" customWidth="1"/>
    <col min="7685" max="7685" width="14.5703125" style="1" bestFit="1" customWidth="1"/>
    <col min="7686" max="7687" width="18.5703125" style="1" customWidth="1"/>
    <col min="7688" max="7688" width="13.7109375" style="1" customWidth="1"/>
    <col min="7689" max="7689" width="17" style="1" customWidth="1"/>
    <col min="7690" max="7690" width="22.7109375" style="1" customWidth="1"/>
    <col min="7691" max="7691" width="14.42578125" style="1" customWidth="1"/>
    <col min="7692" max="7692" width="27.85546875" style="1" customWidth="1"/>
    <col min="7693" max="7693" width="26.140625" style="1" bestFit="1" customWidth="1"/>
    <col min="7694" max="7936" width="9.140625" style="1"/>
    <col min="7937" max="7937" width="7" style="1" customWidth="1"/>
    <col min="7938" max="7938" width="29.42578125" style="1" bestFit="1" customWidth="1"/>
    <col min="7939" max="7939" width="11.28515625" style="1" customWidth="1"/>
    <col min="7940" max="7940" width="12.140625" style="1" customWidth="1"/>
    <col min="7941" max="7941" width="14.5703125" style="1" bestFit="1" customWidth="1"/>
    <col min="7942" max="7943" width="18.5703125" style="1" customWidth="1"/>
    <col min="7944" max="7944" width="13.7109375" style="1" customWidth="1"/>
    <col min="7945" max="7945" width="17" style="1" customWidth="1"/>
    <col min="7946" max="7946" width="22.7109375" style="1" customWidth="1"/>
    <col min="7947" max="7947" width="14.42578125" style="1" customWidth="1"/>
    <col min="7948" max="7948" width="27.85546875" style="1" customWidth="1"/>
    <col min="7949" max="7949" width="26.140625" style="1" bestFit="1" customWidth="1"/>
    <col min="7950" max="8192" width="9.140625" style="1"/>
    <col min="8193" max="8193" width="7" style="1" customWidth="1"/>
    <col min="8194" max="8194" width="29.42578125" style="1" bestFit="1" customWidth="1"/>
    <col min="8195" max="8195" width="11.28515625" style="1" customWidth="1"/>
    <col min="8196" max="8196" width="12.140625" style="1" customWidth="1"/>
    <col min="8197" max="8197" width="14.5703125" style="1" bestFit="1" customWidth="1"/>
    <col min="8198" max="8199" width="18.5703125" style="1" customWidth="1"/>
    <col min="8200" max="8200" width="13.7109375" style="1" customWidth="1"/>
    <col min="8201" max="8201" width="17" style="1" customWidth="1"/>
    <col min="8202" max="8202" width="22.7109375" style="1" customWidth="1"/>
    <col min="8203" max="8203" width="14.42578125" style="1" customWidth="1"/>
    <col min="8204" max="8204" width="27.85546875" style="1" customWidth="1"/>
    <col min="8205" max="8205" width="26.140625" style="1" bestFit="1" customWidth="1"/>
    <col min="8206" max="8448" width="9.140625" style="1"/>
    <col min="8449" max="8449" width="7" style="1" customWidth="1"/>
    <col min="8450" max="8450" width="29.42578125" style="1" bestFit="1" customWidth="1"/>
    <col min="8451" max="8451" width="11.28515625" style="1" customWidth="1"/>
    <col min="8452" max="8452" width="12.140625" style="1" customWidth="1"/>
    <col min="8453" max="8453" width="14.5703125" style="1" bestFit="1" customWidth="1"/>
    <col min="8454" max="8455" width="18.5703125" style="1" customWidth="1"/>
    <col min="8456" max="8456" width="13.7109375" style="1" customWidth="1"/>
    <col min="8457" max="8457" width="17" style="1" customWidth="1"/>
    <col min="8458" max="8458" width="22.7109375" style="1" customWidth="1"/>
    <col min="8459" max="8459" width="14.42578125" style="1" customWidth="1"/>
    <col min="8460" max="8460" width="27.85546875" style="1" customWidth="1"/>
    <col min="8461" max="8461" width="26.140625" style="1" bestFit="1" customWidth="1"/>
    <col min="8462" max="8704" width="9.140625" style="1"/>
    <col min="8705" max="8705" width="7" style="1" customWidth="1"/>
    <col min="8706" max="8706" width="29.42578125" style="1" bestFit="1" customWidth="1"/>
    <col min="8707" max="8707" width="11.28515625" style="1" customWidth="1"/>
    <col min="8708" max="8708" width="12.140625" style="1" customWidth="1"/>
    <col min="8709" max="8709" width="14.5703125" style="1" bestFit="1" customWidth="1"/>
    <col min="8710" max="8711" width="18.5703125" style="1" customWidth="1"/>
    <col min="8712" max="8712" width="13.7109375" style="1" customWidth="1"/>
    <col min="8713" max="8713" width="17" style="1" customWidth="1"/>
    <col min="8714" max="8714" width="22.7109375" style="1" customWidth="1"/>
    <col min="8715" max="8715" width="14.42578125" style="1" customWidth="1"/>
    <col min="8716" max="8716" width="27.85546875" style="1" customWidth="1"/>
    <col min="8717" max="8717" width="26.140625" style="1" bestFit="1" customWidth="1"/>
    <col min="8718" max="8960" width="9.140625" style="1"/>
    <col min="8961" max="8961" width="7" style="1" customWidth="1"/>
    <col min="8962" max="8962" width="29.42578125" style="1" bestFit="1" customWidth="1"/>
    <col min="8963" max="8963" width="11.28515625" style="1" customWidth="1"/>
    <col min="8964" max="8964" width="12.140625" style="1" customWidth="1"/>
    <col min="8965" max="8965" width="14.5703125" style="1" bestFit="1" customWidth="1"/>
    <col min="8966" max="8967" width="18.5703125" style="1" customWidth="1"/>
    <col min="8968" max="8968" width="13.7109375" style="1" customWidth="1"/>
    <col min="8969" max="8969" width="17" style="1" customWidth="1"/>
    <col min="8970" max="8970" width="22.7109375" style="1" customWidth="1"/>
    <col min="8971" max="8971" width="14.42578125" style="1" customWidth="1"/>
    <col min="8972" max="8972" width="27.85546875" style="1" customWidth="1"/>
    <col min="8973" max="8973" width="26.140625" style="1" bestFit="1" customWidth="1"/>
    <col min="8974" max="9216" width="9.140625" style="1"/>
    <col min="9217" max="9217" width="7" style="1" customWidth="1"/>
    <col min="9218" max="9218" width="29.42578125" style="1" bestFit="1" customWidth="1"/>
    <col min="9219" max="9219" width="11.28515625" style="1" customWidth="1"/>
    <col min="9220" max="9220" width="12.140625" style="1" customWidth="1"/>
    <col min="9221" max="9221" width="14.5703125" style="1" bestFit="1" customWidth="1"/>
    <col min="9222" max="9223" width="18.5703125" style="1" customWidth="1"/>
    <col min="9224" max="9224" width="13.7109375" style="1" customWidth="1"/>
    <col min="9225" max="9225" width="17" style="1" customWidth="1"/>
    <col min="9226" max="9226" width="22.7109375" style="1" customWidth="1"/>
    <col min="9227" max="9227" width="14.42578125" style="1" customWidth="1"/>
    <col min="9228" max="9228" width="27.85546875" style="1" customWidth="1"/>
    <col min="9229" max="9229" width="26.140625" style="1" bestFit="1" customWidth="1"/>
    <col min="9230" max="9472" width="9.140625" style="1"/>
    <col min="9473" max="9473" width="7" style="1" customWidth="1"/>
    <col min="9474" max="9474" width="29.42578125" style="1" bestFit="1" customWidth="1"/>
    <col min="9475" max="9475" width="11.28515625" style="1" customWidth="1"/>
    <col min="9476" max="9476" width="12.140625" style="1" customWidth="1"/>
    <col min="9477" max="9477" width="14.5703125" style="1" bestFit="1" customWidth="1"/>
    <col min="9478" max="9479" width="18.5703125" style="1" customWidth="1"/>
    <col min="9480" max="9480" width="13.7109375" style="1" customWidth="1"/>
    <col min="9481" max="9481" width="17" style="1" customWidth="1"/>
    <col min="9482" max="9482" width="22.7109375" style="1" customWidth="1"/>
    <col min="9483" max="9483" width="14.42578125" style="1" customWidth="1"/>
    <col min="9484" max="9484" width="27.85546875" style="1" customWidth="1"/>
    <col min="9485" max="9485" width="26.140625" style="1" bestFit="1" customWidth="1"/>
    <col min="9486" max="9728" width="9.140625" style="1"/>
    <col min="9729" max="9729" width="7" style="1" customWidth="1"/>
    <col min="9730" max="9730" width="29.42578125" style="1" bestFit="1" customWidth="1"/>
    <col min="9731" max="9731" width="11.28515625" style="1" customWidth="1"/>
    <col min="9732" max="9732" width="12.140625" style="1" customWidth="1"/>
    <col min="9733" max="9733" width="14.5703125" style="1" bestFit="1" customWidth="1"/>
    <col min="9734" max="9735" width="18.5703125" style="1" customWidth="1"/>
    <col min="9736" max="9736" width="13.7109375" style="1" customWidth="1"/>
    <col min="9737" max="9737" width="17" style="1" customWidth="1"/>
    <col min="9738" max="9738" width="22.7109375" style="1" customWidth="1"/>
    <col min="9739" max="9739" width="14.42578125" style="1" customWidth="1"/>
    <col min="9740" max="9740" width="27.85546875" style="1" customWidth="1"/>
    <col min="9741" max="9741" width="26.140625" style="1" bestFit="1" customWidth="1"/>
    <col min="9742" max="9984" width="9.140625" style="1"/>
    <col min="9985" max="9985" width="7" style="1" customWidth="1"/>
    <col min="9986" max="9986" width="29.42578125" style="1" bestFit="1" customWidth="1"/>
    <col min="9987" max="9987" width="11.28515625" style="1" customWidth="1"/>
    <col min="9988" max="9988" width="12.140625" style="1" customWidth="1"/>
    <col min="9989" max="9989" width="14.5703125" style="1" bestFit="1" customWidth="1"/>
    <col min="9990" max="9991" width="18.5703125" style="1" customWidth="1"/>
    <col min="9992" max="9992" width="13.7109375" style="1" customWidth="1"/>
    <col min="9993" max="9993" width="17" style="1" customWidth="1"/>
    <col min="9994" max="9994" width="22.7109375" style="1" customWidth="1"/>
    <col min="9995" max="9995" width="14.42578125" style="1" customWidth="1"/>
    <col min="9996" max="9996" width="27.85546875" style="1" customWidth="1"/>
    <col min="9997" max="9997" width="26.140625" style="1" bestFit="1" customWidth="1"/>
    <col min="9998" max="10240" width="9.140625" style="1"/>
    <col min="10241" max="10241" width="7" style="1" customWidth="1"/>
    <col min="10242" max="10242" width="29.42578125" style="1" bestFit="1" customWidth="1"/>
    <col min="10243" max="10243" width="11.28515625" style="1" customWidth="1"/>
    <col min="10244" max="10244" width="12.140625" style="1" customWidth="1"/>
    <col min="10245" max="10245" width="14.5703125" style="1" bestFit="1" customWidth="1"/>
    <col min="10246" max="10247" width="18.5703125" style="1" customWidth="1"/>
    <col min="10248" max="10248" width="13.7109375" style="1" customWidth="1"/>
    <col min="10249" max="10249" width="17" style="1" customWidth="1"/>
    <col min="10250" max="10250" width="22.7109375" style="1" customWidth="1"/>
    <col min="10251" max="10251" width="14.42578125" style="1" customWidth="1"/>
    <col min="10252" max="10252" width="27.85546875" style="1" customWidth="1"/>
    <col min="10253" max="10253" width="26.140625" style="1" bestFit="1" customWidth="1"/>
    <col min="10254" max="10496" width="9.140625" style="1"/>
    <col min="10497" max="10497" width="7" style="1" customWidth="1"/>
    <col min="10498" max="10498" width="29.42578125" style="1" bestFit="1" customWidth="1"/>
    <col min="10499" max="10499" width="11.28515625" style="1" customWidth="1"/>
    <col min="10500" max="10500" width="12.140625" style="1" customWidth="1"/>
    <col min="10501" max="10501" width="14.5703125" style="1" bestFit="1" customWidth="1"/>
    <col min="10502" max="10503" width="18.5703125" style="1" customWidth="1"/>
    <col min="10504" max="10504" width="13.7109375" style="1" customWidth="1"/>
    <col min="10505" max="10505" width="17" style="1" customWidth="1"/>
    <col min="10506" max="10506" width="22.7109375" style="1" customWidth="1"/>
    <col min="10507" max="10507" width="14.42578125" style="1" customWidth="1"/>
    <col min="10508" max="10508" width="27.85546875" style="1" customWidth="1"/>
    <col min="10509" max="10509" width="26.140625" style="1" bestFit="1" customWidth="1"/>
    <col min="10510" max="10752" width="9.140625" style="1"/>
    <col min="10753" max="10753" width="7" style="1" customWidth="1"/>
    <col min="10754" max="10754" width="29.42578125" style="1" bestFit="1" customWidth="1"/>
    <col min="10755" max="10755" width="11.28515625" style="1" customWidth="1"/>
    <col min="10756" max="10756" width="12.140625" style="1" customWidth="1"/>
    <col min="10757" max="10757" width="14.5703125" style="1" bestFit="1" customWidth="1"/>
    <col min="10758" max="10759" width="18.5703125" style="1" customWidth="1"/>
    <col min="10760" max="10760" width="13.7109375" style="1" customWidth="1"/>
    <col min="10761" max="10761" width="17" style="1" customWidth="1"/>
    <col min="10762" max="10762" width="22.7109375" style="1" customWidth="1"/>
    <col min="10763" max="10763" width="14.42578125" style="1" customWidth="1"/>
    <col min="10764" max="10764" width="27.85546875" style="1" customWidth="1"/>
    <col min="10765" max="10765" width="26.140625" style="1" bestFit="1" customWidth="1"/>
    <col min="10766" max="11008" width="9.140625" style="1"/>
    <col min="11009" max="11009" width="7" style="1" customWidth="1"/>
    <col min="11010" max="11010" width="29.42578125" style="1" bestFit="1" customWidth="1"/>
    <col min="11011" max="11011" width="11.28515625" style="1" customWidth="1"/>
    <col min="11012" max="11012" width="12.140625" style="1" customWidth="1"/>
    <col min="11013" max="11013" width="14.5703125" style="1" bestFit="1" customWidth="1"/>
    <col min="11014" max="11015" width="18.5703125" style="1" customWidth="1"/>
    <col min="11016" max="11016" width="13.7109375" style="1" customWidth="1"/>
    <col min="11017" max="11017" width="17" style="1" customWidth="1"/>
    <col min="11018" max="11018" width="22.7109375" style="1" customWidth="1"/>
    <col min="11019" max="11019" width="14.42578125" style="1" customWidth="1"/>
    <col min="11020" max="11020" width="27.85546875" style="1" customWidth="1"/>
    <col min="11021" max="11021" width="26.140625" style="1" bestFit="1" customWidth="1"/>
    <col min="11022" max="11264" width="9.140625" style="1"/>
    <col min="11265" max="11265" width="7" style="1" customWidth="1"/>
    <col min="11266" max="11266" width="29.42578125" style="1" bestFit="1" customWidth="1"/>
    <col min="11267" max="11267" width="11.28515625" style="1" customWidth="1"/>
    <col min="11268" max="11268" width="12.140625" style="1" customWidth="1"/>
    <col min="11269" max="11269" width="14.5703125" style="1" bestFit="1" customWidth="1"/>
    <col min="11270" max="11271" width="18.5703125" style="1" customWidth="1"/>
    <col min="11272" max="11272" width="13.7109375" style="1" customWidth="1"/>
    <col min="11273" max="11273" width="17" style="1" customWidth="1"/>
    <col min="11274" max="11274" width="22.7109375" style="1" customWidth="1"/>
    <col min="11275" max="11275" width="14.42578125" style="1" customWidth="1"/>
    <col min="11276" max="11276" width="27.85546875" style="1" customWidth="1"/>
    <col min="11277" max="11277" width="26.140625" style="1" bestFit="1" customWidth="1"/>
    <col min="11278" max="11520" width="9.140625" style="1"/>
    <col min="11521" max="11521" width="7" style="1" customWidth="1"/>
    <col min="11522" max="11522" width="29.42578125" style="1" bestFit="1" customWidth="1"/>
    <col min="11523" max="11523" width="11.28515625" style="1" customWidth="1"/>
    <col min="11524" max="11524" width="12.140625" style="1" customWidth="1"/>
    <col min="11525" max="11525" width="14.5703125" style="1" bestFit="1" customWidth="1"/>
    <col min="11526" max="11527" width="18.5703125" style="1" customWidth="1"/>
    <col min="11528" max="11528" width="13.7109375" style="1" customWidth="1"/>
    <col min="11529" max="11529" width="17" style="1" customWidth="1"/>
    <col min="11530" max="11530" width="22.7109375" style="1" customWidth="1"/>
    <col min="11531" max="11531" width="14.42578125" style="1" customWidth="1"/>
    <col min="11532" max="11532" width="27.85546875" style="1" customWidth="1"/>
    <col min="11533" max="11533" width="26.140625" style="1" bestFit="1" customWidth="1"/>
    <col min="11534" max="11776" width="9.140625" style="1"/>
    <col min="11777" max="11777" width="7" style="1" customWidth="1"/>
    <col min="11778" max="11778" width="29.42578125" style="1" bestFit="1" customWidth="1"/>
    <col min="11779" max="11779" width="11.28515625" style="1" customWidth="1"/>
    <col min="11780" max="11780" width="12.140625" style="1" customWidth="1"/>
    <col min="11781" max="11781" width="14.5703125" style="1" bestFit="1" customWidth="1"/>
    <col min="11782" max="11783" width="18.5703125" style="1" customWidth="1"/>
    <col min="11784" max="11784" width="13.7109375" style="1" customWidth="1"/>
    <col min="11785" max="11785" width="17" style="1" customWidth="1"/>
    <col min="11786" max="11786" width="22.7109375" style="1" customWidth="1"/>
    <col min="11787" max="11787" width="14.42578125" style="1" customWidth="1"/>
    <col min="11788" max="11788" width="27.85546875" style="1" customWidth="1"/>
    <col min="11789" max="11789" width="26.140625" style="1" bestFit="1" customWidth="1"/>
    <col min="11790" max="12032" width="9.140625" style="1"/>
    <col min="12033" max="12033" width="7" style="1" customWidth="1"/>
    <col min="12034" max="12034" width="29.42578125" style="1" bestFit="1" customWidth="1"/>
    <col min="12035" max="12035" width="11.28515625" style="1" customWidth="1"/>
    <col min="12036" max="12036" width="12.140625" style="1" customWidth="1"/>
    <col min="12037" max="12037" width="14.5703125" style="1" bestFit="1" customWidth="1"/>
    <col min="12038" max="12039" width="18.5703125" style="1" customWidth="1"/>
    <col min="12040" max="12040" width="13.7109375" style="1" customWidth="1"/>
    <col min="12041" max="12041" width="17" style="1" customWidth="1"/>
    <col min="12042" max="12042" width="22.7109375" style="1" customWidth="1"/>
    <col min="12043" max="12043" width="14.42578125" style="1" customWidth="1"/>
    <col min="12044" max="12044" width="27.85546875" style="1" customWidth="1"/>
    <col min="12045" max="12045" width="26.140625" style="1" bestFit="1" customWidth="1"/>
    <col min="12046" max="12288" width="9.140625" style="1"/>
    <col min="12289" max="12289" width="7" style="1" customWidth="1"/>
    <col min="12290" max="12290" width="29.42578125" style="1" bestFit="1" customWidth="1"/>
    <col min="12291" max="12291" width="11.28515625" style="1" customWidth="1"/>
    <col min="12292" max="12292" width="12.140625" style="1" customWidth="1"/>
    <col min="12293" max="12293" width="14.5703125" style="1" bestFit="1" customWidth="1"/>
    <col min="12294" max="12295" width="18.5703125" style="1" customWidth="1"/>
    <col min="12296" max="12296" width="13.7109375" style="1" customWidth="1"/>
    <col min="12297" max="12297" width="17" style="1" customWidth="1"/>
    <col min="12298" max="12298" width="22.7109375" style="1" customWidth="1"/>
    <col min="12299" max="12299" width="14.42578125" style="1" customWidth="1"/>
    <col min="12300" max="12300" width="27.85546875" style="1" customWidth="1"/>
    <col min="12301" max="12301" width="26.140625" style="1" bestFit="1" customWidth="1"/>
    <col min="12302" max="12544" width="9.140625" style="1"/>
    <col min="12545" max="12545" width="7" style="1" customWidth="1"/>
    <col min="12546" max="12546" width="29.42578125" style="1" bestFit="1" customWidth="1"/>
    <col min="12547" max="12547" width="11.28515625" style="1" customWidth="1"/>
    <col min="12548" max="12548" width="12.140625" style="1" customWidth="1"/>
    <col min="12549" max="12549" width="14.5703125" style="1" bestFit="1" customWidth="1"/>
    <col min="12550" max="12551" width="18.5703125" style="1" customWidth="1"/>
    <col min="12552" max="12552" width="13.7109375" style="1" customWidth="1"/>
    <col min="12553" max="12553" width="17" style="1" customWidth="1"/>
    <col min="12554" max="12554" width="22.7109375" style="1" customWidth="1"/>
    <col min="12555" max="12555" width="14.42578125" style="1" customWidth="1"/>
    <col min="12556" max="12556" width="27.85546875" style="1" customWidth="1"/>
    <col min="12557" max="12557" width="26.140625" style="1" bestFit="1" customWidth="1"/>
    <col min="12558" max="12800" width="9.140625" style="1"/>
    <col min="12801" max="12801" width="7" style="1" customWidth="1"/>
    <col min="12802" max="12802" width="29.42578125" style="1" bestFit="1" customWidth="1"/>
    <col min="12803" max="12803" width="11.28515625" style="1" customWidth="1"/>
    <col min="12804" max="12804" width="12.140625" style="1" customWidth="1"/>
    <col min="12805" max="12805" width="14.5703125" style="1" bestFit="1" customWidth="1"/>
    <col min="12806" max="12807" width="18.5703125" style="1" customWidth="1"/>
    <col min="12808" max="12808" width="13.7109375" style="1" customWidth="1"/>
    <col min="12809" max="12809" width="17" style="1" customWidth="1"/>
    <col min="12810" max="12810" width="22.7109375" style="1" customWidth="1"/>
    <col min="12811" max="12811" width="14.42578125" style="1" customWidth="1"/>
    <col min="12812" max="12812" width="27.85546875" style="1" customWidth="1"/>
    <col min="12813" max="12813" width="26.140625" style="1" bestFit="1" customWidth="1"/>
    <col min="12814" max="13056" width="9.140625" style="1"/>
    <col min="13057" max="13057" width="7" style="1" customWidth="1"/>
    <col min="13058" max="13058" width="29.42578125" style="1" bestFit="1" customWidth="1"/>
    <col min="13059" max="13059" width="11.28515625" style="1" customWidth="1"/>
    <col min="13060" max="13060" width="12.140625" style="1" customWidth="1"/>
    <col min="13061" max="13061" width="14.5703125" style="1" bestFit="1" customWidth="1"/>
    <col min="13062" max="13063" width="18.5703125" style="1" customWidth="1"/>
    <col min="13064" max="13064" width="13.7109375" style="1" customWidth="1"/>
    <col min="13065" max="13065" width="17" style="1" customWidth="1"/>
    <col min="13066" max="13066" width="22.7109375" style="1" customWidth="1"/>
    <col min="13067" max="13067" width="14.42578125" style="1" customWidth="1"/>
    <col min="13068" max="13068" width="27.85546875" style="1" customWidth="1"/>
    <col min="13069" max="13069" width="26.140625" style="1" bestFit="1" customWidth="1"/>
    <col min="13070" max="13312" width="9.140625" style="1"/>
    <col min="13313" max="13313" width="7" style="1" customWidth="1"/>
    <col min="13314" max="13314" width="29.42578125" style="1" bestFit="1" customWidth="1"/>
    <col min="13315" max="13315" width="11.28515625" style="1" customWidth="1"/>
    <col min="13316" max="13316" width="12.140625" style="1" customWidth="1"/>
    <col min="13317" max="13317" width="14.5703125" style="1" bestFit="1" customWidth="1"/>
    <col min="13318" max="13319" width="18.5703125" style="1" customWidth="1"/>
    <col min="13320" max="13320" width="13.7109375" style="1" customWidth="1"/>
    <col min="13321" max="13321" width="17" style="1" customWidth="1"/>
    <col min="13322" max="13322" width="22.7109375" style="1" customWidth="1"/>
    <col min="13323" max="13323" width="14.42578125" style="1" customWidth="1"/>
    <col min="13324" max="13324" width="27.85546875" style="1" customWidth="1"/>
    <col min="13325" max="13325" width="26.140625" style="1" bestFit="1" customWidth="1"/>
    <col min="13326" max="13568" width="9.140625" style="1"/>
    <col min="13569" max="13569" width="7" style="1" customWidth="1"/>
    <col min="13570" max="13570" width="29.42578125" style="1" bestFit="1" customWidth="1"/>
    <col min="13571" max="13571" width="11.28515625" style="1" customWidth="1"/>
    <col min="13572" max="13572" width="12.140625" style="1" customWidth="1"/>
    <col min="13573" max="13573" width="14.5703125" style="1" bestFit="1" customWidth="1"/>
    <col min="13574" max="13575" width="18.5703125" style="1" customWidth="1"/>
    <col min="13576" max="13576" width="13.7109375" style="1" customWidth="1"/>
    <col min="13577" max="13577" width="17" style="1" customWidth="1"/>
    <col min="13578" max="13578" width="22.7109375" style="1" customWidth="1"/>
    <col min="13579" max="13579" width="14.42578125" style="1" customWidth="1"/>
    <col min="13580" max="13580" width="27.85546875" style="1" customWidth="1"/>
    <col min="13581" max="13581" width="26.140625" style="1" bestFit="1" customWidth="1"/>
    <col min="13582" max="13824" width="9.140625" style="1"/>
    <col min="13825" max="13825" width="7" style="1" customWidth="1"/>
    <col min="13826" max="13826" width="29.42578125" style="1" bestFit="1" customWidth="1"/>
    <col min="13827" max="13827" width="11.28515625" style="1" customWidth="1"/>
    <col min="13828" max="13828" width="12.140625" style="1" customWidth="1"/>
    <col min="13829" max="13829" width="14.5703125" style="1" bestFit="1" customWidth="1"/>
    <col min="13830" max="13831" width="18.5703125" style="1" customWidth="1"/>
    <col min="13832" max="13832" width="13.7109375" style="1" customWidth="1"/>
    <col min="13833" max="13833" width="17" style="1" customWidth="1"/>
    <col min="13834" max="13834" width="22.7109375" style="1" customWidth="1"/>
    <col min="13835" max="13835" width="14.42578125" style="1" customWidth="1"/>
    <col min="13836" max="13836" width="27.85546875" style="1" customWidth="1"/>
    <col min="13837" max="13837" width="26.140625" style="1" bestFit="1" customWidth="1"/>
    <col min="13838" max="14080" width="9.140625" style="1"/>
    <col min="14081" max="14081" width="7" style="1" customWidth="1"/>
    <col min="14082" max="14082" width="29.42578125" style="1" bestFit="1" customWidth="1"/>
    <col min="14083" max="14083" width="11.28515625" style="1" customWidth="1"/>
    <col min="14084" max="14084" width="12.140625" style="1" customWidth="1"/>
    <col min="14085" max="14085" width="14.5703125" style="1" bestFit="1" customWidth="1"/>
    <col min="14086" max="14087" width="18.5703125" style="1" customWidth="1"/>
    <col min="14088" max="14088" width="13.7109375" style="1" customWidth="1"/>
    <col min="14089" max="14089" width="17" style="1" customWidth="1"/>
    <col min="14090" max="14090" width="22.7109375" style="1" customWidth="1"/>
    <col min="14091" max="14091" width="14.42578125" style="1" customWidth="1"/>
    <col min="14092" max="14092" width="27.85546875" style="1" customWidth="1"/>
    <col min="14093" max="14093" width="26.140625" style="1" bestFit="1" customWidth="1"/>
    <col min="14094" max="14336" width="9.140625" style="1"/>
    <col min="14337" max="14337" width="7" style="1" customWidth="1"/>
    <col min="14338" max="14338" width="29.42578125" style="1" bestFit="1" customWidth="1"/>
    <col min="14339" max="14339" width="11.28515625" style="1" customWidth="1"/>
    <col min="14340" max="14340" width="12.140625" style="1" customWidth="1"/>
    <col min="14341" max="14341" width="14.5703125" style="1" bestFit="1" customWidth="1"/>
    <col min="14342" max="14343" width="18.5703125" style="1" customWidth="1"/>
    <col min="14344" max="14344" width="13.7109375" style="1" customWidth="1"/>
    <col min="14345" max="14345" width="17" style="1" customWidth="1"/>
    <col min="14346" max="14346" width="22.7109375" style="1" customWidth="1"/>
    <col min="14347" max="14347" width="14.42578125" style="1" customWidth="1"/>
    <col min="14348" max="14348" width="27.85546875" style="1" customWidth="1"/>
    <col min="14349" max="14349" width="26.140625" style="1" bestFit="1" customWidth="1"/>
    <col min="14350" max="14592" width="9.140625" style="1"/>
    <col min="14593" max="14593" width="7" style="1" customWidth="1"/>
    <col min="14594" max="14594" width="29.42578125" style="1" bestFit="1" customWidth="1"/>
    <col min="14595" max="14595" width="11.28515625" style="1" customWidth="1"/>
    <col min="14596" max="14596" width="12.140625" style="1" customWidth="1"/>
    <col min="14597" max="14597" width="14.5703125" style="1" bestFit="1" customWidth="1"/>
    <col min="14598" max="14599" width="18.5703125" style="1" customWidth="1"/>
    <col min="14600" max="14600" width="13.7109375" style="1" customWidth="1"/>
    <col min="14601" max="14601" width="17" style="1" customWidth="1"/>
    <col min="14602" max="14602" width="22.7109375" style="1" customWidth="1"/>
    <col min="14603" max="14603" width="14.42578125" style="1" customWidth="1"/>
    <col min="14604" max="14604" width="27.85546875" style="1" customWidth="1"/>
    <col min="14605" max="14605" width="26.140625" style="1" bestFit="1" customWidth="1"/>
    <col min="14606" max="14848" width="9.140625" style="1"/>
    <col min="14849" max="14849" width="7" style="1" customWidth="1"/>
    <col min="14850" max="14850" width="29.42578125" style="1" bestFit="1" customWidth="1"/>
    <col min="14851" max="14851" width="11.28515625" style="1" customWidth="1"/>
    <col min="14852" max="14852" width="12.140625" style="1" customWidth="1"/>
    <col min="14853" max="14853" width="14.5703125" style="1" bestFit="1" customWidth="1"/>
    <col min="14854" max="14855" width="18.5703125" style="1" customWidth="1"/>
    <col min="14856" max="14856" width="13.7109375" style="1" customWidth="1"/>
    <col min="14857" max="14857" width="17" style="1" customWidth="1"/>
    <col min="14858" max="14858" width="22.7109375" style="1" customWidth="1"/>
    <col min="14859" max="14859" width="14.42578125" style="1" customWidth="1"/>
    <col min="14860" max="14860" width="27.85546875" style="1" customWidth="1"/>
    <col min="14861" max="14861" width="26.140625" style="1" bestFit="1" customWidth="1"/>
    <col min="14862" max="15104" width="9.140625" style="1"/>
    <col min="15105" max="15105" width="7" style="1" customWidth="1"/>
    <col min="15106" max="15106" width="29.42578125" style="1" bestFit="1" customWidth="1"/>
    <col min="15107" max="15107" width="11.28515625" style="1" customWidth="1"/>
    <col min="15108" max="15108" width="12.140625" style="1" customWidth="1"/>
    <col min="15109" max="15109" width="14.5703125" style="1" bestFit="1" customWidth="1"/>
    <col min="15110" max="15111" width="18.5703125" style="1" customWidth="1"/>
    <col min="15112" max="15112" width="13.7109375" style="1" customWidth="1"/>
    <col min="15113" max="15113" width="17" style="1" customWidth="1"/>
    <col min="15114" max="15114" width="22.7109375" style="1" customWidth="1"/>
    <col min="15115" max="15115" width="14.42578125" style="1" customWidth="1"/>
    <col min="15116" max="15116" width="27.85546875" style="1" customWidth="1"/>
    <col min="15117" max="15117" width="26.140625" style="1" bestFit="1" customWidth="1"/>
    <col min="15118" max="15360" width="9.140625" style="1"/>
    <col min="15361" max="15361" width="7" style="1" customWidth="1"/>
    <col min="15362" max="15362" width="29.42578125" style="1" bestFit="1" customWidth="1"/>
    <col min="15363" max="15363" width="11.28515625" style="1" customWidth="1"/>
    <col min="15364" max="15364" width="12.140625" style="1" customWidth="1"/>
    <col min="15365" max="15365" width="14.5703125" style="1" bestFit="1" customWidth="1"/>
    <col min="15366" max="15367" width="18.5703125" style="1" customWidth="1"/>
    <col min="15368" max="15368" width="13.7109375" style="1" customWidth="1"/>
    <col min="15369" max="15369" width="17" style="1" customWidth="1"/>
    <col min="15370" max="15370" width="22.7109375" style="1" customWidth="1"/>
    <col min="15371" max="15371" width="14.42578125" style="1" customWidth="1"/>
    <col min="15372" max="15372" width="27.85546875" style="1" customWidth="1"/>
    <col min="15373" max="15373" width="26.140625" style="1" bestFit="1" customWidth="1"/>
    <col min="15374" max="15616" width="9.140625" style="1"/>
    <col min="15617" max="15617" width="7" style="1" customWidth="1"/>
    <col min="15618" max="15618" width="29.42578125" style="1" bestFit="1" customWidth="1"/>
    <col min="15619" max="15619" width="11.28515625" style="1" customWidth="1"/>
    <col min="15620" max="15620" width="12.140625" style="1" customWidth="1"/>
    <col min="15621" max="15621" width="14.5703125" style="1" bestFit="1" customWidth="1"/>
    <col min="15622" max="15623" width="18.5703125" style="1" customWidth="1"/>
    <col min="15624" max="15624" width="13.7109375" style="1" customWidth="1"/>
    <col min="15625" max="15625" width="17" style="1" customWidth="1"/>
    <col min="15626" max="15626" width="22.7109375" style="1" customWidth="1"/>
    <col min="15627" max="15627" width="14.42578125" style="1" customWidth="1"/>
    <col min="15628" max="15628" width="27.85546875" style="1" customWidth="1"/>
    <col min="15629" max="15629" width="26.140625" style="1" bestFit="1" customWidth="1"/>
    <col min="15630" max="15872" width="9.140625" style="1"/>
    <col min="15873" max="15873" width="7" style="1" customWidth="1"/>
    <col min="15874" max="15874" width="29.42578125" style="1" bestFit="1" customWidth="1"/>
    <col min="15875" max="15875" width="11.28515625" style="1" customWidth="1"/>
    <col min="15876" max="15876" width="12.140625" style="1" customWidth="1"/>
    <col min="15877" max="15877" width="14.5703125" style="1" bestFit="1" customWidth="1"/>
    <col min="15878" max="15879" width="18.5703125" style="1" customWidth="1"/>
    <col min="15880" max="15880" width="13.7109375" style="1" customWidth="1"/>
    <col min="15881" max="15881" width="17" style="1" customWidth="1"/>
    <col min="15882" max="15882" width="22.7109375" style="1" customWidth="1"/>
    <col min="15883" max="15883" width="14.42578125" style="1" customWidth="1"/>
    <col min="15884" max="15884" width="27.85546875" style="1" customWidth="1"/>
    <col min="15885" max="15885" width="26.140625" style="1" bestFit="1" customWidth="1"/>
    <col min="15886" max="16128" width="9.140625" style="1"/>
    <col min="16129" max="16129" width="7" style="1" customWidth="1"/>
    <col min="16130" max="16130" width="29.42578125" style="1" bestFit="1" customWidth="1"/>
    <col min="16131" max="16131" width="11.28515625" style="1" customWidth="1"/>
    <col min="16132" max="16132" width="12.140625" style="1" customWidth="1"/>
    <col min="16133" max="16133" width="14.5703125" style="1" bestFit="1" customWidth="1"/>
    <col min="16134" max="16135" width="18.5703125" style="1" customWidth="1"/>
    <col min="16136" max="16136" width="13.7109375" style="1" customWidth="1"/>
    <col min="16137" max="16137" width="17" style="1" customWidth="1"/>
    <col min="16138" max="16138" width="22.7109375" style="1" customWidth="1"/>
    <col min="16139" max="16139" width="14.42578125" style="1" customWidth="1"/>
    <col min="16140" max="16140" width="27.85546875" style="1" customWidth="1"/>
    <col min="16141" max="16141" width="26.140625" style="1" bestFit="1" customWidth="1"/>
    <col min="16142" max="16384" width="9.140625" style="1"/>
  </cols>
  <sheetData>
    <row r="1" spans="1:12" s="48" customFormat="1" ht="15.75" x14ac:dyDescent="0.25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48" t="str">
        <f>+PROPER(A1)</f>
        <v>Price Schedule For Goods Offered From Within The Philippines</v>
      </c>
      <c r="L1" s="49"/>
    </row>
    <row r="2" spans="1:12" s="48" customFormat="1" ht="16.5" thickBot="1" x14ac:dyDescent="0.3">
      <c r="A2" s="86" t="s">
        <v>46</v>
      </c>
      <c r="B2" s="86"/>
      <c r="C2" s="86"/>
      <c r="D2" s="86"/>
      <c r="E2" s="86"/>
      <c r="F2" s="86"/>
      <c r="G2" s="86"/>
      <c r="H2" s="86"/>
      <c r="I2" s="86"/>
      <c r="J2" s="86"/>
      <c r="K2" s="48" t="s">
        <v>45</v>
      </c>
      <c r="L2" s="49"/>
    </row>
    <row r="3" spans="1:12" s="48" customFormat="1" ht="7.5" customHeigh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L3" s="49"/>
    </row>
    <row r="4" spans="1:12" ht="26.25" x14ac:dyDescent="0.25">
      <c r="A4" s="87" t="s">
        <v>0</v>
      </c>
      <c r="B4" s="87"/>
      <c r="C4" s="87"/>
      <c r="D4" s="87"/>
      <c r="E4" s="87"/>
      <c r="F4" s="87"/>
      <c r="G4" s="87"/>
      <c r="H4" s="87"/>
      <c r="I4" s="87"/>
      <c r="J4" s="87"/>
    </row>
    <row r="5" spans="1:12" ht="31.5" x14ac:dyDescent="0.25">
      <c r="A5" s="7" t="s">
        <v>1</v>
      </c>
      <c r="B5" s="8"/>
      <c r="C5" s="88" t="s">
        <v>21</v>
      </c>
      <c r="D5" s="88"/>
      <c r="E5" s="88"/>
      <c r="F5" s="88"/>
      <c r="G5" s="88"/>
      <c r="H5" s="9" t="s">
        <v>2</v>
      </c>
      <c r="I5" s="10"/>
      <c r="J5" s="10"/>
    </row>
    <row r="6" spans="1:12" ht="13.5" thickBot="1" x14ac:dyDescent="0.3"/>
    <row r="7" spans="1:12" s="17" customFormat="1" ht="21" customHeight="1" x14ac:dyDescent="0.25">
      <c r="A7" s="11">
        <v>1</v>
      </c>
      <c r="B7" s="12">
        <f t="shared" ref="B7:J7" si="0">A7+1</f>
        <v>2</v>
      </c>
      <c r="C7" s="12">
        <f t="shared" si="0"/>
        <v>3</v>
      </c>
      <c r="D7" s="13">
        <f t="shared" si="0"/>
        <v>4</v>
      </c>
      <c r="E7" s="14">
        <f t="shared" si="0"/>
        <v>5</v>
      </c>
      <c r="F7" s="12">
        <f t="shared" si="0"/>
        <v>6</v>
      </c>
      <c r="G7" s="12">
        <f t="shared" si="0"/>
        <v>7</v>
      </c>
      <c r="H7" s="14">
        <f t="shared" si="0"/>
        <v>8</v>
      </c>
      <c r="I7" s="14">
        <f t="shared" si="0"/>
        <v>9</v>
      </c>
      <c r="J7" s="15">
        <f t="shared" si="0"/>
        <v>10</v>
      </c>
      <c r="K7" s="15"/>
      <c r="L7" s="16"/>
    </row>
    <row r="8" spans="1:12" s="17" customFormat="1" ht="68.25" customHeight="1" x14ac:dyDescent="0.25">
      <c r="A8" s="18" t="s">
        <v>3</v>
      </c>
      <c r="B8" s="19" t="s">
        <v>4</v>
      </c>
      <c r="C8" s="19" t="s">
        <v>5</v>
      </c>
      <c r="D8" s="20" t="s">
        <v>6</v>
      </c>
      <c r="E8" s="21" t="s">
        <v>7</v>
      </c>
      <c r="F8" s="19" t="s">
        <v>8</v>
      </c>
      <c r="G8" s="21" t="s">
        <v>9</v>
      </c>
      <c r="H8" s="22" t="s">
        <v>10</v>
      </c>
      <c r="I8" s="21" t="s">
        <v>11</v>
      </c>
      <c r="J8" s="23" t="s">
        <v>12</v>
      </c>
      <c r="K8" s="23"/>
      <c r="L8" s="16"/>
    </row>
    <row r="9" spans="1:12" s="17" customFormat="1" ht="22.5" customHeight="1" x14ac:dyDescent="0.25">
      <c r="A9" s="89" t="s">
        <v>28</v>
      </c>
      <c r="B9" s="90"/>
      <c r="C9" s="90"/>
      <c r="D9" s="90"/>
      <c r="E9" s="90"/>
      <c r="F9" s="90"/>
      <c r="G9" s="90"/>
      <c r="H9" s="90"/>
      <c r="I9" s="90"/>
      <c r="J9" s="91"/>
      <c r="K9" s="24"/>
      <c r="L9" s="16"/>
    </row>
    <row r="10" spans="1:12" s="17" customFormat="1" ht="21.75" customHeight="1" x14ac:dyDescent="0.25">
      <c r="A10" s="25">
        <v>1</v>
      </c>
      <c r="B10" s="39" t="s">
        <v>29</v>
      </c>
      <c r="C10" s="96" t="s">
        <v>13</v>
      </c>
      <c r="D10" s="98">
        <v>550</v>
      </c>
      <c r="E10" s="100">
        <f>+K10*0.8</f>
        <v>916.83199999999999</v>
      </c>
      <c r="F10" s="102">
        <f>+K10*0.08</f>
        <v>91.683199999999999</v>
      </c>
      <c r="G10" s="104">
        <f>+K10*0.12</f>
        <v>137.5248</v>
      </c>
      <c r="H10" s="106">
        <v>0</v>
      </c>
      <c r="I10" s="104">
        <f>+E10+F10+G10+H10</f>
        <v>1146.04</v>
      </c>
      <c r="J10" s="108">
        <f>+I10*D10</f>
        <v>630322</v>
      </c>
      <c r="K10" s="110">
        <v>1146.04</v>
      </c>
      <c r="L10" s="81">
        <v>1035677.5</v>
      </c>
    </row>
    <row r="11" spans="1:12" s="17" customFormat="1" ht="21.75" customHeight="1" x14ac:dyDescent="0.25">
      <c r="A11" s="25">
        <v>2</v>
      </c>
      <c r="B11" s="39" t="s">
        <v>24</v>
      </c>
      <c r="C11" s="97"/>
      <c r="D11" s="99"/>
      <c r="E11" s="101"/>
      <c r="F11" s="103"/>
      <c r="G11" s="105"/>
      <c r="H11" s="107"/>
      <c r="I11" s="105"/>
      <c r="J11" s="109"/>
      <c r="K11" s="95"/>
      <c r="L11" s="81"/>
    </row>
    <row r="12" spans="1:12" s="17" customFormat="1" ht="21.75" customHeight="1" x14ac:dyDescent="0.25">
      <c r="A12" s="25">
        <v>3</v>
      </c>
      <c r="B12" s="39" t="s">
        <v>27</v>
      </c>
      <c r="C12" s="97"/>
      <c r="D12" s="99"/>
      <c r="E12" s="101"/>
      <c r="F12" s="103"/>
      <c r="G12" s="105"/>
      <c r="H12" s="107"/>
      <c r="I12" s="105"/>
      <c r="J12" s="109"/>
      <c r="K12" s="95"/>
      <c r="L12" s="81"/>
    </row>
    <row r="13" spans="1:12" s="17" customFormat="1" ht="21.75" customHeight="1" x14ac:dyDescent="0.25">
      <c r="A13" s="25">
        <v>4</v>
      </c>
      <c r="B13" s="39" t="s">
        <v>30</v>
      </c>
      <c r="C13" s="97"/>
      <c r="D13" s="99"/>
      <c r="E13" s="101"/>
      <c r="F13" s="103"/>
      <c r="G13" s="105"/>
      <c r="H13" s="107"/>
      <c r="I13" s="105"/>
      <c r="J13" s="109"/>
      <c r="K13" s="95"/>
      <c r="L13" s="81"/>
    </row>
    <row r="14" spans="1:12" s="17" customFormat="1" ht="21.75" customHeight="1" x14ac:dyDescent="0.25">
      <c r="A14" s="25">
        <v>5</v>
      </c>
      <c r="B14" s="39" t="s">
        <v>31</v>
      </c>
      <c r="C14" s="97"/>
      <c r="D14" s="99"/>
      <c r="E14" s="101"/>
      <c r="F14" s="103"/>
      <c r="G14" s="105"/>
      <c r="H14" s="107"/>
      <c r="I14" s="105"/>
      <c r="J14" s="109"/>
      <c r="K14" s="95"/>
      <c r="L14" s="81"/>
    </row>
    <row r="15" spans="1:12" s="17" customFormat="1" ht="22.5" customHeight="1" thickBot="1" x14ac:dyDescent="0.3">
      <c r="A15" s="82" t="s">
        <v>16</v>
      </c>
      <c r="B15" s="83"/>
      <c r="C15" s="83"/>
      <c r="D15" s="83"/>
      <c r="E15" s="83"/>
      <c r="F15" s="83"/>
      <c r="G15" s="83"/>
      <c r="H15" s="83"/>
      <c r="I15" s="84"/>
      <c r="J15" s="28">
        <f>+J10</f>
        <v>630322</v>
      </c>
      <c r="K15" s="29"/>
      <c r="L15" s="16"/>
    </row>
    <row r="17" spans="1:10" s="31" customFormat="1" x14ac:dyDescent="0.25">
      <c r="A17" s="30"/>
      <c r="C17" s="30"/>
      <c r="E17" s="32"/>
      <c r="F17" s="32"/>
      <c r="G17" s="32"/>
      <c r="H17" s="32"/>
      <c r="I17" s="32"/>
      <c r="J17" s="32"/>
    </row>
    <row r="18" spans="1:10" s="31" customFormat="1" x14ac:dyDescent="0.25">
      <c r="A18" s="30"/>
      <c r="C18" s="30"/>
      <c r="E18" s="32"/>
      <c r="F18" s="32"/>
      <c r="G18" s="32"/>
      <c r="H18" s="32"/>
      <c r="I18" s="32"/>
      <c r="J18" s="32"/>
    </row>
    <row r="19" spans="1:10" s="31" customFormat="1" x14ac:dyDescent="0.25">
      <c r="A19" s="30"/>
      <c r="C19" s="30"/>
      <c r="E19" s="32"/>
      <c r="F19" s="32"/>
      <c r="G19" s="32"/>
      <c r="H19" s="32"/>
      <c r="I19" s="32"/>
      <c r="J19" s="32"/>
    </row>
    <row r="20" spans="1:10" s="36" customFormat="1" ht="24.75" customHeight="1" x14ac:dyDescent="0.25">
      <c r="A20" s="33"/>
      <c r="B20" s="34" t="s">
        <v>20</v>
      </c>
      <c r="C20" s="35"/>
      <c r="E20" s="37"/>
      <c r="F20" s="38"/>
      <c r="H20" s="37"/>
      <c r="I20" s="37"/>
      <c r="J20" s="37"/>
    </row>
    <row r="21" spans="1:10" s="36" customFormat="1" ht="24.75" customHeight="1" x14ac:dyDescent="0.25">
      <c r="A21" s="33"/>
      <c r="B21" s="34" t="s">
        <v>18</v>
      </c>
      <c r="C21" s="35"/>
      <c r="E21" s="37"/>
      <c r="F21" s="38"/>
      <c r="H21" s="37"/>
      <c r="I21" s="37"/>
      <c r="J21" s="37"/>
    </row>
    <row r="22" spans="1:10" s="36" customFormat="1" ht="24.75" customHeight="1" x14ac:dyDescent="0.25">
      <c r="A22" s="33"/>
      <c r="B22" s="34" t="s">
        <v>19</v>
      </c>
      <c r="C22" s="35"/>
      <c r="E22" s="37"/>
      <c r="F22" s="38"/>
      <c r="H22" s="37"/>
      <c r="I22" s="37"/>
      <c r="J22" s="37"/>
    </row>
    <row r="23" spans="1:10" s="36" customFormat="1" ht="24.75" customHeight="1" x14ac:dyDescent="0.25">
      <c r="A23" s="33"/>
      <c r="B23" s="38" t="s">
        <v>17</v>
      </c>
      <c r="C23" s="38"/>
      <c r="E23" s="38"/>
      <c r="F23" s="38"/>
      <c r="G23" s="37"/>
      <c r="H23" s="37"/>
      <c r="I23" s="37"/>
      <c r="J23" s="37"/>
    </row>
  </sheetData>
  <mergeCells count="16">
    <mergeCell ref="L10:L14"/>
    <mergeCell ref="A15:I15"/>
    <mergeCell ref="C5:G5"/>
    <mergeCell ref="A9:J9"/>
    <mergeCell ref="C10:C14"/>
    <mergeCell ref="D10:D14"/>
    <mergeCell ref="E10:E14"/>
    <mergeCell ref="F10:F14"/>
    <mergeCell ref="G10:G14"/>
    <mergeCell ref="H10:H14"/>
    <mergeCell ref="I10:I14"/>
    <mergeCell ref="A1:J1"/>
    <mergeCell ref="A2:J2"/>
    <mergeCell ref="A4:J4"/>
    <mergeCell ref="J10:J14"/>
    <mergeCell ref="K10:K14"/>
  </mergeCells>
  <printOptions horizontalCentered="1"/>
  <pageMargins left="0.5" right="0.45" top="0.75" bottom="0.5" header="0.3" footer="0.3"/>
  <pageSetup paperSize="256" scale="83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A17F-88FD-4FF2-B233-9A6ADA00DAC3}">
  <sheetPr codeName="Sheet31">
    <tabColor rgb="FFFF0000"/>
  </sheetPr>
  <dimension ref="A1:L25"/>
  <sheetViews>
    <sheetView showGridLines="0" zoomScaleNormal="100" workbookViewId="0">
      <selection activeCell="A17" sqref="A17:I17"/>
    </sheetView>
  </sheetViews>
  <sheetFormatPr defaultRowHeight="12.75" x14ac:dyDescent="0.25"/>
  <cols>
    <col min="1" max="1" width="7" style="1" customWidth="1"/>
    <col min="2" max="2" width="29.42578125" style="1" bestFit="1" customWidth="1"/>
    <col min="3" max="3" width="11.28515625" style="1" customWidth="1"/>
    <col min="4" max="4" width="12.140625" style="2" customWidth="1"/>
    <col min="5" max="5" width="14.5703125" style="1" bestFit="1" customWidth="1"/>
    <col min="6" max="7" width="18.5703125" style="1" customWidth="1"/>
    <col min="8" max="8" width="13.7109375" style="1" customWidth="1"/>
    <col min="9" max="9" width="17" style="1" customWidth="1"/>
    <col min="10" max="10" width="22.7109375" style="1" customWidth="1"/>
    <col min="11" max="11" width="14.42578125" style="1" customWidth="1"/>
    <col min="12" max="12" width="27.85546875" style="3" customWidth="1"/>
    <col min="13" max="13" width="26.140625" style="1" bestFit="1" customWidth="1"/>
    <col min="14" max="256" width="9.140625" style="1"/>
    <col min="257" max="257" width="7" style="1" customWidth="1"/>
    <col min="258" max="258" width="29.42578125" style="1" bestFit="1" customWidth="1"/>
    <col min="259" max="259" width="11.28515625" style="1" customWidth="1"/>
    <col min="260" max="260" width="12.140625" style="1" customWidth="1"/>
    <col min="261" max="261" width="14.5703125" style="1" bestFit="1" customWidth="1"/>
    <col min="262" max="263" width="18.5703125" style="1" customWidth="1"/>
    <col min="264" max="264" width="13.7109375" style="1" customWidth="1"/>
    <col min="265" max="265" width="17" style="1" customWidth="1"/>
    <col min="266" max="266" width="22.7109375" style="1" customWidth="1"/>
    <col min="267" max="267" width="14.42578125" style="1" customWidth="1"/>
    <col min="268" max="268" width="27.85546875" style="1" customWidth="1"/>
    <col min="269" max="269" width="26.140625" style="1" bestFit="1" customWidth="1"/>
    <col min="270" max="512" width="9.140625" style="1"/>
    <col min="513" max="513" width="7" style="1" customWidth="1"/>
    <col min="514" max="514" width="29.42578125" style="1" bestFit="1" customWidth="1"/>
    <col min="515" max="515" width="11.28515625" style="1" customWidth="1"/>
    <col min="516" max="516" width="12.140625" style="1" customWidth="1"/>
    <col min="517" max="517" width="14.5703125" style="1" bestFit="1" customWidth="1"/>
    <col min="518" max="519" width="18.5703125" style="1" customWidth="1"/>
    <col min="520" max="520" width="13.7109375" style="1" customWidth="1"/>
    <col min="521" max="521" width="17" style="1" customWidth="1"/>
    <col min="522" max="522" width="22.7109375" style="1" customWidth="1"/>
    <col min="523" max="523" width="14.42578125" style="1" customWidth="1"/>
    <col min="524" max="524" width="27.85546875" style="1" customWidth="1"/>
    <col min="525" max="525" width="26.140625" style="1" bestFit="1" customWidth="1"/>
    <col min="526" max="768" width="9.140625" style="1"/>
    <col min="769" max="769" width="7" style="1" customWidth="1"/>
    <col min="770" max="770" width="29.42578125" style="1" bestFit="1" customWidth="1"/>
    <col min="771" max="771" width="11.28515625" style="1" customWidth="1"/>
    <col min="772" max="772" width="12.140625" style="1" customWidth="1"/>
    <col min="773" max="773" width="14.5703125" style="1" bestFit="1" customWidth="1"/>
    <col min="774" max="775" width="18.5703125" style="1" customWidth="1"/>
    <col min="776" max="776" width="13.7109375" style="1" customWidth="1"/>
    <col min="777" max="777" width="17" style="1" customWidth="1"/>
    <col min="778" max="778" width="22.7109375" style="1" customWidth="1"/>
    <col min="779" max="779" width="14.42578125" style="1" customWidth="1"/>
    <col min="780" max="780" width="27.85546875" style="1" customWidth="1"/>
    <col min="781" max="781" width="26.140625" style="1" bestFit="1" customWidth="1"/>
    <col min="782" max="1024" width="9.140625" style="1"/>
    <col min="1025" max="1025" width="7" style="1" customWidth="1"/>
    <col min="1026" max="1026" width="29.42578125" style="1" bestFit="1" customWidth="1"/>
    <col min="1027" max="1027" width="11.28515625" style="1" customWidth="1"/>
    <col min="1028" max="1028" width="12.140625" style="1" customWidth="1"/>
    <col min="1029" max="1029" width="14.5703125" style="1" bestFit="1" customWidth="1"/>
    <col min="1030" max="1031" width="18.5703125" style="1" customWidth="1"/>
    <col min="1032" max="1032" width="13.7109375" style="1" customWidth="1"/>
    <col min="1033" max="1033" width="17" style="1" customWidth="1"/>
    <col min="1034" max="1034" width="22.7109375" style="1" customWidth="1"/>
    <col min="1035" max="1035" width="14.42578125" style="1" customWidth="1"/>
    <col min="1036" max="1036" width="27.85546875" style="1" customWidth="1"/>
    <col min="1037" max="1037" width="26.140625" style="1" bestFit="1" customWidth="1"/>
    <col min="1038" max="1280" width="9.140625" style="1"/>
    <col min="1281" max="1281" width="7" style="1" customWidth="1"/>
    <col min="1282" max="1282" width="29.42578125" style="1" bestFit="1" customWidth="1"/>
    <col min="1283" max="1283" width="11.28515625" style="1" customWidth="1"/>
    <col min="1284" max="1284" width="12.140625" style="1" customWidth="1"/>
    <col min="1285" max="1285" width="14.5703125" style="1" bestFit="1" customWidth="1"/>
    <col min="1286" max="1287" width="18.5703125" style="1" customWidth="1"/>
    <col min="1288" max="1288" width="13.7109375" style="1" customWidth="1"/>
    <col min="1289" max="1289" width="17" style="1" customWidth="1"/>
    <col min="1290" max="1290" width="22.7109375" style="1" customWidth="1"/>
    <col min="1291" max="1291" width="14.42578125" style="1" customWidth="1"/>
    <col min="1292" max="1292" width="27.85546875" style="1" customWidth="1"/>
    <col min="1293" max="1293" width="26.140625" style="1" bestFit="1" customWidth="1"/>
    <col min="1294" max="1536" width="9.140625" style="1"/>
    <col min="1537" max="1537" width="7" style="1" customWidth="1"/>
    <col min="1538" max="1538" width="29.42578125" style="1" bestFit="1" customWidth="1"/>
    <col min="1539" max="1539" width="11.28515625" style="1" customWidth="1"/>
    <col min="1540" max="1540" width="12.140625" style="1" customWidth="1"/>
    <col min="1541" max="1541" width="14.5703125" style="1" bestFit="1" customWidth="1"/>
    <col min="1542" max="1543" width="18.5703125" style="1" customWidth="1"/>
    <col min="1544" max="1544" width="13.7109375" style="1" customWidth="1"/>
    <col min="1545" max="1545" width="17" style="1" customWidth="1"/>
    <col min="1546" max="1546" width="22.7109375" style="1" customWidth="1"/>
    <col min="1547" max="1547" width="14.42578125" style="1" customWidth="1"/>
    <col min="1548" max="1548" width="27.85546875" style="1" customWidth="1"/>
    <col min="1549" max="1549" width="26.140625" style="1" bestFit="1" customWidth="1"/>
    <col min="1550" max="1792" width="9.140625" style="1"/>
    <col min="1793" max="1793" width="7" style="1" customWidth="1"/>
    <col min="1794" max="1794" width="29.42578125" style="1" bestFit="1" customWidth="1"/>
    <col min="1795" max="1795" width="11.28515625" style="1" customWidth="1"/>
    <col min="1796" max="1796" width="12.140625" style="1" customWidth="1"/>
    <col min="1797" max="1797" width="14.5703125" style="1" bestFit="1" customWidth="1"/>
    <col min="1798" max="1799" width="18.5703125" style="1" customWidth="1"/>
    <col min="1800" max="1800" width="13.7109375" style="1" customWidth="1"/>
    <col min="1801" max="1801" width="17" style="1" customWidth="1"/>
    <col min="1802" max="1802" width="22.7109375" style="1" customWidth="1"/>
    <col min="1803" max="1803" width="14.42578125" style="1" customWidth="1"/>
    <col min="1804" max="1804" width="27.85546875" style="1" customWidth="1"/>
    <col min="1805" max="1805" width="26.140625" style="1" bestFit="1" customWidth="1"/>
    <col min="1806" max="2048" width="9.140625" style="1"/>
    <col min="2049" max="2049" width="7" style="1" customWidth="1"/>
    <col min="2050" max="2050" width="29.42578125" style="1" bestFit="1" customWidth="1"/>
    <col min="2051" max="2051" width="11.28515625" style="1" customWidth="1"/>
    <col min="2052" max="2052" width="12.140625" style="1" customWidth="1"/>
    <col min="2053" max="2053" width="14.5703125" style="1" bestFit="1" customWidth="1"/>
    <col min="2054" max="2055" width="18.5703125" style="1" customWidth="1"/>
    <col min="2056" max="2056" width="13.7109375" style="1" customWidth="1"/>
    <col min="2057" max="2057" width="17" style="1" customWidth="1"/>
    <col min="2058" max="2058" width="22.7109375" style="1" customWidth="1"/>
    <col min="2059" max="2059" width="14.42578125" style="1" customWidth="1"/>
    <col min="2060" max="2060" width="27.85546875" style="1" customWidth="1"/>
    <col min="2061" max="2061" width="26.140625" style="1" bestFit="1" customWidth="1"/>
    <col min="2062" max="2304" width="9.140625" style="1"/>
    <col min="2305" max="2305" width="7" style="1" customWidth="1"/>
    <col min="2306" max="2306" width="29.42578125" style="1" bestFit="1" customWidth="1"/>
    <col min="2307" max="2307" width="11.28515625" style="1" customWidth="1"/>
    <col min="2308" max="2308" width="12.140625" style="1" customWidth="1"/>
    <col min="2309" max="2309" width="14.5703125" style="1" bestFit="1" customWidth="1"/>
    <col min="2310" max="2311" width="18.5703125" style="1" customWidth="1"/>
    <col min="2312" max="2312" width="13.7109375" style="1" customWidth="1"/>
    <col min="2313" max="2313" width="17" style="1" customWidth="1"/>
    <col min="2314" max="2314" width="22.7109375" style="1" customWidth="1"/>
    <col min="2315" max="2315" width="14.42578125" style="1" customWidth="1"/>
    <col min="2316" max="2316" width="27.85546875" style="1" customWidth="1"/>
    <col min="2317" max="2317" width="26.140625" style="1" bestFit="1" customWidth="1"/>
    <col min="2318" max="2560" width="9.140625" style="1"/>
    <col min="2561" max="2561" width="7" style="1" customWidth="1"/>
    <col min="2562" max="2562" width="29.42578125" style="1" bestFit="1" customWidth="1"/>
    <col min="2563" max="2563" width="11.28515625" style="1" customWidth="1"/>
    <col min="2564" max="2564" width="12.140625" style="1" customWidth="1"/>
    <col min="2565" max="2565" width="14.5703125" style="1" bestFit="1" customWidth="1"/>
    <col min="2566" max="2567" width="18.5703125" style="1" customWidth="1"/>
    <col min="2568" max="2568" width="13.7109375" style="1" customWidth="1"/>
    <col min="2569" max="2569" width="17" style="1" customWidth="1"/>
    <col min="2570" max="2570" width="22.7109375" style="1" customWidth="1"/>
    <col min="2571" max="2571" width="14.42578125" style="1" customWidth="1"/>
    <col min="2572" max="2572" width="27.85546875" style="1" customWidth="1"/>
    <col min="2573" max="2573" width="26.140625" style="1" bestFit="1" customWidth="1"/>
    <col min="2574" max="2816" width="9.140625" style="1"/>
    <col min="2817" max="2817" width="7" style="1" customWidth="1"/>
    <col min="2818" max="2818" width="29.42578125" style="1" bestFit="1" customWidth="1"/>
    <col min="2819" max="2819" width="11.28515625" style="1" customWidth="1"/>
    <col min="2820" max="2820" width="12.140625" style="1" customWidth="1"/>
    <col min="2821" max="2821" width="14.5703125" style="1" bestFit="1" customWidth="1"/>
    <col min="2822" max="2823" width="18.5703125" style="1" customWidth="1"/>
    <col min="2824" max="2824" width="13.7109375" style="1" customWidth="1"/>
    <col min="2825" max="2825" width="17" style="1" customWidth="1"/>
    <col min="2826" max="2826" width="22.7109375" style="1" customWidth="1"/>
    <col min="2827" max="2827" width="14.42578125" style="1" customWidth="1"/>
    <col min="2828" max="2828" width="27.85546875" style="1" customWidth="1"/>
    <col min="2829" max="2829" width="26.140625" style="1" bestFit="1" customWidth="1"/>
    <col min="2830" max="3072" width="9.140625" style="1"/>
    <col min="3073" max="3073" width="7" style="1" customWidth="1"/>
    <col min="3074" max="3074" width="29.42578125" style="1" bestFit="1" customWidth="1"/>
    <col min="3075" max="3075" width="11.28515625" style="1" customWidth="1"/>
    <col min="3076" max="3076" width="12.140625" style="1" customWidth="1"/>
    <col min="3077" max="3077" width="14.5703125" style="1" bestFit="1" customWidth="1"/>
    <col min="3078" max="3079" width="18.5703125" style="1" customWidth="1"/>
    <col min="3080" max="3080" width="13.7109375" style="1" customWidth="1"/>
    <col min="3081" max="3081" width="17" style="1" customWidth="1"/>
    <col min="3082" max="3082" width="22.7109375" style="1" customWidth="1"/>
    <col min="3083" max="3083" width="14.42578125" style="1" customWidth="1"/>
    <col min="3084" max="3084" width="27.85546875" style="1" customWidth="1"/>
    <col min="3085" max="3085" width="26.140625" style="1" bestFit="1" customWidth="1"/>
    <col min="3086" max="3328" width="9.140625" style="1"/>
    <col min="3329" max="3329" width="7" style="1" customWidth="1"/>
    <col min="3330" max="3330" width="29.42578125" style="1" bestFit="1" customWidth="1"/>
    <col min="3331" max="3331" width="11.28515625" style="1" customWidth="1"/>
    <col min="3332" max="3332" width="12.140625" style="1" customWidth="1"/>
    <col min="3333" max="3333" width="14.5703125" style="1" bestFit="1" customWidth="1"/>
    <col min="3334" max="3335" width="18.5703125" style="1" customWidth="1"/>
    <col min="3336" max="3336" width="13.7109375" style="1" customWidth="1"/>
    <col min="3337" max="3337" width="17" style="1" customWidth="1"/>
    <col min="3338" max="3338" width="22.7109375" style="1" customWidth="1"/>
    <col min="3339" max="3339" width="14.42578125" style="1" customWidth="1"/>
    <col min="3340" max="3340" width="27.85546875" style="1" customWidth="1"/>
    <col min="3341" max="3341" width="26.140625" style="1" bestFit="1" customWidth="1"/>
    <col min="3342" max="3584" width="9.140625" style="1"/>
    <col min="3585" max="3585" width="7" style="1" customWidth="1"/>
    <col min="3586" max="3586" width="29.42578125" style="1" bestFit="1" customWidth="1"/>
    <col min="3587" max="3587" width="11.28515625" style="1" customWidth="1"/>
    <col min="3588" max="3588" width="12.140625" style="1" customWidth="1"/>
    <col min="3589" max="3589" width="14.5703125" style="1" bestFit="1" customWidth="1"/>
    <col min="3590" max="3591" width="18.5703125" style="1" customWidth="1"/>
    <col min="3592" max="3592" width="13.7109375" style="1" customWidth="1"/>
    <col min="3593" max="3593" width="17" style="1" customWidth="1"/>
    <col min="3594" max="3594" width="22.7109375" style="1" customWidth="1"/>
    <col min="3595" max="3595" width="14.42578125" style="1" customWidth="1"/>
    <col min="3596" max="3596" width="27.85546875" style="1" customWidth="1"/>
    <col min="3597" max="3597" width="26.140625" style="1" bestFit="1" customWidth="1"/>
    <col min="3598" max="3840" width="9.140625" style="1"/>
    <col min="3841" max="3841" width="7" style="1" customWidth="1"/>
    <col min="3842" max="3842" width="29.42578125" style="1" bestFit="1" customWidth="1"/>
    <col min="3843" max="3843" width="11.28515625" style="1" customWidth="1"/>
    <col min="3844" max="3844" width="12.140625" style="1" customWidth="1"/>
    <col min="3845" max="3845" width="14.5703125" style="1" bestFit="1" customWidth="1"/>
    <col min="3846" max="3847" width="18.5703125" style="1" customWidth="1"/>
    <col min="3848" max="3848" width="13.7109375" style="1" customWidth="1"/>
    <col min="3849" max="3849" width="17" style="1" customWidth="1"/>
    <col min="3850" max="3850" width="22.7109375" style="1" customWidth="1"/>
    <col min="3851" max="3851" width="14.42578125" style="1" customWidth="1"/>
    <col min="3852" max="3852" width="27.85546875" style="1" customWidth="1"/>
    <col min="3853" max="3853" width="26.140625" style="1" bestFit="1" customWidth="1"/>
    <col min="3854" max="4096" width="9.140625" style="1"/>
    <col min="4097" max="4097" width="7" style="1" customWidth="1"/>
    <col min="4098" max="4098" width="29.42578125" style="1" bestFit="1" customWidth="1"/>
    <col min="4099" max="4099" width="11.28515625" style="1" customWidth="1"/>
    <col min="4100" max="4100" width="12.140625" style="1" customWidth="1"/>
    <col min="4101" max="4101" width="14.5703125" style="1" bestFit="1" customWidth="1"/>
    <col min="4102" max="4103" width="18.5703125" style="1" customWidth="1"/>
    <col min="4104" max="4104" width="13.7109375" style="1" customWidth="1"/>
    <col min="4105" max="4105" width="17" style="1" customWidth="1"/>
    <col min="4106" max="4106" width="22.7109375" style="1" customWidth="1"/>
    <col min="4107" max="4107" width="14.42578125" style="1" customWidth="1"/>
    <col min="4108" max="4108" width="27.85546875" style="1" customWidth="1"/>
    <col min="4109" max="4109" width="26.140625" style="1" bestFit="1" customWidth="1"/>
    <col min="4110" max="4352" width="9.140625" style="1"/>
    <col min="4353" max="4353" width="7" style="1" customWidth="1"/>
    <col min="4354" max="4354" width="29.42578125" style="1" bestFit="1" customWidth="1"/>
    <col min="4355" max="4355" width="11.28515625" style="1" customWidth="1"/>
    <col min="4356" max="4356" width="12.140625" style="1" customWidth="1"/>
    <col min="4357" max="4357" width="14.5703125" style="1" bestFit="1" customWidth="1"/>
    <col min="4358" max="4359" width="18.5703125" style="1" customWidth="1"/>
    <col min="4360" max="4360" width="13.7109375" style="1" customWidth="1"/>
    <col min="4361" max="4361" width="17" style="1" customWidth="1"/>
    <col min="4362" max="4362" width="22.7109375" style="1" customWidth="1"/>
    <col min="4363" max="4363" width="14.42578125" style="1" customWidth="1"/>
    <col min="4364" max="4364" width="27.85546875" style="1" customWidth="1"/>
    <col min="4365" max="4365" width="26.140625" style="1" bestFit="1" customWidth="1"/>
    <col min="4366" max="4608" width="9.140625" style="1"/>
    <col min="4609" max="4609" width="7" style="1" customWidth="1"/>
    <col min="4610" max="4610" width="29.42578125" style="1" bestFit="1" customWidth="1"/>
    <col min="4611" max="4611" width="11.28515625" style="1" customWidth="1"/>
    <col min="4612" max="4612" width="12.140625" style="1" customWidth="1"/>
    <col min="4613" max="4613" width="14.5703125" style="1" bestFit="1" customWidth="1"/>
    <col min="4614" max="4615" width="18.5703125" style="1" customWidth="1"/>
    <col min="4616" max="4616" width="13.7109375" style="1" customWidth="1"/>
    <col min="4617" max="4617" width="17" style="1" customWidth="1"/>
    <col min="4618" max="4618" width="22.7109375" style="1" customWidth="1"/>
    <col min="4619" max="4619" width="14.42578125" style="1" customWidth="1"/>
    <col min="4620" max="4620" width="27.85546875" style="1" customWidth="1"/>
    <col min="4621" max="4621" width="26.140625" style="1" bestFit="1" customWidth="1"/>
    <col min="4622" max="4864" width="9.140625" style="1"/>
    <col min="4865" max="4865" width="7" style="1" customWidth="1"/>
    <col min="4866" max="4866" width="29.42578125" style="1" bestFit="1" customWidth="1"/>
    <col min="4867" max="4867" width="11.28515625" style="1" customWidth="1"/>
    <col min="4868" max="4868" width="12.140625" style="1" customWidth="1"/>
    <col min="4869" max="4869" width="14.5703125" style="1" bestFit="1" customWidth="1"/>
    <col min="4870" max="4871" width="18.5703125" style="1" customWidth="1"/>
    <col min="4872" max="4872" width="13.7109375" style="1" customWidth="1"/>
    <col min="4873" max="4873" width="17" style="1" customWidth="1"/>
    <col min="4874" max="4874" width="22.7109375" style="1" customWidth="1"/>
    <col min="4875" max="4875" width="14.42578125" style="1" customWidth="1"/>
    <col min="4876" max="4876" width="27.85546875" style="1" customWidth="1"/>
    <col min="4877" max="4877" width="26.140625" style="1" bestFit="1" customWidth="1"/>
    <col min="4878" max="5120" width="9.140625" style="1"/>
    <col min="5121" max="5121" width="7" style="1" customWidth="1"/>
    <col min="5122" max="5122" width="29.42578125" style="1" bestFit="1" customWidth="1"/>
    <col min="5123" max="5123" width="11.28515625" style="1" customWidth="1"/>
    <col min="5124" max="5124" width="12.140625" style="1" customWidth="1"/>
    <col min="5125" max="5125" width="14.5703125" style="1" bestFit="1" customWidth="1"/>
    <col min="5126" max="5127" width="18.5703125" style="1" customWidth="1"/>
    <col min="5128" max="5128" width="13.7109375" style="1" customWidth="1"/>
    <col min="5129" max="5129" width="17" style="1" customWidth="1"/>
    <col min="5130" max="5130" width="22.7109375" style="1" customWidth="1"/>
    <col min="5131" max="5131" width="14.42578125" style="1" customWidth="1"/>
    <col min="5132" max="5132" width="27.85546875" style="1" customWidth="1"/>
    <col min="5133" max="5133" width="26.140625" style="1" bestFit="1" customWidth="1"/>
    <col min="5134" max="5376" width="9.140625" style="1"/>
    <col min="5377" max="5377" width="7" style="1" customWidth="1"/>
    <col min="5378" max="5378" width="29.42578125" style="1" bestFit="1" customWidth="1"/>
    <col min="5379" max="5379" width="11.28515625" style="1" customWidth="1"/>
    <col min="5380" max="5380" width="12.140625" style="1" customWidth="1"/>
    <col min="5381" max="5381" width="14.5703125" style="1" bestFit="1" customWidth="1"/>
    <col min="5382" max="5383" width="18.5703125" style="1" customWidth="1"/>
    <col min="5384" max="5384" width="13.7109375" style="1" customWidth="1"/>
    <col min="5385" max="5385" width="17" style="1" customWidth="1"/>
    <col min="5386" max="5386" width="22.7109375" style="1" customWidth="1"/>
    <col min="5387" max="5387" width="14.42578125" style="1" customWidth="1"/>
    <col min="5388" max="5388" width="27.85546875" style="1" customWidth="1"/>
    <col min="5389" max="5389" width="26.140625" style="1" bestFit="1" customWidth="1"/>
    <col min="5390" max="5632" width="9.140625" style="1"/>
    <col min="5633" max="5633" width="7" style="1" customWidth="1"/>
    <col min="5634" max="5634" width="29.42578125" style="1" bestFit="1" customWidth="1"/>
    <col min="5635" max="5635" width="11.28515625" style="1" customWidth="1"/>
    <col min="5636" max="5636" width="12.140625" style="1" customWidth="1"/>
    <col min="5637" max="5637" width="14.5703125" style="1" bestFit="1" customWidth="1"/>
    <col min="5638" max="5639" width="18.5703125" style="1" customWidth="1"/>
    <col min="5640" max="5640" width="13.7109375" style="1" customWidth="1"/>
    <col min="5641" max="5641" width="17" style="1" customWidth="1"/>
    <col min="5642" max="5642" width="22.7109375" style="1" customWidth="1"/>
    <col min="5643" max="5643" width="14.42578125" style="1" customWidth="1"/>
    <col min="5644" max="5644" width="27.85546875" style="1" customWidth="1"/>
    <col min="5645" max="5645" width="26.140625" style="1" bestFit="1" customWidth="1"/>
    <col min="5646" max="5888" width="9.140625" style="1"/>
    <col min="5889" max="5889" width="7" style="1" customWidth="1"/>
    <col min="5890" max="5890" width="29.42578125" style="1" bestFit="1" customWidth="1"/>
    <col min="5891" max="5891" width="11.28515625" style="1" customWidth="1"/>
    <col min="5892" max="5892" width="12.140625" style="1" customWidth="1"/>
    <col min="5893" max="5893" width="14.5703125" style="1" bestFit="1" customWidth="1"/>
    <col min="5894" max="5895" width="18.5703125" style="1" customWidth="1"/>
    <col min="5896" max="5896" width="13.7109375" style="1" customWidth="1"/>
    <col min="5897" max="5897" width="17" style="1" customWidth="1"/>
    <col min="5898" max="5898" width="22.7109375" style="1" customWidth="1"/>
    <col min="5899" max="5899" width="14.42578125" style="1" customWidth="1"/>
    <col min="5900" max="5900" width="27.85546875" style="1" customWidth="1"/>
    <col min="5901" max="5901" width="26.140625" style="1" bestFit="1" customWidth="1"/>
    <col min="5902" max="6144" width="9.140625" style="1"/>
    <col min="6145" max="6145" width="7" style="1" customWidth="1"/>
    <col min="6146" max="6146" width="29.42578125" style="1" bestFit="1" customWidth="1"/>
    <col min="6147" max="6147" width="11.28515625" style="1" customWidth="1"/>
    <col min="6148" max="6148" width="12.140625" style="1" customWidth="1"/>
    <col min="6149" max="6149" width="14.5703125" style="1" bestFit="1" customWidth="1"/>
    <col min="6150" max="6151" width="18.5703125" style="1" customWidth="1"/>
    <col min="6152" max="6152" width="13.7109375" style="1" customWidth="1"/>
    <col min="6153" max="6153" width="17" style="1" customWidth="1"/>
    <col min="6154" max="6154" width="22.7109375" style="1" customWidth="1"/>
    <col min="6155" max="6155" width="14.42578125" style="1" customWidth="1"/>
    <col min="6156" max="6156" width="27.85546875" style="1" customWidth="1"/>
    <col min="6157" max="6157" width="26.140625" style="1" bestFit="1" customWidth="1"/>
    <col min="6158" max="6400" width="9.140625" style="1"/>
    <col min="6401" max="6401" width="7" style="1" customWidth="1"/>
    <col min="6402" max="6402" width="29.42578125" style="1" bestFit="1" customWidth="1"/>
    <col min="6403" max="6403" width="11.28515625" style="1" customWidth="1"/>
    <col min="6404" max="6404" width="12.140625" style="1" customWidth="1"/>
    <col min="6405" max="6405" width="14.5703125" style="1" bestFit="1" customWidth="1"/>
    <col min="6406" max="6407" width="18.5703125" style="1" customWidth="1"/>
    <col min="6408" max="6408" width="13.7109375" style="1" customWidth="1"/>
    <col min="6409" max="6409" width="17" style="1" customWidth="1"/>
    <col min="6410" max="6410" width="22.7109375" style="1" customWidth="1"/>
    <col min="6411" max="6411" width="14.42578125" style="1" customWidth="1"/>
    <col min="6412" max="6412" width="27.85546875" style="1" customWidth="1"/>
    <col min="6413" max="6413" width="26.140625" style="1" bestFit="1" customWidth="1"/>
    <col min="6414" max="6656" width="9.140625" style="1"/>
    <col min="6657" max="6657" width="7" style="1" customWidth="1"/>
    <col min="6658" max="6658" width="29.42578125" style="1" bestFit="1" customWidth="1"/>
    <col min="6659" max="6659" width="11.28515625" style="1" customWidth="1"/>
    <col min="6660" max="6660" width="12.140625" style="1" customWidth="1"/>
    <col min="6661" max="6661" width="14.5703125" style="1" bestFit="1" customWidth="1"/>
    <col min="6662" max="6663" width="18.5703125" style="1" customWidth="1"/>
    <col min="6664" max="6664" width="13.7109375" style="1" customWidth="1"/>
    <col min="6665" max="6665" width="17" style="1" customWidth="1"/>
    <col min="6666" max="6666" width="22.7109375" style="1" customWidth="1"/>
    <col min="6667" max="6667" width="14.42578125" style="1" customWidth="1"/>
    <col min="6668" max="6668" width="27.85546875" style="1" customWidth="1"/>
    <col min="6669" max="6669" width="26.140625" style="1" bestFit="1" customWidth="1"/>
    <col min="6670" max="6912" width="9.140625" style="1"/>
    <col min="6913" max="6913" width="7" style="1" customWidth="1"/>
    <col min="6914" max="6914" width="29.42578125" style="1" bestFit="1" customWidth="1"/>
    <col min="6915" max="6915" width="11.28515625" style="1" customWidth="1"/>
    <col min="6916" max="6916" width="12.140625" style="1" customWidth="1"/>
    <col min="6917" max="6917" width="14.5703125" style="1" bestFit="1" customWidth="1"/>
    <col min="6918" max="6919" width="18.5703125" style="1" customWidth="1"/>
    <col min="6920" max="6920" width="13.7109375" style="1" customWidth="1"/>
    <col min="6921" max="6921" width="17" style="1" customWidth="1"/>
    <col min="6922" max="6922" width="22.7109375" style="1" customWidth="1"/>
    <col min="6923" max="6923" width="14.42578125" style="1" customWidth="1"/>
    <col min="6924" max="6924" width="27.85546875" style="1" customWidth="1"/>
    <col min="6925" max="6925" width="26.140625" style="1" bestFit="1" customWidth="1"/>
    <col min="6926" max="7168" width="9.140625" style="1"/>
    <col min="7169" max="7169" width="7" style="1" customWidth="1"/>
    <col min="7170" max="7170" width="29.42578125" style="1" bestFit="1" customWidth="1"/>
    <col min="7171" max="7171" width="11.28515625" style="1" customWidth="1"/>
    <col min="7172" max="7172" width="12.140625" style="1" customWidth="1"/>
    <col min="7173" max="7173" width="14.5703125" style="1" bestFit="1" customWidth="1"/>
    <col min="7174" max="7175" width="18.5703125" style="1" customWidth="1"/>
    <col min="7176" max="7176" width="13.7109375" style="1" customWidth="1"/>
    <col min="7177" max="7177" width="17" style="1" customWidth="1"/>
    <col min="7178" max="7178" width="22.7109375" style="1" customWidth="1"/>
    <col min="7179" max="7179" width="14.42578125" style="1" customWidth="1"/>
    <col min="7180" max="7180" width="27.85546875" style="1" customWidth="1"/>
    <col min="7181" max="7181" width="26.140625" style="1" bestFit="1" customWidth="1"/>
    <col min="7182" max="7424" width="9.140625" style="1"/>
    <col min="7425" max="7425" width="7" style="1" customWidth="1"/>
    <col min="7426" max="7426" width="29.42578125" style="1" bestFit="1" customWidth="1"/>
    <col min="7427" max="7427" width="11.28515625" style="1" customWidth="1"/>
    <col min="7428" max="7428" width="12.140625" style="1" customWidth="1"/>
    <col min="7429" max="7429" width="14.5703125" style="1" bestFit="1" customWidth="1"/>
    <col min="7430" max="7431" width="18.5703125" style="1" customWidth="1"/>
    <col min="7432" max="7432" width="13.7109375" style="1" customWidth="1"/>
    <col min="7433" max="7433" width="17" style="1" customWidth="1"/>
    <col min="7434" max="7434" width="22.7109375" style="1" customWidth="1"/>
    <col min="7435" max="7435" width="14.42578125" style="1" customWidth="1"/>
    <col min="7436" max="7436" width="27.85546875" style="1" customWidth="1"/>
    <col min="7437" max="7437" width="26.140625" style="1" bestFit="1" customWidth="1"/>
    <col min="7438" max="7680" width="9.140625" style="1"/>
    <col min="7681" max="7681" width="7" style="1" customWidth="1"/>
    <col min="7682" max="7682" width="29.42578125" style="1" bestFit="1" customWidth="1"/>
    <col min="7683" max="7683" width="11.28515625" style="1" customWidth="1"/>
    <col min="7684" max="7684" width="12.140625" style="1" customWidth="1"/>
    <col min="7685" max="7685" width="14.5703125" style="1" bestFit="1" customWidth="1"/>
    <col min="7686" max="7687" width="18.5703125" style="1" customWidth="1"/>
    <col min="7688" max="7688" width="13.7109375" style="1" customWidth="1"/>
    <col min="7689" max="7689" width="17" style="1" customWidth="1"/>
    <col min="7690" max="7690" width="22.7109375" style="1" customWidth="1"/>
    <col min="7691" max="7691" width="14.42578125" style="1" customWidth="1"/>
    <col min="7692" max="7692" width="27.85546875" style="1" customWidth="1"/>
    <col min="7693" max="7693" width="26.140625" style="1" bestFit="1" customWidth="1"/>
    <col min="7694" max="7936" width="9.140625" style="1"/>
    <col min="7937" max="7937" width="7" style="1" customWidth="1"/>
    <col min="7938" max="7938" width="29.42578125" style="1" bestFit="1" customWidth="1"/>
    <col min="7939" max="7939" width="11.28515625" style="1" customWidth="1"/>
    <col min="7940" max="7940" width="12.140625" style="1" customWidth="1"/>
    <col min="7941" max="7941" width="14.5703125" style="1" bestFit="1" customWidth="1"/>
    <col min="7942" max="7943" width="18.5703125" style="1" customWidth="1"/>
    <col min="7944" max="7944" width="13.7109375" style="1" customWidth="1"/>
    <col min="7945" max="7945" width="17" style="1" customWidth="1"/>
    <col min="7946" max="7946" width="22.7109375" style="1" customWidth="1"/>
    <col min="7947" max="7947" width="14.42578125" style="1" customWidth="1"/>
    <col min="7948" max="7948" width="27.85546875" style="1" customWidth="1"/>
    <col min="7949" max="7949" width="26.140625" style="1" bestFit="1" customWidth="1"/>
    <col min="7950" max="8192" width="9.140625" style="1"/>
    <col min="8193" max="8193" width="7" style="1" customWidth="1"/>
    <col min="8194" max="8194" width="29.42578125" style="1" bestFit="1" customWidth="1"/>
    <col min="8195" max="8195" width="11.28515625" style="1" customWidth="1"/>
    <col min="8196" max="8196" width="12.140625" style="1" customWidth="1"/>
    <col min="8197" max="8197" width="14.5703125" style="1" bestFit="1" customWidth="1"/>
    <col min="8198" max="8199" width="18.5703125" style="1" customWidth="1"/>
    <col min="8200" max="8200" width="13.7109375" style="1" customWidth="1"/>
    <col min="8201" max="8201" width="17" style="1" customWidth="1"/>
    <col min="8202" max="8202" width="22.7109375" style="1" customWidth="1"/>
    <col min="8203" max="8203" width="14.42578125" style="1" customWidth="1"/>
    <col min="8204" max="8204" width="27.85546875" style="1" customWidth="1"/>
    <col min="8205" max="8205" width="26.140625" style="1" bestFit="1" customWidth="1"/>
    <col min="8206" max="8448" width="9.140625" style="1"/>
    <col min="8449" max="8449" width="7" style="1" customWidth="1"/>
    <col min="8450" max="8450" width="29.42578125" style="1" bestFit="1" customWidth="1"/>
    <col min="8451" max="8451" width="11.28515625" style="1" customWidth="1"/>
    <col min="8452" max="8452" width="12.140625" style="1" customWidth="1"/>
    <col min="8453" max="8453" width="14.5703125" style="1" bestFit="1" customWidth="1"/>
    <col min="8454" max="8455" width="18.5703125" style="1" customWidth="1"/>
    <col min="8456" max="8456" width="13.7109375" style="1" customWidth="1"/>
    <col min="8457" max="8457" width="17" style="1" customWidth="1"/>
    <col min="8458" max="8458" width="22.7109375" style="1" customWidth="1"/>
    <col min="8459" max="8459" width="14.42578125" style="1" customWidth="1"/>
    <col min="8460" max="8460" width="27.85546875" style="1" customWidth="1"/>
    <col min="8461" max="8461" width="26.140625" style="1" bestFit="1" customWidth="1"/>
    <col min="8462" max="8704" width="9.140625" style="1"/>
    <col min="8705" max="8705" width="7" style="1" customWidth="1"/>
    <col min="8706" max="8706" width="29.42578125" style="1" bestFit="1" customWidth="1"/>
    <col min="8707" max="8707" width="11.28515625" style="1" customWidth="1"/>
    <col min="8708" max="8708" width="12.140625" style="1" customWidth="1"/>
    <col min="8709" max="8709" width="14.5703125" style="1" bestFit="1" customWidth="1"/>
    <col min="8710" max="8711" width="18.5703125" style="1" customWidth="1"/>
    <col min="8712" max="8712" width="13.7109375" style="1" customWidth="1"/>
    <col min="8713" max="8713" width="17" style="1" customWidth="1"/>
    <col min="8714" max="8714" width="22.7109375" style="1" customWidth="1"/>
    <col min="8715" max="8715" width="14.42578125" style="1" customWidth="1"/>
    <col min="8716" max="8716" width="27.85546875" style="1" customWidth="1"/>
    <col min="8717" max="8717" width="26.140625" style="1" bestFit="1" customWidth="1"/>
    <col min="8718" max="8960" width="9.140625" style="1"/>
    <col min="8961" max="8961" width="7" style="1" customWidth="1"/>
    <col min="8962" max="8962" width="29.42578125" style="1" bestFit="1" customWidth="1"/>
    <col min="8963" max="8963" width="11.28515625" style="1" customWidth="1"/>
    <col min="8964" max="8964" width="12.140625" style="1" customWidth="1"/>
    <col min="8965" max="8965" width="14.5703125" style="1" bestFit="1" customWidth="1"/>
    <col min="8966" max="8967" width="18.5703125" style="1" customWidth="1"/>
    <col min="8968" max="8968" width="13.7109375" style="1" customWidth="1"/>
    <col min="8969" max="8969" width="17" style="1" customWidth="1"/>
    <col min="8970" max="8970" width="22.7109375" style="1" customWidth="1"/>
    <col min="8971" max="8971" width="14.42578125" style="1" customWidth="1"/>
    <col min="8972" max="8972" width="27.85546875" style="1" customWidth="1"/>
    <col min="8973" max="8973" width="26.140625" style="1" bestFit="1" customWidth="1"/>
    <col min="8974" max="9216" width="9.140625" style="1"/>
    <col min="9217" max="9217" width="7" style="1" customWidth="1"/>
    <col min="9218" max="9218" width="29.42578125" style="1" bestFit="1" customWidth="1"/>
    <col min="9219" max="9219" width="11.28515625" style="1" customWidth="1"/>
    <col min="9220" max="9220" width="12.140625" style="1" customWidth="1"/>
    <col min="9221" max="9221" width="14.5703125" style="1" bestFit="1" customWidth="1"/>
    <col min="9222" max="9223" width="18.5703125" style="1" customWidth="1"/>
    <col min="9224" max="9224" width="13.7109375" style="1" customWidth="1"/>
    <col min="9225" max="9225" width="17" style="1" customWidth="1"/>
    <col min="9226" max="9226" width="22.7109375" style="1" customWidth="1"/>
    <col min="9227" max="9227" width="14.42578125" style="1" customWidth="1"/>
    <col min="9228" max="9228" width="27.85546875" style="1" customWidth="1"/>
    <col min="9229" max="9229" width="26.140625" style="1" bestFit="1" customWidth="1"/>
    <col min="9230" max="9472" width="9.140625" style="1"/>
    <col min="9473" max="9473" width="7" style="1" customWidth="1"/>
    <col min="9474" max="9474" width="29.42578125" style="1" bestFit="1" customWidth="1"/>
    <col min="9475" max="9475" width="11.28515625" style="1" customWidth="1"/>
    <col min="9476" max="9476" width="12.140625" style="1" customWidth="1"/>
    <col min="9477" max="9477" width="14.5703125" style="1" bestFit="1" customWidth="1"/>
    <col min="9478" max="9479" width="18.5703125" style="1" customWidth="1"/>
    <col min="9480" max="9480" width="13.7109375" style="1" customWidth="1"/>
    <col min="9481" max="9481" width="17" style="1" customWidth="1"/>
    <col min="9482" max="9482" width="22.7109375" style="1" customWidth="1"/>
    <col min="9483" max="9483" width="14.42578125" style="1" customWidth="1"/>
    <col min="9484" max="9484" width="27.85546875" style="1" customWidth="1"/>
    <col min="9485" max="9485" width="26.140625" style="1" bestFit="1" customWidth="1"/>
    <col min="9486" max="9728" width="9.140625" style="1"/>
    <col min="9729" max="9729" width="7" style="1" customWidth="1"/>
    <col min="9730" max="9730" width="29.42578125" style="1" bestFit="1" customWidth="1"/>
    <col min="9731" max="9731" width="11.28515625" style="1" customWidth="1"/>
    <col min="9732" max="9732" width="12.140625" style="1" customWidth="1"/>
    <col min="9733" max="9733" width="14.5703125" style="1" bestFit="1" customWidth="1"/>
    <col min="9734" max="9735" width="18.5703125" style="1" customWidth="1"/>
    <col min="9736" max="9736" width="13.7109375" style="1" customWidth="1"/>
    <col min="9737" max="9737" width="17" style="1" customWidth="1"/>
    <col min="9738" max="9738" width="22.7109375" style="1" customWidth="1"/>
    <col min="9739" max="9739" width="14.42578125" style="1" customWidth="1"/>
    <col min="9740" max="9740" width="27.85546875" style="1" customWidth="1"/>
    <col min="9741" max="9741" width="26.140625" style="1" bestFit="1" customWidth="1"/>
    <col min="9742" max="9984" width="9.140625" style="1"/>
    <col min="9985" max="9985" width="7" style="1" customWidth="1"/>
    <col min="9986" max="9986" width="29.42578125" style="1" bestFit="1" customWidth="1"/>
    <col min="9987" max="9987" width="11.28515625" style="1" customWidth="1"/>
    <col min="9988" max="9988" width="12.140625" style="1" customWidth="1"/>
    <col min="9989" max="9989" width="14.5703125" style="1" bestFit="1" customWidth="1"/>
    <col min="9990" max="9991" width="18.5703125" style="1" customWidth="1"/>
    <col min="9992" max="9992" width="13.7109375" style="1" customWidth="1"/>
    <col min="9993" max="9993" width="17" style="1" customWidth="1"/>
    <col min="9994" max="9994" width="22.7109375" style="1" customWidth="1"/>
    <col min="9995" max="9995" width="14.42578125" style="1" customWidth="1"/>
    <col min="9996" max="9996" width="27.85546875" style="1" customWidth="1"/>
    <col min="9997" max="9997" width="26.140625" style="1" bestFit="1" customWidth="1"/>
    <col min="9998" max="10240" width="9.140625" style="1"/>
    <col min="10241" max="10241" width="7" style="1" customWidth="1"/>
    <col min="10242" max="10242" width="29.42578125" style="1" bestFit="1" customWidth="1"/>
    <col min="10243" max="10243" width="11.28515625" style="1" customWidth="1"/>
    <col min="10244" max="10244" width="12.140625" style="1" customWidth="1"/>
    <col min="10245" max="10245" width="14.5703125" style="1" bestFit="1" customWidth="1"/>
    <col min="10246" max="10247" width="18.5703125" style="1" customWidth="1"/>
    <col min="10248" max="10248" width="13.7109375" style="1" customWidth="1"/>
    <col min="10249" max="10249" width="17" style="1" customWidth="1"/>
    <col min="10250" max="10250" width="22.7109375" style="1" customWidth="1"/>
    <col min="10251" max="10251" width="14.42578125" style="1" customWidth="1"/>
    <col min="10252" max="10252" width="27.85546875" style="1" customWidth="1"/>
    <col min="10253" max="10253" width="26.140625" style="1" bestFit="1" customWidth="1"/>
    <col min="10254" max="10496" width="9.140625" style="1"/>
    <col min="10497" max="10497" width="7" style="1" customWidth="1"/>
    <col min="10498" max="10498" width="29.42578125" style="1" bestFit="1" customWidth="1"/>
    <col min="10499" max="10499" width="11.28515625" style="1" customWidth="1"/>
    <col min="10500" max="10500" width="12.140625" style="1" customWidth="1"/>
    <col min="10501" max="10501" width="14.5703125" style="1" bestFit="1" customWidth="1"/>
    <col min="10502" max="10503" width="18.5703125" style="1" customWidth="1"/>
    <col min="10504" max="10504" width="13.7109375" style="1" customWidth="1"/>
    <col min="10505" max="10505" width="17" style="1" customWidth="1"/>
    <col min="10506" max="10506" width="22.7109375" style="1" customWidth="1"/>
    <col min="10507" max="10507" width="14.42578125" style="1" customWidth="1"/>
    <col min="10508" max="10508" width="27.85546875" style="1" customWidth="1"/>
    <col min="10509" max="10509" width="26.140625" style="1" bestFit="1" customWidth="1"/>
    <col min="10510" max="10752" width="9.140625" style="1"/>
    <col min="10753" max="10753" width="7" style="1" customWidth="1"/>
    <col min="10754" max="10754" width="29.42578125" style="1" bestFit="1" customWidth="1"/>
    <col min="10755" max="10755" width="11.28515625" style="1" customWidth="1"/>
    <col min="10756" max="10756" width="12.140625" style="1" customWidth="1"/>
    <col min="10757" max="10757" width="14.5703125" style="1" bestFit="1" customWidth="1"/>
    <col min="10758" max="10759" width="18.5703125" style="1" customWidth="1"/>
    <col min="10760" max="10760" width="13.7109375" style="1" customWidth="1"/>
    <col min="10761" max="10761" width="17" style="1" customWidth="1"/>
    <col min="10762" max="10762" width="22.7109375" style="1" customWidth="1"/>
    <col min="10763" max="10763" width="14.42578125" style="1" customWidth="1"/>
    <col min="10764" max="10764" width="27.85546875" style="1" customWidth="1"/>
    <col min="10765" max="10765" width="26.140625" style="1" bestFit="1" customWidth="1"/>
    <col min="10766" max="11008" width="9.140625" style="1"/>
    <col min="11009" max="11009" width="7" style="1" customWidth="1"/>
    <col min="11010" max="11010" width="29.42578125" style="1" bestFit="1" customWidth="1"/>
    <col min="11011" max="11011" width="11.28515625" style="1" customWidth="1"/>
    <col min="11012" max="11012" width="12.140625" style="1" customWidth="1"/>
    <col min="11013" max="11013" width="14.5703125" style="1" bestFit="1" customWidth="1"/>
    <col min="11014" max="11015" width="18.5703125" style="1" customWidth="1"/>
    <col min="11016" max="11016" width="13.7109375" style="1" customWidth="1"/>
    <col min="11017" max="11017" width="17" style="1" customWidth="1"/>
    <col min="11018" max="11018" width="22.7109375" style="1" customWidth="1"/>
    <col min="11019" max="11019" width="14.42578125" style="1" customWidth="1"/>
    <col min="11020" max="11020" width="27.85546875" style="1" customWidth="1"/>
    <col min="11021" max="11021" width="26.140625" style="1" bestFit="1" customWidth="1"/>
    <col min="11022" max="11264" width="9.140625" style="1"/>
    <col min="11265" max="11265" width="7" style="1" customWidth="1"/>
    <col min="11266" max="11266" width="29.42578125" style="1" bestFit="1" customWidth="1"/>
    <col min="11267" max="11267" width="11.28515625" style="1" customWidth="1"/>
    <col min="11268" max="11268" width="12.140625" style="1" customWidth="1"/>
    <col min="11269" max="11269" width="14.5703125" style="1" bestFit="1" customWidth="1"/>
    <col min="11270" max="11271" width="18.5703125" style="1" customWidth="1"/>
    <col min="11272" max="11272" width="13.7109375" style="1" customWidth="1"/>
    <col min="11273" max="11273" width="17" style="1" customWidth="1"/>
    <col min="11274" max="11274" width="22.7109375" style="1" customWidth="1"/>
    <col min="11275" max="11275" width="14.42578125" style="1" customWidth="1"/>
    <col min="11276" max="11276" width="27.85546875" style="1" customWidth="1"/>
    <col min="11277" max="11277" width="26.140625" style="1" bestFit="1" customWidth="1"/>
    <col min="11278" max="11520" width="9.140625" style="1"/>
    <col min="11521" max="11521" width="7" style="1" customWidth="1"/>
    <col min="11522" max="11522" width="29.42578125" style="1" bestFit="1" customWidth="1"/>
    <col min="11523" max="11523" width="11.28515625" style="1" customWidth="1"/>
    <col min="11524" max="11524" width="12.140625" style="1" customWidth="1"/>
    <col min="11525" max="11525" width="14.5703125" style="1" bestFit="1" customWidth="1"/>
    <col min="11526" max="11527" width="18.5703125" style="1" customWidth="1"/>
    <col min="11528" max="11528" width="13.7109375" style="1" customWidth="1"/>
    <col min="11529" max="11529" width="17" style="1" customWidth="1"/>
    <col min="11530" max="11530" width="22.7109375" style="1" customWidth="1"/>
    <col min="11531" max="11531" width="14.42578125" style="1" customWidth="1"/>
    <col min="11532" max="11532" width="27.85546875" style="1" customWidth="1"/>
    <col min="11533" max="11533" width="26.140625" style="1" bestFit="1" customWidth="1"/>
    <col min="11534" max="11776" width="9.140625" style="1"/>
    <col min="11777" max="11777" width="7" style="1" customWidth="1"/>
    <col min="11778" max="11778" width="29.42578125" style="1" bestFit="1" customWidth="1"/>
    <col min="11779" max="11779" width="11.28515625" style="1" customWidth="1"/>
    <col min="11780" max="11780" width="12.140625" style="1" customWidth="1"/>
    <col min="11781" max="11781" width="14.5703125" style="1" bestFit="1" customWidth="1"/>
    <col min="11782" max="11783" width="18.5703125" style="1" customWidth="1"/>
    <col min="11784" max="11784" width="13.7109375" style="1" customWidth="1"/>
    <col min="11785" max="11785" width="17" style="1" customWidth="1"/>
    <col min="11786" max="11786" width="22.7109375" style="1" customWidth="1"/>
    <col min="11787" max="11787" width="14.42578125" style="1" customWidth="1"/>
    <col min="11788" max="11788" width="27.85546875" style="1" customWidth="1"/>
    <col min="11789" max="11789" width="26.140625" style="1" bestFit="1" customWidth="1"/>
    <col min="11790" max="12032" width="9.140625" style="1"/>
    <col min="12033" max="12033" width="7" style="1" customWidth="1"/>
    <col min="12034" max="12034" width="29.42578125" style="1" bestFit="1" customWidth="1"/>
    <col min="12035" max="12035" width="11.28515625" style="1" customWidth="1"/>
    <col min="12036" max="12036" width="12.140625" style="1" customWidth="1"/>
    <col min="12037" max="12037" width="14.5703125" style="1" bestFit="1" customWidth="1"/>
    <col min="12038" max="12039" width="18.5703125" style="1" customWidth="1"/>
    <col min="12040" max="12040" width="13.7109375" style="1" customWidth="1"/>
    <col min="12041" max="12041" width="17" style="1" customWidth="1"/>
    <col min="12042" max="12042" width="22.7109375" style="1" customWidth="1"/>
    <col min="12043" max="12043" width="14.42578125" style="1" customWidth="1"/>
    <col min="12044" max="12044" width="27.85546875" style="1" customWidth="1"/>
    <col min="12045" max="12045" width="26.140625" style="1" bestFit="1" customWidth="1"/>
    <col min="12046" max="12288" width="9.140625" style="1"/>
    <col min="12289" max="12289" width="7" style="1" customWidth="1"/>
    <col min="12290" max="12290" width="29.42578125" style="1" bestFit="1" customWidth="1"/>
    <col min="12291" max="12291" width="11.28515625" style="1" customWidth="1"/>
    <col min="12292" max="12292" width="12.140625" style="1" customWidth="1"/>
    <col min="12293" max="12293" width="14.5703125" style="1" bestFit="1" customWidth="1"/>
    <col min="12294" max="12295" width="18.5703125" style="1" customWidth="1"/>
    <col min="12296" max="12296" width="13.7109375" style="1" customWidth="1"/>
    <col min="12297" max="12297" width="17" style="1" customWidth="1"/>
    <col min="12298" max="12298" width="22.7109375" style="1" customWidth="1"/>
    <col min="12299" max="12299" width="14.42578125" style="1" customWidth="1"/>
    <col min="12300" max="12300" width="27.85546875" style="1" customWidth="1"/>
    <col min="12301" max="12301" width="26.140625" style="1" bestFit="1" customWidth="1"/>
    <col min="12302" max="12544" width="9.140625" style="1"/>
    <col min="12545" max="12545" width="7" style="1" customWidth="1"/>
    <col min="12546" max="12546" width="29.42578125" style="1" bestFit="1" customWidth="1"/>
    <col min="12547" max="12547" width="11.28515625" style="1" customWidth="1"/>
    <col min="12548" max="12548" width="12.140625" style="1" customWidth="1"/>
    <col min="12549" max="12549" width="14.5703125" style="1" bestFit="1" customWidth="1"/>
    <col min="12550" max="12551" width="18.5703125" style="1" customWidth="1"/>
    <col min="12552" max="12552" width="13.7109375" style="1" customWidth="1"/>
    <col min="12553" max="12553" width="17" style="1" customWidth="1"/>
    <col min="12554" max="12554" width="22.7109375" style="1" customWidth="1"/>
    <col min="12555" max="12555" width="14.42578125" style="1" customWidth="1"/>
    <col min="12556" max="12556" width="27.85546875" style="1" customWidth="1"/>
    <col min="12557" max="12557" width="26.140625" style="1" bestFit="1" customWidth="1"/>
    <col min="12558" max="12800" width="9.140625" style="1"/>
    <col min="12801" max="12801" width="7" style="1" customWidth="1"/>
    <col min="12802" max="12802" width="29.42578125" style="1" bestFit="1" customWidth="1"/>
    <col min="12803" max="12803" width="11.28515625" style="1" customWidth="1"/>
    <col min="12804" max="12804" width="12.140625" style="1" customWidth="1"/>
    <col min="12805" max="12805" width="14.5703125" style="1" bestFit="1" customWidth="1"/>
    <col min="12806" max="12807" width="18.5703125" style="1" customWidth="1"/>
    <col min="12808" max="12808" width="13.7109375" style="1" customWidth="1"/>
    <col min="12809" max="12809" width="17" style="1" customWidth="1"/>
    <col min="12810" max="12810" width="22.7109375" style="1" customWidth="1"/>
    <col min="12811" max="12811" width="14.42578125" style="1" customWidth="1"/>
    <col min="12812" max="12812" width="27.85546875" style="1" customWidth="1"/>
    <col min="12813" max="12813" width="26.140625" style="1" bestFit="1" customWidth="1"/>
    <col min="12814" max="13056" width="9.140625" style="1"/>
    <col min="13057" max="13057" width="7" style="1" customWidth="1"/>
    <col min="13058" max="13058" width="29.42578125" style="1" bestFit="1" customWidth="1"/>
    <col min="13059" max="13059" width="11.28515625" style="1" customWidth="1"/>
    <col min="13060" max="13060" width="12.140625" style="1" customWidth="1"/>
    <col min="13061" max="13061" width="14.5703125" style="1" bestFit="1" customWidth="1"/>
    <col min="13062" max="13063" width="18.5703125" style="1" customWidth="1"/>
    <col min="13064" max="13064" width="13.7109375" style="1" customWidth="1"/>
    <col min="13065" max="13065" width="17" style="1" customWidth="1"/>
    <col min="13066" max="13066" width="22.7109375" style="1" customWidth="1"/>
    <col min="13067" max="13067" width="14.42578125" style="1" customWidth="1"/>
    <col min="13068" max="13068" width="27.85546875" style="1" customWidth="1"/>
    <col min="13069" max="13069" width="26.140625" style="1" bestFit="1" customWidth="1"/>
    <col min="13070" max="13312" width="9.140625" style="1"/>
    <col min="13313" max="13313" width="7" style="1" customWidth="1"/>
    <col min="13314" max="13314" width="29.42578125" style="1" bestFit="1" customWidth="1"/>
    <col min="13315" max="13315" width="11.28515625" style="1" customWidth="1"/>
    <col min="13316" max="13316" width="12.140625" style="1" customWidth="1"/>
    <col min="13317" max="13317" width="14.5703125" style="1" bestFit="1" customWidth="1"/>
    <col min="13318" max="13319" width="18.5703125" style="1" customWidth="1"/>
    <col min="13320" max="13320" width="13.7109375" style="1" customWidth="1"/>
    <col min="13321" max="13321" width="17" style="1" customWidth="1"/>
    <col min="13322" max="13322" width="22.7109375" style="1" customWidth="1"/>
    <col min="13323" max="13323" width="14.42578125" style="1" customWidth="1"/>
    <col min="13324" max="13324" width="27.85546875" style="1" customWidth="1"/>
    <col min="13325" max="13325" width="26.140625" style="1" bestFit="1" customWidth="1"/>
    <col min="13326" max="13568" width="9.140625" style="1"/>
    <col min="13569" max="13569" width="7" style="1" customWidth="1"/>
    <col min="13570" max="13570" width="29.42578125" style="1" bestFit="1" customWidth="1"/>
    <col min="13571" max="13571" width="11.28515625" style="1" customWidth="1"/>
    <col min="13572" max="13572" width="12.140625" style="1" customWidth="1"/>
    <col min="13573" max="13573" width="14.5703125" style="1" bestFit="1" customWidth="1"/>
    <col min="13574" max="13575" width="18.5703125" style="1" customWidth="1"/>
    <col min="13576" max="13576" width="13.7109375" style="1" customWidth="1"/>
    <col min="13577" max="13577" width="17" style="1" customWidth="1"/>
    <col min="13578" max="13578" width="22.7109375" style="1" customWidth="1"/>
    <col min="13579" max="13579" width="14.42578125" style="1" customWidth="1"/>
    <col min="13580" max="13580" width="27.85546875" style="1" customWidth="1"/>
    <col min="13581" max="13581" width="26.140625" style="1" bestFit="1" customWidth="1"/>
    <col min="13582" max="13824" width="9.140625" style="1"/>
    <col min="13825" max="13825" width="7" style="1" customWidth="1"/>
    <col min="13826" max="13826" width="29.42578125" style="1" bestFit="1" customWidth="1"/>
    <col min="13827" max="13827" width="11.28515625" style="1" customWidth="1"/>
    <col min="13828" max="13828" width="12.140625" style="1" customWidth="1"/>
    <col min="13829" max="13829" width="14.5703125" style="1" bestFit="1" customWidth="1"/>
    <col min="13830" max="13831" width="18.5703125" style="1" customWidth="1"/>
    <col min="13832" max="13832" width="13.7109375" style="1" customWidth="1"/>
    <col min="13833" max="13833" width="17" style="1" customWidth="1"/>
    <col min="13834" max="13834" width="22.7109375" style="1" customWidth="1"/>
    <col min="13835" max="13835" width="14.42578125" style="1" customWidth="1"/>
    <col min="13836" max="13836" width="27.85546875" style="1" customWidth="1"/>
    <col min="13837" max="13837" width="26.140625" style="1" bestFit="1" customWidth="1"/>
    <col min="13838" max="14080" width="9.140625" style="1"/>
    <col min="14081" max="14081" width="7" style="1" customWidth="1"/>
    <col min="14082" max="14082" width="29.42578125" style="1" bestFit="1" customWidth="1"/>
    <col min="14083" max="14083" width="11.28515625" style="1" customWidth="1"/>
    <col min="14084" max="14084" width="12.140625" style="1" customWidth="1"/>
    <col min="14085" max="14085" width="14.5703125" style="1" bestFit="1" customWidth="1"/>
    <col min="14086" max="14087" width="18.5703125" style="1" customWidth="1"/>
    <col min="14088" max="14088" width="13.7109375" style="1" customWidth="1"/>
    <col min="14089" max="14089" width="17" style="1" customWidth="1"/>
    <col min="14090" max="14090" width="22.7109375" style="1" customWidth="1"/>
    <col min="14091" max="14091" width="14.42578125" style="1" customWidth="1"/>
    <col min="14092" max="14092" width="27.85546875" style="1" customWidth="1"/>
    <col min="14093" max="14093" width="26.140625" style="1" bestFit="1" customWidth="1"/>
    <col min="14094" max="14336" width="9.140625" style="1"/>
    <col min="14337" max="14337" width="7" style="1" customWidth="1"/>
    <col min="14338" max="14338" width="29.42578125" style="1" bestFit="1" customWidth="1"/>
    <col min="14339" max="14339" width="11.28515625" style="1" customWidth="1"/>
    <col min="14340" max="14340" width="12.140625" style="1" customWidth="1"/>
    <col min="14341" max="14341" width="14.5703125" style="1" bestFit="1" customWidth="1"/>
    <col min="14342" max="14343" width="18.5703125" style="1" customWidth="1"/>
    <col min="14344" max="14344" width="13.7109375" style="1" customWidth="1"/>
    <col min="14345" max="14345" width="17" style="1" customWidth="1"/>
    <col min="14346" max="14346" width="22.7109375" style="1" customWidth="1"/>
    <col min="14347" max="14347" width="14.42578125" style="1" customWidth="1"/>
    <col min="14348" max="14348" width="27.85546875" style="1" customWidth="1"/>
    <col min="14349" max="14349" width="26.140625" style="1" bestFit="1" customWidth="1"/>
    <col min="14350" max="14592" width="9.140625" style="1"/>
    <col min="14593" max="14593" width="7" style="1" customWidth="1"/>
    <col min="14594" max="14594" width="29.42578125" style="1" bestFit="1" customWidth="1"/>
    <col min="14595" max="14595" width="11.28515625" style="1" customWidth="1"/>
    <col min="14596" max="14596" width="12.140625" style="1" customWidth="1"/>
    <col min="14597" max="14597" width="14.5703125" style="1" bestFit="1" customWidth="1"/>
    <col min="14598" max="14599" width="18.5703125" style="1" customWidth="1"/>
    <col min="14600" max="14600" width="13.7109375" style="1" customWidth="1"/>
    <col min="14601" max="14601" width="17" style="1" customWidth="1"/>
    <col min="14602" max="14602" width="22.7109375" style="1" customWidth="1"/>
    <col min="14603" max="14603" width="14.42578125" style="1" customWidth="1"/>
    <col min="14604" max="14604" width="27.85546875" style="1" customWidth="1"/>
    <col min="14605" max="14605" width="26.140625" style="1" bestFit="1" customWidth="1"/>
    <col min="14606" max="14848" width="9.140625" style="1"/>
    <col min="14849" max="14849" width="7" style="1" customWidth="1"/>
    <col min="14850" max="14850" width="29.42578125" style="1" bestFit="1" customWidth="1"/>
    <col min="14851" max="14851" width="11.28515625" style="1" customWidth="1"/>
    <col min="14852" max="14852" width="12.140625" style="1" customWidth="1"/>
    <col min="14853" max="14853" width="14.5703125" style="1" bestFit="1" customWidth="1"/>
    <col min="14854" max="14855" width="18.5703125" style="1" customWidth="1"/>
    <col min="14856" max="14856" width="13.7109375" style="1" customWidth="1"/>
    <col min="14857" max="14857" width="17" style="1" customWidth="1"/>
    <col min="14858" max="14858" width="22.7109375" style="1" customWidth="1"/>
    <col min="14859" max="14859" width="14.42578125" style="1" customWidth="1"/>
    <col min="14860" max="14860" width="27.85546875" style="1" customWidth="1"/>
    <col min="14861" max="14861" width="26.140625" style="1" bestFit="1" customWidth="1"/>
    <col min="14862" max="15104" width="9.140625" style="1"/>
    <col min="15105" max="15105" width="7" style="1" customWidth="1"/>
    <col min="15106" max="15106" width="29.42578125" style="1" bestFit="1" customWidth="1"/>
    <col min="15107" max="15107" width="11.28515625" style="1" customWidth="1"/>
    <col min="15108" max="15108" width="12.140625" style="1" customWidth="1"/>
    <col min="15109" max="15109" width="14.5703125" style="1" bestFit="1" customWidth="1"/>
    <col min="15110" max="15111" width="18.5703125" style="1" customWidth="1"/>
    <col min="15112" max="15112" width="13.7109375" style="1" customWidth="1"/>
    <col min="15113" max="15113" width="17" style="1" customWidth="1"/>
    <col min="15114" max="15114" width="22.7109375" style="1" customWidth="1"/>
    <col min="15115" max="15115" width="14.42578125" style="1" customWidth="1"/>
    <col min="15116" max="15116" width="27.85546875" style="1" customWidth="1"/>
    <col min="15117" max="15117" width="26.140625" style="1" bestFit="1" customWidth="1"/>
    <col min="15118" max="15360" width="9.140625" style="1"/>
    <col min="15361" max="15361" width="7" style="1" customWidth="1"/>
    <col min="15362" max="15362" width="29.42578125" style="1" bestFit="1" customWidth="1"/>
    <col min="15363" max="15363" width="11.28515625" style="1" customWidth="1"/>
    <col min="15364" max="15364" width="12.140625" style="1" customWidth="1"/>
    <col min="15365" max="15365" width="14.5703125" style="1" bestFit="1" customWidth="1"/>
    <col min="15366" max="15367" width="18.5703125" style="1" customWidth="1"/>
    <col min="15368" max="15368" width="13.7109375" style="1" customWidth="1"/>
    <col min="15369" max="15369" width="17" style="1" customWidth="1"/>
    <col min="15370" max="15370" width="22.7109375" style="1" customWidth="1"/>
    <col min="15371" max="15371" width="14.42578125" style="1" customWidth="1"/>
    <col min="15372" max="15372" width="27.85546875" style="1" customWidth="1"/>
    <col min="15373" max="15373" width="26.140625" style="1" bestFit="1" customWidth="1"/>
    <col min="15374" max="15616" width="9.140625" style="1"/>
    <col min="15617" max="15617" width="7" style="1" customWidth="1"/>
    <col min="15618" max="15618" width="29.42578125" style="1" bestFit="1" customWidth="1"/>
    <col min="15619" max="15619" width="11.28515625" style="1" customWidth="1"/>
    <col min="15620" max="15620" width="12.140625" style="1" customWidth="1"/>
    <col min="15621" max="15621" width="14.5703125" style="1" bestFit="1" customWidth="1"/>
    <col min="15622" max="15623" width="18.5703125" style="1" customWidth="1"/>
    <col min="15624" max="15624" width="13.7109375" style="1" customWidth="1"/>
    <col min="15625" max="15625" width="17" style="1" customWidth="1"/>
    <col min="15626" max="15626" width="22.7109375" style="1" customWidth="1"/>
    <col min="15627" max="15627" width="14.42578125" style="1" customWidth="1"/>
    <col min="15628" max="15628" width="27.85546875" style="1" customWidth="1"/>
    <col min="15629" max="15629" width="26.140625" style="1" bestFit="1" customWidth="1"/>
    <col min="15630" max="15872" width="9.140625" style="1"/>
    <col min="15873" max="15873" width="7" style="1" customWidth="1"/>
    <col min="15874" max="15874" width="29.42578125" style="1" bestFit="1" customWidth="1"/>
    <col min="15875" max="15875" width="11.28515625" style="1" customWidth="1"/>
    <col min="15876" max="15876" width="12.140625" style="1" customWidth="1"/>
    <col min="15877" max="15877" width="14.5703125" style="1" bestFit="1" customWidth="1"/>
    <col min="15878" max="15879" width="18.5703125" style="1" customWidth="1"/>
    <col min="15880" max="15880" width="13.7109375" style="1" customWidth="1"/>
    <col min="15881" max="15881" width="17" style="1" customWidth="1"/>
    <col min="15882" max="15882" width="22.7109375" style="1" customWidth="1"/>
    <col min="15883" max="15883" width="14.42578125" style="1" customWidth="1"/>
    <col min="15884" max="15884" width="27.85546875" style="1" customWidth="1"/>
    <col min="15885" max="15885" width="26.140625" style="1" bestFit="1" customWidth="1"/>
    <col min="15886" max="16128" width="9.140625" style="1"/>
    <col min="16129" max="16129" width="7" style="1" customWidth="1"/>
    <col min="16130" max="16130" width="29.42578125" style="1" bestFit="1" customWidth="1"/>
    <col min="16131" max="16131" width="11.28515625" style="1" customWidth="1"/>
    <col min="16132" max="16132" width="12.140625" style="1" customWidth="1"/>
    <col min="16133" max="16133" width="14.5703125" style="1" bestFit="1" customWidth="1"/>
    <col min="16134" max="16135" width="18.5703125" style="1" customWidth="1"/>
    <col min="16136" max="16136" width="13.7109375" style="1" customWidth="1"/>
    <col min="16137" max="16137" width="17" style="1" customWidth="1"/>
    <col min="16138" max="16138" width="22.7109375" style="1" customWidth="1"/>
    <col min="16139" max="16139" width="14.42578125" style="1" customWidth="1"/>
    <col min="16140" max="16140" width="27.85546875" style="1" customWidth="1"/>
    <col min="16141" max="16141" width="26.140625" style="1" bestFit="1" customWidth="1"/>
    <col min="16142" max="16384" width="9.140625" style="1"/>
  </cols>
  <sheetData>
    <row r="1" spans="1:12" s="48" customFormat="1" ht="15.75" x14ac:dyDescent="0.25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48" t="str">
        <f>+PROPER(A1)</f>
        <v>Price Schedule For Goods Offered From Within The Philippines</v>
      </c>
      <c r="L1" s="49"/>
    </row>
    <row r="2" spans="1:12" s="48" customFormat="1" ht="16.5" thickBot="1" x14ac:dyDescent="0.3">
      <c r="A2" s="86" t="s">
        <v>46</v>
      </c>
      <c r="B2" s="86"/>
      <c r="C2" s="86"/>
      <c r="D2" s="86"/>
      <c r="E2" s="86"/>
      <c r="F2" s="86"/>
      <c r="G2" s="86"/>
      <c r="H2" s="86"/>
      <c r="I2" s="86"/>
      <c r="J2" s="86"/>
      <c r="K2" s="48" t="s">
        <v>45</v>
      </c>
      <c r="L2" s="49"/>
    </row>
    <row r="3" spans="1:12" s="48" customFormat="1" ht="7.5" customHeigh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L3" s="49"/>
    </row>
    <row r="4" spans="1:12" ht="26.25" x14ac:dyDescent="0.25">
      <c r="A4" s="87" t="s">
        <v>0</v>
      </c>
      <c r="B4" s="87"/>
      <c r="C4" s="87"/>
      <c r="D4" s="87"/>
      <c r="E4" s="87"/>
      <c r="F4" s="87"/>
      <c r="G4" s="87"/>
      <c r="H4" s="87"/>
      <c r="I4" s="87"/>
      <c r="J4" s="87"/>
    </row>
    <row r="5" spans="1:12" ht="31.5" x14ac:dyDescent="0.25">
      <c r="A5" s="7" t="s">
        <v>1</v>
      </c>
      <c r="B5" s="8"/>
      <c r="C5" s="88" t="s">
        <v>21</v>
      </c>
      <c r="D5" s="88"/>
      <c r="E5" s="88"/>
      <c r="F5" s="88"/>
      <c r="G5" s="88"/>
      <c r="H5" s="9" t="s">
        <v>2</v>
      </c>
      <c r="I5" s="10"/>
      <c r="J5" s="10"/>
    </row>
    <row r="6" spans="1:12" ht="13.5" thickBot="1" x14ac:dyDescent="0.3"/>
    <row r="7" spans="1:12" s="17" customFormat="1" ht="21" customHeight="1" x14ac:dyDescent="0.25">
      <c r="A7" s="11">
        <v>1</v>
      </c>
      <c r="B7" s="12">
        <f t="shared" ref="B7:J7" si="0">A7+1</f>
        <v>2</v>
      </c>
      <c r="C7" s="12">
        <f t="shared" si="0"/>
        <v>3</v>
      </c>
      <c r="D7" s="13">
        <f t="shared" si="0"/>
        <v>4</v>
      </c>
      <c r="E7" s="14">
        <f t="shared" si="0"/>
        <v>5</v>
      </c>
      <c r="F7" s="12">
        <f t="shared" si="0"/>
        <v>6</v>
      </c>
      <c r="G7" s="12">
        <f t="shared" si="0"/>
        <v>7</v>
      </c>
      <c r="H7" s="14">
        <f t="shared" si="0"/>
        <v>8</v>
      </c>
      <c r="I7" s="14">
        <f t="shared" si="0"/>
        <v>9</v>
      </c>
      <c r="J7" s="15">
        <f t="shared" si="0"/>
        <v>10</v>
      </c>
      <c r="K7" s="15"/>
      <c r="L7" s="16"/>
    </row>
    <row r="8" spans="1:12" s="17" customFormat="1" ht="68.25" customHeight="1" x14ac:dyDescent="0.25">
      <c r="A8" s="18" t="s">
        <v>3</v>
      </c>
      <c r="B8" s="19" t="s">
        <v>4</v>
      </c>
      <c r="C8" s="19" t="s">
        <v>5</v>
      </c>
      <c r="D8" s="20" t="s">
        <v>6</v>
      </c>
      <c r="E8" s="21" t="s">
        <v>7</v>
      </c>
      <c r="F8" s="19" t="s">
        <v>8</v>
      </c>
      <c r="G8" s="21" t="s">
        <v>9</v>
      </c>
      <c r="H8" s="22" t="s">
        <v>10</v>
      </c>
      <c r="I8" s="21" t="s">
        <v>11</v>
      </c>
      <c r="J8" s="23" t="s">
        <v>12</v>
      </c>
      <c r="K8" s="23"/>
      <c r="L8" s="16"/>
    </row>
    <row r="9" spans="1:12" s="17" customFormat="1" ht="22.5" customHeight="1" x14ac:dyDescent="0.25">
      <c r="A9" s="89" t="s">
        <v>32</v>
      </c>
      <c r="B9" s="90"/>
      <c r="C9" s="90"/>
      <c r="D9" s="90"/>
      <c r="E9" s="90"/>
      <c r="F9" s="90"/>
      <c r="G9" s="90"/>
      <c r="H9" s="90"/>
      <c r="I9" s="90"/>
      <c r="J9" s="91"/>
      <c r="K9" s="24"/>
      <c r="L9" s="16"/>
    </row>
    <row r="10" spans="1:12" s="17" customFormat="1" ht="21.75" customHeight="1" x14ac:dyDescent="0.25">
      <c r="A10" s="25">
        <v>1</v>
      </c>
      <c r="B10" s="26" t="s">
        <v>33</v>
      </c>
      <c r="C10" s="96" t="s">
        <v>13</v>
      </c>
      <c r="D10" s="98">
        <v>1573</v>
      </c>
      <c r="E10" s="100">
        <f>+K10*0.8</f>
        <v>2771.16</v>
      </c>
      <c r="F10" s="102">
        <f>+K10*0.08</f>
        <v>277.11599999999999</v>
      </c>
      <c r="G10" s="104">
        <f>+K10*0.12</f>
        <v>415.67399999999998</v>
      </c>
      <c r="H10" s="106">
        <v>0</v>
      </c>
      <c r="I10" s="104">
        <f>+E10+F10+G10+H10</f>
        <v>3463.95</v>
      </c>
      <c r="J10" s="108">
        <f>+I10*D10</f>
        <v>5448793.3499999996</v>
      </c>
      <c r="K10" s="110">
        <v>3463.95</v>
      </c>
      <c r="L10" s="81">
        <v>10959088.668</v>
      </c>
    </row>
    <row r="11" spans="1:12" s="17" customFormat="1" ht="21.75" customHeight="1" x14ac:dyDescent="0.25">
      <c r="A11" s="25">
        <v>2</v>
      </c>
      <c r="B11" s="27" t="s">
        <v>34</v>
      </c>
      <c r="C11" s="97"/>
      <c r="D11" s="99"/>
      <c r="E11" s="101"/>
      <c r="F11" s="103"/>
      <c r="G11" s="105"/>
      <c r="H11" s="107"/>
      <c r="I11" s="105"/>
      <c r="J11" s="109"/>
      <c r="K11" s="95"/>
      <c r="L11" s="81"/>
    </row>
    <row r="12" spans="1:12" s="17" customFormat="1" ht="21.75" customHeight="1" x14ac:dyDescent="0.25">
      <c r="A12" s="25">
        <v>3</v>
      </c>
      <c r="B12" s="26" t="s">
        <v>35</v>
      </c>
      <c r="C12" s="97"/>
      <c r="D12" s="99"/>
      <c r="E12" s="101"/>
      <c r="F12" s="103"/>
      <c r="G12" s="105"/>
      <c r="H12" s="107"/>
      <c r="I12" s="105"/>
      <c r="J12" s="109"/>
      <c r="K12" s="95"/>
      <c r="L12" s="81"/>
    </row>
    <row r="13" spans="1:12" s="17" customFormat="1" ht="21.75" customHeight="1" x14ac:dyDescent="0.25">
      <c r="A13" s="25">
        <v>4</v>
      </c>
      <c r="B13" s="26" t="s">
        <v>36</v>
      </c>
      <c r="C13" s="97"/>
      <c r="D13" s="99"/>
      <c r="E13" s="101"/>
      <c r="F13" s="103"/>
      <c r="G13" s="105"/>
      <c r="H13" s="107"/>
      <c r="I13" s="105"/>
      <c r="J13" s="109"/>
      <c r="K13" s="95"/>
      <c r="L13" s="81"/>
    </row>
    <row r="14" spans="1:12" s="17" customFormat="1" ht="21.75" customHeight="1" x14ac:dyDescent="0.25">
      <c r="A14" s="25">
        <v>5</v>
      </c>
      <c r="B14" s="26" t="s">
        <v>37</v>
      </c>
      <c r="C14" s="97"/>
      <c r="D14" s="99"/>
      <c r="E14" s="101"/>
      <c r="F14" s="103"/>
      <c r="G14" s="105"/>
      <c r="H14" s="107"/>
      <c r="I14" s="105"/>
      <c r="J14" s="109"/>
      <c r="K14" s="95"/>
      <c r="L14" s="81"/>
    </row>
    <row r="15" spans="1:12" s="17" customFormat="1" ht="21.75" customHeight="1" x14ac:dyDescent="0.25">
      <c r="A15" s="25">
        <v>6</v>
      </c>
      <c r="B15" s="27" t="s">
        <v>38</v>
      </c>
      <c r="C15" s="97"/>
      <c r="D15" s="99"/>
      <c r="E15" s="101"/>
      <c r="F15" s="103"/>
      <c r="G15" s="105"/>
      <c r="H15" s="107"/>
      <c r="I15" s="105"/>
      <c r="J15" s="109"/>
      <c r="K15" s="95"/>
      <c r="L15" s="81"/>
    </row>
    <row r="16" spans="1:12" s="17" customFormat="1" ht="21.75" customHeight="1" x14ac:dyDescent="0.25">
      <c r="A16" s="25">
        <v>7</v>
      </c>
      <c r="B16" s="26" t="s">
        <v>39</v>
      </c>
      <c r="C16" s="97"/>
      <c r="D16" s="99"/>
      <c r="E16" s="101"/>
      <c r="F16" s="103"/>
      <c r="G16" s="105"/>
      <c r="H16" s="107"/>
      <c r="I16" s="105"/>
      <c r="J16" s="109"/>
      <c r="K16" s="95"/>
      <c r="L16" s="81"/>
    </row>
    <row r="17" spans="1:12" s="17" customFormat="1" ht="22.5" customHeight="1" thickBot="1" x14ac:dyDescent="0.3">
      <c r="A17" s="82" t="s">
        <v>16</v>
      </c>
      <c r="B17" s="83"/>
      <c r="C17" s="83"/>
      <c r="D17" s="83"/>
      <c r="E17" s="83"/>
      <c r="F17" s="83"/>
      <c r="G17" s="83"/>
      <c r="H17" s="83"/>
      <c r="I17" s="84"/>
      <c r="J17" s="28">
        <f>+J10</f>
        <v>5448793.3499999996</v>
      </c>
      <c r="K17" s="29"/>
      <c r="L17" s="16"/>
    </row>
    <row r="19" spans="1:12" s="31" customFormat="1" x14ac:dyDescent="0.25">
      <c r="A19" s="30"/>
      <c r="C19" s="30"/>
      <c r="E19" s="32"/>
      <c r="F19" s="32"/>
      <c r="G19" s="32"/>
      <c r="H19" s="32"/>
      <c r="I19" s="32"/>
      <c r="J19" s="32"/>
    </row>
    <row r="20" spans="1:12" s="31" customFormat="1" x14ac:dyDescent="0.25">
      <c r="A20" s="30"/>
      <c r="C20" s="30"/>
      <c r="E20" s="32"/>
      <c r="F20" s="32"/>
      <c r="G20" s="32"/>
      <c r="H20" s="32"/>
      <c r="I20" s="32"/>
      <c r="J20" s="32"/>
    </row>
    <row r="21" spans="1:12" s="31" customFormat="1" x14ac:dyDescent="0.25">
      <c r="A21" s="30"/>
      <c r="C21" s="30"/>
      <c r="E21" s="32"/>
      <c r="F21" s="32"/>
      <c r="G21" s="32"/>
      <c r="H21" s="32"/>
      <c r="I21" s="32"/>
      <c r="J21" s="32"/>
    </row>
    <row r="22" spans="1:12" s="36" customFormat="1" ht="24.75" customHeight="1" x14ac:dyDescent="0.25">
      <c r="A22" s="33"/>
      <c r="B22" s="34" t="s">
        <v>20</v>
      </c>
      <c r="C22" s="35"/>
      <c r="E22" s="37"/>
      <c r="F22" s="38"/>
      <c r="H22" s="37"/>
      <c r="I22" s="37"/>
      <c r="J22" s="37"/>
    </row>
    <row r="23" spans="1:12" s="36" customFormat="1" ht="24.75" customHeight="1" x14ac:dyDescent="0.25">
      <c r="A23" s="33"/>
      <c r="B23" s="34" t="s">
        <v>18</v>
      </c>
      <c r="C23" s="35"/>
      <c r="E23" s="37"/>
      <c r="F23" s="38"/>
      <c r="H23" s="37"/>
      <c r="I23" s="37"/>
      <c r="J23" s="37"/>
    </row>
    <row r="24" spans="1:12" s="36" customFormat="1" ht="24.75" customHeight="1" x14ac:dyDescent="0.25">
      <c r="A24" s="33"/>
      <c r="B24" s="34" t="s">
        <v>19</v>
      </c>
      <c r="C24" s="35"/>
      <c r="E24" s="37"/>
      <c r="F24" s="38"/>
      <c r="H24" s="37"/>
      <c r="I24" s="37"/>
      <c r="J24" s="37"/>
    </row>
    <row r="25" spans="1:12" s="36" customFormat="1" ht="24.75" customHeight="1" x14ac:dyDescent="0.25">
      <c r="A25" s="33"/>
      <c r="B25" s="38" t="s">
        <v>17</v>
      </c>
      <c r="C25" s="38"/>
      <c r="E25" s="38"/>
      <c r="F25" s="38"/>
      <c r="G25" s="37"/>
      <c r="H25" s="37"/>
      <c r="I25" s="37"/>
      <c r="J25" s="37"/>
    </row>
  </sheetData>
  <mergeCells count="16">
    <mergeCell ref="L10:L16"/>
    <mergeCell ref="A17:I17"/>
    <mergeCell ref="C5:G5"/>
    <mergeCell ref="A9:J9"/>
    <mergeCell ref="C10:C16"/>
    <mergeCell ref="D10:D16"/>
    <mergeCell ref="E10:E16"/>
    <mergeCell ref="F10:F16"/>
    <mergeCell ref="G10:G16"/>
    <mergeCell ref="H10:H16"/>
    <mergeCell ref="I10:I16"/>
    <mergeCell ref="A1:J1"/>
    <mergeCell ref="A2:J2"/>
    <mergeCell ref="A4:J4"/>
    <mergeCell ref="J10:J16"/>
    <mergeCell ref="K10:K16"/>
  </mergeCells>
  <printOptions horizontalCentered="1"/>
  <pageMargins left="0.5" right="0.45" top="0.75" bottom="0.5" header="0.3" footer="0.3"/>
  <pageSetup paperSize="256" scale="9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FD91-21A4-454B-BE3E-B9A1C7540355}">
  <sheetPr codeName="Sheet32">
    <tabColor rgb="FFFF0000"/>
  </sheetPr>
  <dimension ref="A1:M22"/>
  <sheetViews>
    <sheetView showGridLines="0" zoomScaleNormal="100" workbookViewId="0">
      <selection activeCell="F11" sqref="F11:F13"/>
    </sheetView>
  </sheetViews>
  <sheetFormatPr defaultRowHeight="12.75" x14ac:dyDescent="0.25"/>
  <cols>
    <col min="1" max="1" width="7" style="1" customWidth="1"/>
    <col min="2" max="2" width="29.42578125" style="1" bestFit="1" customWidth="1"/>
    <col min="3" max="3" width="11.28515625" style="1" customWidth="1"/>
    <col min="4" max="4" width="12.140625" style="2" customWidth="1"/>
    <col min="5" max="5" width="14.5703125" style="1" bestFit="1" customWidth="1"/>
    <col min="6" max="7" width="18.5703125" style="1" customWidth="1"/>
    <col min="8" max="8" width="13.7109375" style="1" customWidth="1"/>
    <col min="9" max="9" width="17" style="1" customWidth="1"/>
    <col min="10" max="10" width="22.7109375" style="1" customWidth="1"/>
    <col min="11" max="11" width="14.42578125" style="1" customWidth="1"/>
    <col min="12" max="12" width="27.85546875" style="3" customWidth="1"/>
    <col min="13" max="13" width="26.140625" style="1" bestFit="1" customWidth="1"/>
    <col min="14" max="256" width="9.140625" style="1"/>
    <col min="257" max="257" width="7" style="1" customWidth="1"/>
    <col min="258" max="258" width="29.42578125" style="1" bestFit="1" customWidth="1"/>
    <col min="259" max="259" width="11.28515625" style="1" customWidth="1"/>
    <col min="260" max="260" width="12.140625" style="1" customWidth="1"/>
    <col min="261" max="261" width="14.5703125" style="1" bestFit="1" customWidth="1"/>
    <col min="262" max="263" width="18.5703125" style="1" customWidth="1"/>
    <col min="264" max="264" width="13.7109375" style="1" customWidth="1"/>
    <col min="265" max="265" width="17" style="1" customWidth="1"/>
    <col min="266" max="266" width="22.7109375" style="1" customWidth="1"/>
    <col min="267" max="267" width="14.42578125" style="1" customWidth="1"/>
    <col min="268" max="268" width="27.85546875" style="1" customWidth="1"/>
    <col min="269" max="269" width="26.140625" style="1" bestFit="1" customWidth="1"/>
    <col min="270" max="512" width="9.140625" style="1"/>
    <col min="513" max="513" width="7" style="1" customWidth="1"/>
    <col min="514" max="514" width="29.42578125" style="1" bestFit="1" customWidth="1"/>
    <col min="515" max="515" width="11.28515625" style="1" customWidth="1"/>
    <col min="516" max="516" width="12.140625" style="1" customWidth="1"/>
    <col min="517" max="517" width="14.5703125" style="1" bestFit="1" customWidth="1"/>
    <col min="518" max="519" width="18.5703125" style="1" customWidth="1"/>
    <col min="520" max="520" width="13.7109375" style="1" customWidth="1"/>
    <col min="521" max="521" width="17" style="1" customWidth="1"/>
    <col min="522" max="522" width="22.7109375" style="1" customWidth="1"/>
    <col min="523" max="523" width="14.42578125" style="1" customWidth="1"/>
    <col min="524" max="524" width="27.85546875" style="1" customWidth="1"/>
    <col min="525" max="525" width="26.140625" style="1" bestFit="1" customWidth="1"/>
    <col min="526" max="768" width="9.140625" style="1"/>
    <col min="769" max="769" width="7" style="1" customWidth="1"/>
    <col min="770" max="770" width="29.42578125" style="1" bestFit="1" customWidth="1"/>
    <col min="771" max="771" width="11.28515625" style="1" customWidth="1"/>
    <col min="772" max="772" width="12.140625" style="1" customWidth="1"/>
    <col min="773" max="773" width="14.5703125" style="1" bestFit="1" customWidth="1"/>
    <col min="774" max="775" width="18.5703125" style="1" customWidth="1"/>
    <col min="776" max="776" width="13.7109375" style="1" customWidth="1"/>
    <col min="777" max="777" width="17" style="1" customWidth="1"/>
    <col min="778" max="778" width="22.7109375" style="1" customWidth="1"/>
    <col min="779" max="779" width="14.42578125" style="1" customWidth="1"/>
    <col min="780" max="780" width="27.85546875" style="1" customWidth="1"/>
    <col min="781" max="781" width="26.140625" style="1" bestFit="1" customWidth="1"/>
    <col min="782" max="1024" width="9.140625" style="1"/>
    <col min="1025" max="1025" width="7" style="1" customWidth="1"/>
    <col min="1026" max="1026" width="29.42578125" style="1" bestFit="1" customWidth="1"/>
    <col min="1027" max="1027" width="11.28515625" style="1" customWidth="1"/>
    <col min="1028" max="1028" width="12.140625" style="1" customWidth="1"/>
    <col min="1029" max="1029" width="14.5703125" style="1" bestFit="1" customWidth="1"/>
    <col min="1030" max="1031" width="18.5703125" style="1" customWidth="1"/>
    <col min="1032" max="1032" width="13.7109375" style="1" customWidth="1"/>
    <col min="1033" max="1033" width="17" style="1" customWidth="1"/>
    <col min="1034" max="1034" width="22.7109375" style="1" customWidth="1"/>
    <col min="1035" max="1035" width="14.42578125" style="1" customWidth="1"/>
    <col min="1036" max="1036" width="27.85546875" style="1" customWidth="1"/>
    <col min="1037" max="1037" width="26.140625" style="1" bestFit="1" customWidth="1"/>
    <col min="1038" max="1280" width="9.140625" style="1"/>
    <col min="1281" max="1281" width="7" style="1" customWidth="1"/>
    <col min="1282" max="1282" width="29.42578125" style="1" bestFit="1" customWidth="1"/>
    <col min="1283" max="1283" width="11.28515625" style="1" customWidth="1"/>
    <col min="1284" max="1284" width="12.140625" style="1" customWidth="1"/>
    <col min="1285" max="1285" width="14.5703125" style="1" bestFit="1" customWidth="1"/>
    <col min="1286" max="1287" width="18.5703125" style="1" customWidth="1"/>
    <col min="1288" max="1288" width="13.7109375" style="1" customWidth="1"/>
    <col min="1289" max="1289" width="17" style="1" customWidth="1"/>
    <col min="1290" max="1290" width="22.7109375" style="1" customWidth="1"/>
    <col min="1291" max="1291" width="14.42578125" style="1" customWidth="1"/>
    <col min="1292" max="1292" width="27.85546875" style="1" customWidth="1"/>
    <col min="1293" max="1293" width="26.140625" style="1" bestFit="1" customWidth="1"/>
    <col min="1294" max="1536" width="9.140625" style="1"/>
    <col min="1537" max="1537" width="7" style="1" customWidth="1"/>
    <col min="1538" max="1538" width="29.42578125" style="1" bestFit="1" customWidth="1"/>
    <col min="1539" max="1539" width="11.28515625" style="1" customWidth="1"/>
    <col min="1540" max="1540" width="12.140625" style="1" customWidth="1"/>
    <col min="1541" max="1541" width="14.5703125" style="1" bestFit="1" customWidth="1"/>
    <col min="1542" max="1543" width="18.5703125" style="1" customWidth="1"/>
    <col min="1544" max="1544" width="13.7109375" style="1" customWidth="1"/>
    <col min="1545" max="1545" width="17" style="1" customWidth="1"/>
    <col min="1546" max="1546" width="22.7109375" style="1" customWidth="1"/>
    <col min="1547" max="1547" width="14.42578125" style="1" customWidth="1"/>
    <col min="1548" max="1548" width="27.85546875" style="1" customWidth="1"/>
    <col min="1549" max="1549" width="26.140625" style="1" bestFit="1" customWidth="1"/>
    <col min="1550" max="1792" width="9.140625" style="1"/>
    <col min="1793" max="1793" width="7" style="1" customWidth="1"/>
    <col min="1794" max="1794" width="29.42578125" style="1" bestFit="1" customWidth="1"/>
    <col min="1795" max="1795" width="11.28515625" style="1" customWidth="1"/>
    <col min="1796" max="1796" width="12.140625" style="1" customWidth="1"/>
    <col min="1797" max="1797" width="14.5703125" style="1" bestFit="1" customWidth="1"/>
    <col min="1798" max="1799" width="18.5703125" style="1" customWidth="1"/>
    <col min="1800" max="1800" width="13.7109375" style="1" customWidth="1"/>
    <col min="1801" max="1801" width="17" style="1" customWidth="1"/>
    <col min="1802" max="1802" width="22.7109375" style="1" customWidth="1"/>
    <col min="1803" max="1803" width="14.42578125" style="1" customWidth="1"/>
    <col min="1804" max="1804" width="27.85546875" style="1" customWidth="1"/>
    <col min="1805" max="1805" width="26.140625" style="1" bestFit="1" customWidth="1"/>
    <col min="1806" max="2048" width="9.140625" style="1"/>
    <col min="2049" max="2049" width="7" style="1" customWidth="1"/>
    <col min="2050" max="2050" width="29.42578125" style="1" bestFit="1" customWidth="1"/>
    <col min="2051" max="2051" width="11.28515625" style="1" customWidth="1"/>
    <col min="2052" max="2052" width="12.140625" style="1" customWidth="1"/>
    <col min="2053" max="2053" width="14.5703125" style="1" bestFit="1" customWidth="1"/>
    <col min="2054" max="2055" width="18.5703125" style="1" customWidth="1"/>
    <col min="2056" max="2056" width="13.7109375" style="1" customWidth="1"/>
    <col min="2057" max="2057" width="17" style="1" customWidth="1"/>
    <col min="2058" max="2058" width="22.7109375" style="1" customWidth="1"/>
    <col min="2059" max="2059" width="14.42578125" style="1" customWidth="1"/>
    <col min="2060" max="2060" width="27.85546875" style="1" customWidth="1"/>
    <col min="2061" max="2061" width="26.140625" style="1" bestFit="1" customWidth="1"/>
    <col min="2062" max="2304" width="9.140625" style="1"/>
    <col min="2305" max="2305" width="7" style="1" customWidth="1"/>
    <col min="2306" max="2306" width="29.42578125" style="1" bestFit="1" customWidth="1"/>
    <col min="2307" max="2307" width="11.28515625" style="1" customWidth="1"/>
    <col min="2308" max="2308" width="12.140625" style="1" customWidth="1"/>
    <col min="2309" max="2309" width="14.5703125" style="1" bestFit="1" customWidth="1"/>
    <col min="2310" max="2311" width="18.5703125" style="1" customWidth="1"/>
    <col min="2312" max="2312" width="13.7109375" style="1" customWidth="1"/>
    <col min="2313" max="2313" width="17" style="1" customWidth="1"/>
    <col min="2314" max="2314" width="22.7109375" style="1" customWidth="1"/>
    <col min="2315" max="2315" width="14.42578125" style="1" customWidth="1"/>
    <col min="2316" max="2316" width="27.85546875" style="1" customWidth="1"/>
    <col min="2317" max="2317" width="26.140625" style="1" bestFit="1" customWidth="1"/>
    <col min="2318" max="2560" width="9.140625" style="1"/>
    <col min="2561" max="2561" width="7" style="1" customWidth="1"/>
    <col min="2562" max="2562" width="29.42578125" style="1" bestFit="1" customWidth="1"/>
    <col min="2563" max="2563" width="11.28515625" style="1" customWidth="1"/>
    <col min="2564" max="2564" width="12.140625" style="1" customWidth="1"/>
    <col min="2565" max="2565" width="14.5703125" style="1" bestFit="1" customWidth="1"/>
    <col min="2566" max="2567" width="18.5703125" style="1" customWidth="1"/>
    <col min="2568" max="2568" width="13.7109375" style="1" customWidth="1"/>
    <col min="2569" max="2569" width="17" style="1" customWidth="1"/>
    <col min="2570" max="2570" width="22.7109375" style="1" customWidth="1"/>
    <col min="2571" max="2571" width="14.42578125" style="1" customWidth="1"/>
    <col min="2572" max="2572" width="27.85546875" style="1" customWidth="1"/>
    <col min="2573" max="2573" width="26.140625" style="1" bestFit="1" customWidth="1"/>
    <col min="2574" max="2816" width="9.140625" style="1"/>
    <col min="2817" max="2817" width="7" style="1" customWidth="1"/>
    <col min="2818" max="2818" width="29.42578125" style="1" bestFit="1" customWidth="1"/>
    <col min="2819" max="2819" width="11.28515625" style="1" customWidth="1"/>
    <col min="2820" max="2820" width="12.140625" style="1" customWidth="1"/>
    <col min="2821" max="2821" width="14.5703125" style="1" bestFit="1" customWidth="1"/>
    <col min="2822" max="2823" width="18.5703125" style="1" customWidth="1"/>
    <col min="2824" max="2824" width="13.7109375" style="1" customWidth="1"/>
    <col min="2825" max="2825" width="17" style="1" customWidth="1"/>
    <col min="2826" max="2826" width="22.7109375" style="1" customWidth="1"/>
    <col min="2827" max="2827" width="14.42578125" style="1" customWidth="1"/>
    <col min="2828" max="2828" width="27.85546875" style="1" customWidth="1"/>
    <col min="2829" max="2829" width="26.140625" style="1" bestFit="1" customWidth="1"/>
    <col min="2830" max="3072" width="9.140625" style="1"/>
    <col min="3073" max="3073" width="7" style="1" customWidth="1"/>
    <col min="3074" max="3074" width="29.42578125" style="1" bestFit="1" customWidth="1"/>
    <col min="3075" max="3075" width="11.28515625" style="1" customWidth="1"/>
    <col min="3076" max="3076" width="12.140625" style="1" customWidth="1"/>
    <col min="3077" max="3077" width="14.5703125" style="1" bestFit="1" customWidth="1"/>
    <col min="3078" max="3079" width="18.5703125" style="1" customWidth="1"/>
    <col min="3080" max="3080" width="13.7109375" style="1" customWidth="1"/>
    <col min="3081" max="3081" width="17" style="1" customWidth="1"/>
    <col min="3082" max="3082" width="22.7109375" style="1" customWidth="1"/>
    <col min="3083" max="3083" width="14.42578125" style="1" customWidth="1"/>
    <col min="3084" max="3084" width="27.85546875" style="1" customWidth="1"/>
    <col min="3085" max="3085" width="26.140625" style="1" bestFit="1" customWidth="1"/>
    <col min="3086" max="3328" width="9.140625" style="1"/>
    <col min="3329" max="3329" width="7" style="1" customWidth="1"/>
    <col min="3330" max="3330" width="29.42578125" style="1" bestFit="1" customWidth="1"/>
    <col min="3331" max="3331" width="11.28515625" style="1" customWidth="1"/>
    <col min="3332" max="3332" width="12.140625" style="1" customWidth="1"/>
    <col min="3333" max="3333" width="14.5703125" style="1" bestFit="1" customWidth="1"/>
    <col min="3334" max="3335" width="18.5703125" style="1" customWidth="1"/>
    <col min="3336" max="3336" width="13.7109375" style="1" customWidth="1"/>
    <col min="3337" max="3337" width="17" style="1" customWidth="1"/>
    <col min="3338" max="3338" width="22.7109375" style="1" customWidth="1"/>
    <col min="3339" max="3339" width="14.42578125" style="1" customWidth="1"/>
    <col min="3340" max="3340" width="27.85546875" style="1" customWidth="1"/>
    <col min="3341" max="3341" width="26.140625" style="1" bestFit="1" customWidth="1"/>
    <col min="3342" max="3584" width="9.140625" style="1"/>
    <col min="3585" max="3585" width="7" style="1" customWidth="1"/>
    <col min="3586" max="3586" width="29.42578125" style="1" bestFit="1" customWidth="1"/>
    <col min="3587" max="3587" width="11.28515625" style="1" customWidth="1"/>
    <col min="3588" max="3588" width="12.140625" style="1" customWidth="1"/>
    <col min="3589" max="3589" width="14.5703125" style="1" bestFit="1" customWidth="1"/>
    <col min="3590" max="3591" width="18.5703125" style="1" customWidth="1"/>
    <col min="3592" max="3592" width="13.7109375" style="1" customWidth="1"/>
    <col min="3593" max="3593" width="17" style="1" customWidth="1"/>
    <col min="3594" max="3594" width="22.7109375" style="1" customWidth="1"/>
    <col min="3595" max="3595" width="14.42578125" style="1" customWidth="1"/>
    <col min="3596" max="3596" width="27.85546875" style="1" customWidth="1"/>
    <col min="3597" max="3597" width="26.140625" style="1" bestFit="1" customWidth="1"/>
    <col min="3598" max="3840" width="9.140625" style="1"/>
    <col min="3841" max="3841" width="7" style="1" customWidth="1"/>
    <col min="3842" max="3842" width="29.42578125" style="1" bestFit="1" customWidth="1"/>
    <col min="3843" max="3843" width="11.28515625" style="1" customWidth="1"/>
    <col min="3844" max="3844" width="12.140625" style="1" customWidth="1"/>
    <col min="3845" max="3845" width="14.5703125" style="1" bestFit="1" customWidth="1"/>
    <col min="3846" max="3847" width="18.5703125" style="1" customWidth="1"/>
    <col min="3848" max="3848" width="13.7109375" style="1" customWidth="1"/>
    <col min="3849" max="3849" width="17" style="1" customWidth="1"/>
    <col min="3850" max="3850" width="22.7109375" style="1" customWidth="1"/>
    <col min="3851" max="3851" width="14.42578125" style="1" customWidth="1"/>
    <col min="3852" max="3852" width="27.85546875" style="1" customWidth="1"/>
    <col min="3853" max="3853" width="26.140625" style="1" bestFit="1" customWidth="1"/>
    <col min="3854" max="4096" width="9.140625" style="1"/>
    <col min="4097" max="4097" width="7" style="1" customWidth="1"/>
    <col min="4098" max="4098" width="29.42578125" style="1" bestFit="1" customWidth="1"/>
    <col min="4099" max="4099" width="11.28515625" style="1" customWidth="1"/>
    <col min="4100" max="4100" width="12.140625" style="1" customWidth="1"/>
    <col min="4101" max="4101" width="14.5703125" style="1" bestFit="1" customWidth="1"/>
    <col min="4102" max="4103" width="18.5703125" style="1" customWidth="1"/>
    <col min="4104" max="4104" width="13.7109375" style="1" customWidth="1"/>
    <col min="4105" max="4105" width="17" style="1" customWidth="1"/>
    <col min="4106" max="4106" width="22.7109375" style="1" customWidth="1"/>
    <col min="4107" max="4107" width="14.42578125" style="1" customWidth="1"/>
    <col min="4108" max="4108" width="27.85546875" style="1" customWidth="1"/>
    <col min="4109" max="4109" width="26.140625" style="1" bestFit="1" customWidth="1"/>
    <col min="4110" max="4352" width="9.140625" style="1"/>
    <col min="4353" max="4353" width="7" style="1" customWidth="1"/>
    <col min="4354" max="4354" width="29.42578125" style="1" bestFit="1" customWidth="1"/>
    <col min="4355" max="4355" width="11.28515625" style="1" customWidth="1"/>
    <col min="4356" max="4356" width="12.140625" style="1" customWidth="1"/>
    <col min="4357" max="4357" width="14.5703125" style="1" bestFit="1" customWidth="1"/>
    <col min="4358" max="4359" width="18.5703125" style="1" customWidth="1"/>
    <col min="4360" max="4360" width="13.7109375" style="1" customWidth="1"/>
    <col min="4361" max="4361" width="17" style="1" customWidth="1"/>
    <col min="4362" max="4362" width="22.7109375" style="1" customWidth="1"/>
    <col min="4363" max="4363" width="14.42578125" style="1" customWidth="1"/>
    <col min="4364" max="4364" width="27.85546875" style="1" customWidth="1"/>
    <col min="4365" max="4365" width="26.140625" style="1" bestFit="1" customWidth="1"/>
    <col min="4366" max="4608" width="9.140625" style="1"/>
    <col min="4609" max="4609" width="7" style="1" customWidth="1"/>
    <col min="4610" max="4610" width="29.42578125" style="1" bestFit="1" customWidth="1"/>
    <col min="4611" max="4611" width="11.28515625" style="1" customWidth="1"/>
    <col min="4612" max="4612" width="12.140625" style="1" customWidth="1"/>
    <col min="4613" max="4613" width="14.5703125" style="1" bestFit="1" customWidth="1"/>
    <col min="4614" max="4615" width="18.5703125" style="1" customWidth="1"/>
    <col min="4616" max="4616" width="13.7109375" style="1" customWidth="1"/>
    <col min="4617" max="4617" width="17" style="1" customWidth="1"/>
    <col min="4618" max="4618" width="22.7109375" style="1" customWidth="1"/>
    <col min="4619" max="4619" width="14.42578125" style="1" customWidth="1"/>
    <col min="4620" max="4620" width="27.85546875" style="1" customWidth="1"/>
    <col min="4621" max="4621" width="26.140625" style="1" bestFit="1" customWidth="1"/>
    <col min="4622" max="4864" width="9.140625" style="1"/>
    <col min="4865" max="4865" width="7" style="1" customWidth="1"/>
    <col min="4866" max="4866" width="29.42578125" style="1" bestFit="1" customWidth="1"/>
    <col min="4867" max="4867" width="11.28515625" style="1" customWidth="1"/>
    <col min="4868" max="4868" width="12.140625" style="1" customWidth="1"/>
    <col min="4869" max="4869" width="14.5703125" style="1" bestFit="1" customWidth="1"/>
    <col min="4870" max="4871" width="18.5703125" style="1" customWidth="1"/>
    <col min="4872" max="4872" width="13.7109375" style="1" customWidth="1"/>
    <col min="4873" max="4873" width="17" style="1" customWidth="1"/>
    <col min="4874" max="4874" width="22.7109375" style="1" customWidth="1"/>
    <col min="4875" max="4875" width="14.42578125" style="1" customWidth="1"/>
    <col min="4876" max="4876" width="27.85546875" style="1" customWidth="1"/>
    <col min="4877" max="4877" width="26.140625" style="1" bestFit="1" customWidth="1"/>
    <col min="4878" max="5120" width="9.140625" style="1"/>
    <col min="5121" max="5121" width="7" style="1" customWidth="1"/>
    <col min="5122" max="5122" width="29.42578125" style="1" bestFit="1" customWidth="1"/>
    <col min="5123" max="5123" width="11.28515625" style="1" customWidth="1"/>
    <col min="5124" max="5124" width="12.140625" style="1" customWidth="1"/>
    <col min="5125" max="5125" width="14.5703125" style="1" bestFit="1" customWidth="1"/>
    <col min="5126" max="5127" width="18.5703125" style="1" customWidth="1"/>
    <col min="5128" max="5128" width="13.7109375" style="1" customWidth="1"/>
    <col min="5129" max="5129" width="17" style="1" customWidth="1"/>
    <col min="5130" max="5130" width="22.7109375" style="1" customWidth="1"/>
    <col min="5131" max="5131" width="14.42578125" style="1" customWidth="1"/>
    <col min="5132" max="5132" width="27.85546875" style="1" customWidth="1"/>
    <col min="5133" max="5133" width="26.140625" style="1" bestFit="1" customWidth="1"/>
    <col min="5134" max="5376" width="9.140625" style="1"/>
    <col min="5377" max="5377" width="7" style="1" customWidth="1"/>
    <col min="5378" max="5378" width="29.42578125" style="1" bestFit="1" customWidth="1"/>
    <col min="5379" max="5379" width="11.28515625" style="1" customWidth="1"/>
    <col min="5380" max="5380" width="12.140625" style="1" customWidth="1"/>
    <col min="5381" max="5381" width="14.5703125" style="1" bestFit="1" customWidth="1"/>
    <col min="5382" max="5383" width="18.5703125" style="1" customWidth="1"/>
    <col min="5384" max="5384" width="13.7109375" style="1" customWidth="1"/>
    <col min="5385" max="5385" width="17" style="1" customWidth="1"/>
    <col min="5386" max="5386" width="22.7109375" style="1" customWidth="1"/>
    <col min="5387" max="5387" width="14.42578125" style="1" customWidth="1"/>
    <col min="5388" max="5388" width="27.85546875" style="1" customWidth="1"/>
    <col min="5389" max="5389" width="26.140625" style="1" bestFit="1" customWidth="1"/>
    <col min="5390" max="5632" width="9.140625" style="1"/>
    <col min="5633" max="5633" width="7" style="1" customWidth="1"/>
    <col min="5634" max="5634" width="29.42578125" style="1" bestFit="1" customWidth="1"/>
    <col min="5635" max="5635" width="11.28515625" style="1" customWidth="1"/>
    <col min="5636" max="5636" width="12.140625" style="1" customWidth="1"/>
    <col min="5637" max="5637" width="14.5703125" style="1" bestFit="1" customWidth="1"/>
    <col min="5638" max="5639" width="18.5703125" style="1" customWidth="1"/>
    <col min="5640" max="5640" width="13.7109375" style="1" customWidth="1"/>
    <col min="5641" max="5641" width="17" style="1" customWidth="1"/>
    <col min="5642" max="5642" width="22.7109375" style="1" customWidth="1"/>
    <col min="5643" max="5643" width="14.42578125" style="1" customWidth="1"/>
    <col min="5644" max="5644" width="27.85546875" style="1" customWidth="1"/>
    <col min="5645" max="5645" width="26.140625" style="1" bestFit="1" customWidth="1"/>
    <col min="5646" max="5888" width="9.140625" style="1"/>
    <col min="5889" max="5889" width="7" style="1" customWidth="1"/>
    <col min="5890" max="5890" width="29.42578125" style="1" bestFit="1" customWidth="1"/>
    <col min="5891" max="5891" width="11.28515625" style="1" customWidth="1"/>
    <col min="5892" max="5892" width="12.140625" style="1" customWidth="1"/>
    <col min="5893" max="5893" width="14.5703125" style="1" bestFit="1" customWidth="1"/>
    <col min="5894" max="5895" width="18.5703125" style="1" customWidth="1"/>
    <col min="5896" max="5896" width="13.7109375" style="1" customWidth="1"/>
    <col min="5897" max="5897" width="17" style="1" customWidth="1"/>
    <col min="5898" max="5898" width="22.7109375" style="1" customWidth="1"/>
    <col min="5899" max="5899" width="14.42578125" style="1" customWidth="1"/>
    <col min="5900" max="5900" width="27.85546875" style="1" customWidth="1"/>
    <col min="5901" max="5901" width="26.140625" style="1" bestFit="1" customWidth="1"/>
    <col min="5902" max="6144" width="9.140625" style="1"/>
    <col min="6145" max="6145" width="7" style="1" customWidth="1"/>
    <col min="6146" max="6146" width="29.42578125" style="1" bestFit="1" customWidth="1"/>
    <col min="6147" max="6147" width="11.28515625" style="1" customWidth="1"/>
    <col min="6148" max="6148" width="12.140625" style="1" customWidth="1"/>
    <col min="6149" max="6149" width="14.5703125" style="1" bestFit="1" customWidth="1"/>
    <col min="6150" max="6151" width="18.5703125" style="1" customWidth="1"/>
    <col min="6152" max="6152" width="13.7109375" style="1" customWidth="1"/>
    <col min="6153" max="6153" width="17" style="1" customWidth="1"/>
    <col min="6154" max="6154" width="22.7109375" style="1" customWidth="1"/>
    <col min="6155" max="6155" width="14.42578125" style="1" customWidth="1"/>
    <col min="6156" max="6156" width="27.85546875" style="1" customWidth="1"/>
    <col min="6157" max="6157" width="26.140625" style="1" bestFit="1" customWidth="1"/>
    <col min="6158" max="6400" width="9.140625" style="1"/>
    <col min="6401" max="6401" width="7" style="1" customWidth="1"/>
    <col min="6402" max="6402" width="29.42578125" style="1" bestFit="1" customWidth="1"/>
    <col min="6403" max="6403" width="11.28515625" style="1" customWidth="1"/>
    <col min="6404" max="6404" width="12.140625" style="1" customWidth="1"/>
    <col min="6405" max="6405" width="14.5703125" style="1" bestFit="1" customWidth="1"/>
    <col min="6406" max="6407" width="18.5703125" style="1" customWidth="1"/>
    <col min="6408" max="6408" width="13.7109375" style="1" customWidth="1"/>
    <col min="6409" max="6409" width="17" style="1" customWidth="1"/>
    <col min="6410" max="6410" width="22.7109375" style="1" customWidth="1"/>
    <col min="6411" max="6411" width="14.42578125" style="1" customWidth="1"/>
    <col min="6412" max="6412" width="27.85546875" style="1" customWidth="1"/>
    <col min="6413" max="6413" width="26.140625" style="1" bestFit="1" customWidth="1"/>
    <col min="6414" max="6656" width="9.140625" style="1"/>
    <col min="6657" max="6657" width="7" style="1" customWidth="1"/>
    <col min="6658" max="6658" width="29.42578125" style="1" bestFit="1" customWidth="1"/>
    <col min="6659" max="6659" width="11.28515625" style="1" customWidth="1"/>
    <col min="6660" max="6660" width="12.140625" style="1" customWidth="1"/>
    <col min="6661" max="6661" width="14.5703125" style="1" bestFit="1" customWidth="1"/>
    <col min="6662" max="6663" width="18.5703125" style="1" customWidth="1"/>
    <col min="6664" max="6664" width="13.7109375" style="1" customWidth="1"/>
    <col min="6665" max="6665" width="17" style="1" customWidth="1"/>
    <col min="6666" max="6666" width="22.7109375" style="1" customWidth="1"/>
    <col min="6667" max="6667" width="14.42578125" style="1" customWidth="1"/>
    <col min="6668" max="6668" width="27.85546875" style="1" customWidth="1"/>
    <col min="6669" max="6669" width="26.140625" style="1" bestFit="1" customWidth="1"/>
    <col min="6670" max="6912" width="9.140625" style="1"/>
    <col min="6913" max="6913" width="7" style="1" customWidth="1"/>
    <col min="6914" max="6914" width="29.42578125" style="1" bestFit="1" customWidth="1"/>
    <col min="6915" max="6915" width="11.28515625" style="1" customWidth="1"/>
    <col min="6916" max="6916" width="12.140625" style="1" customWidth="1"/>
    <col min="6917" max="6917" width="14.5703125" style="1" bestFit="1" customWidth="1"/>
    <col min="6918" max="6919" width="18.5703125" style="1" customWidth="1"/>
    <col min="6920" max="6920" width="13.7109375" style="1" customWidth="1"/>
    <col min="6921" max="6921" width="17" style="1" customWidth="1"/>
    <col min="6922" max="6922" width="22.7109375" style="1" customWidth="1"/>
    <col min="6923" max="6923" width="14.42578125" style="1" customWidth="1"/>
    <col min="6924" max="6924" width="27.85546875" style="1" customWidth="1"/>
    <col min="6925" max="6925" width="26.140625" style="1" bestFit="1" customWidth="1"/>
    <col min="6926" max="7168" width="9.140625" style="1"/>
    <col min="7169" max="7169" width="7" style="1" customWidth="1"/>
    <col min="7170" max="7170" width="29.42578125" style="1" bestFit="1" customWidth="1"/>
    <col min="7171" max="7171" width="11.28515625" style="1" customWidth="1"/>
    <col min="7172" max="7172" width="12.140625" style="1" customWidth="1"/>
    <col min="7173" max="7173" width="14.5703125" style="1" bestFit="1" customWidth="1"/>
    <col min="7174" max="7175" width="18.5703125" style="1" customWidth="1"/>
    <col min="7176" max="7176" width="13.7109375" style="1" customWidth="1"/>
    <col min="7177" max="7177" width="17" style="1" customWidth="1"/>
    <col min="7178" max="7178" width="22.7109375" style="1" customWidth="1"/>
    <col min="7179" max="7179" width="14.42578125" style="1" customWidth="1"/>
    <col min="7180" max="7180" width="27.85546875" style="1" customWidth="1"/>
    <col min="7181" max="7181" width="26.140625" style="1" bestFit="1" customWidth="1"/>
    <col min="7182" max="7424" width="9.140625" style="1"/>
    <col min="7425" max="7425" width="7" style="1" customWidth="1"/>
    <col min="7426" max="7426" width="29.42578125" style="1" bestFit="1" customWidth="1"/>
    <col min="7427" max="7427" width="11.28515625" style="1" customWidth="1"/>
    <col min="7428" max="7428" width="12.140625" style="1" customWidth="1"/>
    <col min="7429" max="7429" width="14.5703125" style="1" bestFit="1" customWidth="1"/>
    <col min="7430" max="7431" width="18.5703125" style="1" customWidth="1"/>
    <col min="7432" max="7432" width="13.7109375" style="1" customWidth="1"/>
    <col min="7433" max="7433" width="17" style="1" customWidth="1"/>
    <col min="7434" max="7434" width="22.7109375" style="1" customWidth="1"/>
    <col min="7435" max="7435" width="14.42578125" style="1" customWidth="1"/>
    <col min="7436" max="7436" width="27.85546875" style="1" customWidth="1"/>
    <col min="7437" max="7437" width="26.140625" style="1" bestFit="1" customWidth="1"/>
    <col min="7438" max="7680" width="9.140625" style="1"/>
    <col min="7681" max="7681" width="7" style="1" customWidth="1"/>
    <col min="7682" max="7682" width="29.42578125" style="1" bestFit="1" customWidth="1"/>
    <col min="7683" max="7683" width="11.28515625" style="1" customWidth="1"/>
    <col min="7684" max="7684" width="12.140625" style="1" customWidth="1"/>
    <col min="7685" max="7685" width="14.5703125" style="1" bestFit="1" customWidth="1"/>
    <col min="7686" max="7687" width="18.5703125" style="1" customWidth="1"/>
    <col min="7688" max="7688" width="13.7109375" style="1" customWidth="1"/>
    <col min="7689" max="7689" width="17" style="1" customWidth="1"/>
    <col min="7690" max="7690" width="22.7109375" style="1" customWidth="1"/>
    <col min="7691" max="7691" width="14.42578125" style="1" customWidth="1"/>
    <col min="7692" max="7692" width="27.85546875" style="1" customWidth="1"/>
    <col min="7693" max="7693" width="26.140625" style="1" bestFit="1" customWidth="1"/>
    <col min="7694" max="7936" width="9.140625" style="1"/>
    <col min="7937" max="7937" width="7" style="1" customWidth="1"/>
    <col min="7938" max="7938" width="29.42578125" style="1" bestFit="1" customWidth="1"/>
    <col min="7939" max="7939" width="11.28515625" style="1" customWidth="1"/>
    <col min="7940" max="7940" width="12.140625" style="1" customWidth="1"/>
    <col min="7941" max="7941" width="14.5703125" style="1" bestFit="1" customWidth="1"/>
    <col min="7942" max="7943" width="18.5703125" style="1" customWidth="1"/>
    <col min="7944" max="7944" width="13.7109375" style="1" customWidth="1"/>
    <col min="7945" max="7945" width="17" style="1" customWidth="1"/>
    <col min="7946" max="7946" width="22.7109375" style="1" customWidth="1"/>
    <col min="7947" max="7947" width="14.42578125" style="1" customWidth="1"/>
    <col min="7948" max="7948" width="27.85546875" style="1" customWidth="1"/>
    <col min="7949" max="7949" width="26.140625" style="1" bestFit="1" customWidth="1"/>
    <col min="7950" max="8192" width="9.140625" style="1"/>
    <col min="8193" max="8193" width="7" style="1" customWidth="1"/>
    <col min="8194" max="8194" width="29.42578125" style="1" bestFit="1" customWidth="1"/>
    <col min="8195" max="8195" width="11.28515625" style="1" customWidth="1"/>
    <col min="8196" max="8196" width="12.140625" style="1" customWidth="1"/>
    <col min="8197" max="8197" width="14.5703125" style="1" bestFit="1" customWidth="1"/>
    <col min="8198" max="8199" width="18.5703125" style="1" customWidth="1"/>
    <col min="8200" max="8200" width="13.7109375" style="1" customWidth="1"/>
    <col min="8201" max="8201" width="17" style="1" customWidth="1"/>
    <col min="8202" max="8202" width="22.7109375" style="1" customWidth="1"/>
    <col min="8203" max="8203" width="14.42578125" style="1" customWidth="1"/>
    <col min="8204" max="8204" width="27.85546875" style="1" customWidth="1"/>
    <col min="8205" max="8205" width="26.140625" style="1" bestFit="1" customWidth="1"/>
    <col min="8206" max="8448" width="9.140625" style="1"/>
    <col min="8449" max="8449" width="7" style="1" customWidth="1"/>
    <col min="8450" max="8450" width="29.42578125" style="1" bestFit="1" customWidth="1"/>
    <col min="8451" max="8451" width="11.28515625" style="1" customWidth="1"/>
    <col min="8452" max="8452" width="12.140625" style="1" customWidth="1"/>
    <col min="8453" max="8453" width="14.5703125" style="1" bestFit="1" customWidth="1"/>
    <col min="8454" max="8455" width="18.5703125" style="1" customWidth="1"/>
    <col min="8456" max="8456" width="13.7109375" style="1" customWidth="1"/>
    <col min="8457" max="8457" width="17" style="1" customWidth="1"/>
    <col min="8458" max="8458" width="22.7109375" style="1" customWidth="1"/>
    <col min="8459" max="8459" width="14.42578125" style="1" customWidth="1"/>
    <col min="8460" max="8460" width="27.85546875" style="1" customWidth="1"/>
    <col min="8461" max="8461" width="26.140625" style="1" bestFit="1" customWidth="1"/>
    <col min="8462" max="8704" width="9.140625" style="1"/>
    <col min="8705" max="8705" width="7" style="1" customWidth="1"/>
    <col min="8706" max="8706" width="29.42578125" style="1" bestFit="1" customWidth="1"/>
    <col min="8707" max="8707" width="11.28515625" style="1" customWidth="1"/>
    <col min="8708" max="8708" width="12.140625" style="1" customWidth="1"/>
    <col min="8709" max="8709" width="14.5703125" style="1" bestFit="1" customWidth="1"/>
    <col min="8710" max="8711" width="18.5703125" style="1" customWidth="1"/>
    <col min="8712" max="8712" width="13.7109375" style="1" customWidth="1"/>
    <col min="8713" max="8713" width="17" style="1" customWidth="1"/>
    <col min="8714" max="8714" width="22.7109375" style="1" customWidth="1"/>
    <col min="8715" max="8715" width="14.42578125" style="1" customWidth="1"/>
    <col min="8716" max="8716" width="27.85546875" style="1" customWidth="1"/>
    <col min="8717" max="8717" width="26.140625" style="1" bestFit="1" customWidth="1"/>
    <col min="8718" max="8960" width="9.140625" style="1"/>
    <col min="8961" max="8961" width="7" style="1" customWidth="1"/>
    <col min="8962" max="8962" width="29.42578125" style="1" bestFit="1" customWidth="1"/>
    <col min="8963" max="8963" width="11.28515625" style="1" customWidth="1"/>
    <col min="8964" max="8964" width="12.140625" style="1" customWidth="1"/>
    <col min="8965" max="8965" width="14.5703125" style="1" bestFit="1" customWidth="1"/>
    <col min="8966" max="8967" width="18.5703125" style="1" customWidth="1"/>
    <col min="8968" max="8968" width="13.7109375" style="1" customWidth="1"/>
    <col min="8969" max="8969" width="17" style="1" customWidth="1"/>
    <col min="8970" max="8970" width="22.7109375" style="1" customWidth="1"/>
    <col min="8971" max="8971" width="14.42578125" style="1" customWidth="1"/>
    <col min="8972" max="8972" width="27.85546875" style="1" customWidth="1"/>
    <col min="8973" max="8973" width="26.140625" style="1" bestFit="1" customWidth="1"/>
    <col min="8974" max="9216" width="9.140625" style="1"/>
    <col min="9217" max="9217" width="7" style="1" customWidth="1"/>
    <col min="9218" max="9218" width="29.42578125" style="1" bestFit="1" customWidth="1"/>
    <col min="9219" max="9219" width="11.28515625" style="1" customWidth="1"/>
    <col min="9220" max="9220" width="12.140625" style="1" customWidth="1"/>
    <col min="9221" max="9221" width="14.5703125" style="1" bestFit="1" customWidth="1"/>
    <col min="9222" max="9223" width="18.5703125" style="1" customWidth="1"/>
    <col min="9224" max="9224" width="13.7109375" style="1" customWidth="1"/>
    <col min="9225" max="9225" width="17" style="1" customWidth="1"/>
    <col min="9226" max="9226" width="22.7109375" style="1" customWidth="1"/>
    <col min="9227" max="9227" width="14.42578125" style="1" customWidth="1"/>
    <col min="9228" max="9228" width="27.85546875" style="1" customWidth="1"/>
    <col min="9229" max="9229" width="26.140625" style="1" bestFit="1" customWidth="1"/>
    <col min="9230" max="9472" width="9.140625" style="1"/>
    <col min="9473" max="9473" width="7" style="1" customWidth="1"/>
    <col min="9474" max="9474" width="29.42578125" style="1" bestFit="1" customWidth="1"/>
    <col min="9475" max="9475" width="11.28515625" style="1" customWidth="1"/>
    <col min="9476" max="9476" width="12.140625" style="1" customWidth="1"/>
    <col min="9477" max="9477" width="14.5703125" style="1" bestFit="1" customWidth="1"/>
    <col min="9478" max="9479" width="18.5703125" style="1" customWidth="1"/>
    <col min="9480" max="9480" width="13.7109375" style="1" customWidth="1"/>
    <col min="9481" max="9481" width="17" style="1" customWidth="1"/>
    <col min="9482" max="9482" width="22.7109375" style="1" customWidth="1"/>
    <col min="9483" max="9483" width="14.42578125" style="1" customWidth="1"/>
    <col min="9484" max="9484" width="27.85546875" style="1" customWidth="1"/>
    <col min="9485" max="9485" width="26.140625" style="1" bestFit="1" customWidth="1"/>
    <col min="9486" max="9728" width="9.140625" style="1"/>
    <col min="9729" max="9729" width="7" style="1" customWidth="1"/>
    <col min="9730" max="9730" width="29.42578125" style="1" bestFit="1" customWidth="1"/>
    <col min="9731" max="9731" width="11.28515625" style="1" customWidth="1"/>
    <col min="9732" max="9732" width="12.140625" style="1" customWidth="1"/>
    <col min="9733" max="9733" width="14.5703125" style="1" bestFit="1" customWidth="1"/>
    <col min="9734" max="9735" width="18.5703125" style="1" customWidth="1"/>
    <col min="9736" max="9736" width="13.7109375" style="1" customWidth="1"/>
    <col min="9737" max="9737" width="17" style="1" customWidth="1"/>
    <col min="9738" max="9738" width="22.7109375" style="1" customWidth="1"/>
    <col min="9739" max="9739" width="14.42578125" style="1" customWidth="1"/>
    <col min="9740" max="9740" width="27.85546875" style="1" customWidth="1"/>
    <col min="9741" max="9741" width="26.140625" style="1" bestFit="1" customWidth="1"/>
    <col min="9742" max="9984" width="9.140625" style="1"/>
    <col min="9985" max="9985" width="7" style="1" customWidth="1"/>
    <col min="9986" max="9986" width="29.42578125" style="1" bestFit="1" customWidth="1"/>
    <col min="9987" max="9987" width="11.28515625" style="1" customWidth="1"/>
    <col min="9988" max="9988" width="12.140625" style="1" customWidth="1"/>
    <col min="9989" max="9989" width="14.5703125" style="1" bestFit="1" customWidth="1"/>
    <col min="9990" max="9991" width="18.5703125" style="1" customWidth="1"/>
    <col min="9992" max="9992" width="13.7109375" style="1" customWidth="1"/>
    <col min="9993" max="9993" width="17" style="1" customWidth="1"/>
    <col min="9994" max="9994" width="22.7109375" style="1" customWidth="1"/>
    <col min="9995" max="9995" width="14.42578125" style="1" customWidth="1"/>
    <col min="9996" max="9996" width="27.85546875" style="1" customWidth="1"/>
    <col min="9997" max="9997" width="26.140625" style="1" bestFit="1" customWidth="1"/>
    <col min="9998" max="10240" width="9.140625" style="1"/>
    <col min="10241" max="10241" width="7" style="1" customWidth="1"/>
    <col min="10242" max="10242" width="29.42578125" style="1" bestFit="1" customWidth="1"/>
    <col min="10243" max="10243" width="11.28515625" style="1" customWidth="1"/>
    <col min="10244" max="10244" width="12.140625" style="1" customWidth="1"/>
    <col min="10245" max="10245" width="14.5703125" style="1" bestFit="1" customWidth="1"/>
    <col min="10246" max="10247" width="18.5703125" style="1" customWidth="1"/>
    <col min="10248" max="10248" width="13.7109375" style="1" customWidth="1"/>
    <col min="10249" max="10249" width="17" style="1" customWidth="1"/>
    <col min="10250" max="10250" width="22.7109375" style="1" customWidth="1"/>
    <col min="10251" max="10251" width="14.42578125" style="1" customWidth="1"/>
    <col min="10252" max="10252" width="27.85546875" style="1" customWidth="1"/>
    <col min="10253" max="10253" width="26.140625" style="1" bestFit="1" customWidth="1"/>
    <col min="10254" max="10496" width="9.140625" style="1"/>
    <col min="10497" max="10497" width="7" style="1" customWidth="1"/>
    <col min="10498" max="10498" width="29.42578125" style="1" bestFit="1" customWidth="1"/>
    <col min="10499" max="10499" width="11.28515625" style="1" customWidth="1"/>
    <col min="10500" max="10500" width="12.140625" style="1" customWidth="1"/>
    <col min="10501" max="10501" width="14.5703125" style="1" bestFit="1" customWidth="1"/>
    <col min="10502" max="10503" width="18.5703125" style="1" customWidth="1"/>
    <col min="10504" max="10504" width="13.7109375" style="1" customWidth="1"/>
    <col min="10505" max="10505" width="17" style="1" customWidth="1"/>
    <col min="10506" max="10506" width="22.7109375" style="1" customWidth="1"/>
    <col min="10507" max="10507" width="14.42578125" style="1" customWidth="1"/>
    <col min="10508" max="10508" width="27.85546875" style="1" customWidth="1"/>
    <col min="10509" max="10509" width="26.140625" style="1" bestFit="1" customWidth="1"/>
    <col min="10510" max="10752" width="9.140625" style="1"/>
    <col min="10753" max="10753" width="7" style="1" customWidth="1"/>
    <col min="10754" max="10754" width="29.42578125" style="1" bestFit="1" customWidth="1"/>
    <col min="10755" max="10755" width="11.28515625" style="1" customWidth="1"/>
    <col min="10756" max="10756" width="12.140625" style="1" customWidth="1"/>
    <col min="10757" max="10757" width="14.5703125" style="1" bestFit="1" customWidth="1"/>
    <col min="10758" max="10759" width="18.5703125" style="1" customWidth="1"/>
    <col min="10760" max="10760" width="13.7109375" style="1" customWidth="1"/>
    <col min="10761" max="10761" width="17" style="1" customWidth="1"/>
    <col min="10762" max="10762" width="22.7109375" style="1" customWidth="1"/>
    <col min="10763" max="10763" width="14.42578125" style="1" customWidth="1"/>
    <col min="10764" max="10764" width="27.85546875" style="1" customWidth="1"/>
    <col min="10765" max="10765" width="26.140625" style="1" bestFit="1" customWidth="1"/>
    <col min="10766" max="11008" width="9.140625" style="1"/>
    <col min="11009" max="11009" width="7" style="1" customWidth="1"/>
    <col min="11010" max="11010" width="29.42578125" style="1" bestFit="1" customWidth="1"/>
    <col min="11011" max="11011" width="11.28515625" style="1" customWidth="1"/>
    <col min="11012" max="11012" width="12.140625" style="1" customWidth="1"/>
    <col min="11013" max="11013" width="14.5703125" style="1" bestFit="1" customWidth="1"/>
    <col min="11014" max="11015" width="18.5703125" style="1" customWidth="1"/>
    <col min="11016" max="11016" width="13.7109375" style="1" customWidth="1"/>
    <col min="11017" max="11017" width="17" style="1" customWidth="1"/>
    <col min="11018" max="11018" width="22.7109375" style="1" customWidth="1"/>
    <col min="11019" max="11019" width="14.42578125" style="1" customWidth="1"/>
    <col min="11020" max="11020" width="27.85546875" style="1" customWidth="1"/>
    <col min="11021" max="11021" width="26.140625" style="1" bestFit="1" customWidth="1"/>
    <col min="11022" max="11264" width="9.140625" style="1"/>
    <col min="11265" max="11265" width="7" style="1" customWidth="1"/>
    <col min="11266" max="11266" width="29.42578125" style="1" bestFit="1" customWidth="1"/>
    <col min="11267" max="11267" width="11.28515625" style="1" customWidth="1"/>
    <col min="11268" max="11268" width="12.140625" style="1" customWidth="1"/>
    <col min="11269" max="11269" width="14.5703125" style="1" bestFit="1" customWidth="1"/>
    <col min="11270" max="11271" width="18.5703125" style="1" customWidth="1"/>
    <col min="11272" max="11272" width="13.7109375" style="1" customWidth="1"/>
    <col min="11273" max="11273" width="17" style="1" customWidth="1"/>
    <col min="11274" max="11274" width="22.7109375" style="1" customWidth="1"/>
    <col min="11275" max="11275" width="14.42578125" style="1" customWidth="1"/>
    <col min="11276" max="11276" width="27.85546875" style="1" customWidth="1"/>
    <col min="11277" max="11277" width="26.140625" style="1" bestFit="1" customWidth="1"/>
    <col min="11278" max="11520" width="9.140625" style="1"/>
    <col min="11521" max="11521" width="7" style="1" customWidth="1"/>
    <col min="11522" max="11522" width="29.42578125" style="1" bestFit="1" customWidth="1"/>
    <col min="11523" max="11523" width="11.28515625" style="1" customWidth="1"/>
    <col min="11524" max="11524" width="12.140625" style="1" customWidth="1"/>
    <col min="11525" max="11525" width="14.5703125" style="1" bestFit="1" customWidth="1"/>
    <col min="11526" max="11527" width="18.5703125" style="1" customWidth="1"/>
    <col min="11528" max="11528" width="13.7109375" style="1" customWidth="1"/>
    <col min="11529" max="11529" width="17" style="1" customWidth="1"/>
    <col min="11530" max="11530" width="22.7109375" style="1" customWidth="1"/>
    <col min="11531" max="11531" width="14.42578125" style="1" customWidth="1"/>
    <col min="11532" max="11532" width="27.85546875" style="1" customWidth="1"/>
    <col min="11533" max="11533" width="26.140625" style="1" bestFit="1" customWidth="1"/>
    <col min="11534" max="11776" width="9.140625" style="1"/>
    <col min="11777" max="11777" width="7" style="1" customWidth="1"/>
    <col min="11778" max="11778" width="29.42578125" style="1" bestFit="1" customWidth="1"/>
    <col min="11779" max="11779" width="11.28515625" style="1" customWidth="1"/>
    <col min="11780" max="11780" width="12.140625" style="1" customWidth="1"/>
    <col min="11781" max="11781" width="14.5703125" style="1" bestFit="1" customWidth="1"/>
    <col min="11782" max="11783" width="18.5703125" style="1" customWidth="1"/>
    <col min="11784" max="11784" width="13.7109375" style="1" customWidth="1"/>
    <col min="11785" max="11785" width="17" style="1" customWidth="1"/>
    <col min="11786" max="11786" width="22.7109375" style="1" customWidth="1"/>
    <col min="11787" max="11787" width="14.42578125" style="1" customWidth="1"/>
    <col min="11788" max="11788" width="27.85546875" style="1" customWidth="1"/>
    <col min="11789" max="11789" width="26.140625" style="1" bestFit="1" customWidth="1"/>
    <col min="11790" max="12032" width="9.140625" style="1"/>
    <col min="12033" max="12033" width="7" style="1" customWidth="1"/>
    <col min="12034" max="12034" width="29.42578125" style="1" bestFit="1" customWidth="1"/>
    <col min="12035" max="12035" width="11.28515625" style="1" customWidth="1"/>
    <col min="12036" max="12036" width="12.140625" style="1" customWidth="1"/>
    <col min="12037" max="12037" width="14.5703125" style="1" bestFit="1" customWidth="1"/>
    <col min="12038" max="12039" width="18.5703125" style="1" customWidth="1"/>
    <col min="12040" max="12040" width="13.7109375" style="1" customWidth="1"/>
    <col min="12041" max="12041" width="17" style="1" customWidth="1"/>
    <col min="12042" max="12042" width="22.7109375" style="1" customWidth="1"/>
    <col min="12043" max="12043" width="14.42578125" style="1" customWidth="1"/>
    <col min="12044" max="12044" width="27.85546875" style="1" customWidth="1"/>
    <col min="12045" max="12045" width="26.140625" style="1" bestFit="1" customWidth="1"/>
    <col min="12046" max="12288" width="9.140625" style="1"/>
    <col min="12289" max="12289" width="7" style="1" customWidth="1"/>
    <col min="12290" max="12290" width="29.42578125" style="1" bestFit="1" customWidth="1"/>
    <col min="12291" max="12291" width="11.28515625" style="1" customWidth="1"/>
    <col min="12292" max="12292" width="12.140625" style="1" customWidth="1"/>
    <col min="12293" max="12293" width="14.5703125" style="1" bestFit="1" customWidth="1"/>
    <col min="12294" max="12295" width="18.5703125" style="1" customWidth="1"/>
    <col min="12296" max="12296" width="13.7109375" style="1" customWidth="1"/>
    <col min="12297" max="12297" width="17" style="1" customWidth="1"/>
    <col min="12298" max="12298" width="22.7109375" style="1" customWidth="1"/>
    <col min="12299" max="12299" width="14.42578125" style="1" customWidth="1"/>
    <col min="12300" max="12300" width="27.85546875" style="1" customWidth="1"/>
    <col min="12301" max="12301" width="26.140625" style="1" bestFit="1" customWidth="1"/>
    <col min="12302" max="12544" width="9.140625" style="1"/>
    <col min="12545" max="12545" width="7" style="1" customWidth="1"/>
    <col min="12546" max="12546" width="29.42578125" style="1" bestFit="1" customWidth="1"/>
    <col min="12547" max="12547" width="11.28515625" style="1" customWidth="1"/>
    <col min="12548" max="12548" width="12.140625" style="1" customWidth="1"/>
    <col min="12549" max="12549" width="14.5703125" style="1" bestFit="1" customWidth="1"/>
    <col min="12550" max="12551" width="18.5703125" style="1" customWidth="1"/>
    <col min="12552" max="12552" width="13.7109375" style="1" customWidth="1"/>
    <col min="12553" max="12553" width="17" style="1" customWidth="1"/>
    <col min="12554" max="12554" width="22.7109375" style="1" customWidth="1"/>
    <col min="12555" max="12555" width="14.42578125" style="1" customWidth="1"/>
    <col min="12556" max="12556" width="27.85546875" style="1" customWidth="1"/>
    <col min="12557" max="12557" width="26.140625" style="1" bestFit="1" customWidth="1"/>
    <col min="12558" max="12800" width="9.140625" style="1"/>
    <col min="12801" max="12801" width="7" style="1" customWidth="1"/>
    <col min="12802" max="12802" width="29.42578125" style="1" bestFit="1" customWidth="1"/>
    <col min="12803" max="12803" width="11.28515625" style="1" customWidth="1"/>
    <col min="12804" max="12804" width="12.140625" style="1" customWidth="1"/>
    <col min="12805" max="12805" width="14.5703125" style="1" bestFit="1" customWidth="1"/>
    <col min="12806" max="12807" width="18.5703125" style="1" customWidth="1"/>
    <col min="12808" max="12808" width="13.7109375" style="1" customWidth="1"/>
    <col min="12809" max="12809" width="17" style="1" customWidth="1"/>
    <col min="12810" max="12810" width="22.7109375" style="1" customWidth="1"/>
    <col min="12811" max="12811" width="14.42578125" style="1" customWidth="1"/>
    <col min="12812" max="12812" width="27.85546875" style="1" customWidth="1"/>
    <col min="12813" max="12813" width="26.140625" style="1" bestFit="1" customWidth="1"/>
    <col min="12814" max="13056" width="9.140625" style="1"/>
    <col min="13057" max="13057" width="7" style="1" customWidth="1"/>
    <col min="13058" max="13058" width="29.42578125" style="1" bestFit="1" customWidth="1"/>
    <col min="13059" max="13059" width="11.28515625" style="1" customWidth="1"/>
    <col min="13060" max="13060" width="12.140625" style="1" customWidth="1"/>
    <col min="13061" max="13061" width="14.5703125" style="1" bestFit="1" customWidth="1"/>
    <col min="13062" max="13063" width="18.5703125" style="1" customWidth="1"/>
    <col min="13064" max="13064" width="13.7109375" style="1" customWidth="1"/>
    <col min="13065" max="13065" width="17" style="1" customWidth="1"/>
    <col min="13066" max="13066" width="22.7109375" style="1" customWidth="1"/>
    <col min="13067" max="13067" width="14.42578125" style="1" customWidth="1"/>
    <col min="13068" max="13068" width="27.85546875" style="1" customWidth="1"/>
    <col min="13069" max="13069" width="26.140625" style="1" bestFit="1" customWidth="1"/>
    <col min="13070" max="13312" width="9.140625" style="1"/>
    <col min="13313" max="13313" width="7" style="1" customWidth="1"/>
    <col min="13314" max="13314" width="29.42578125" style="1" bestFit="1" customWidth="1"/>
    <col min="13315" max="13315" width="11.28515625" style="1" customWidth="1"/>
    <col min="13316" max="13316" width="12.140625" style="1" customWidth="1"/>
    <col min="13317" max="13317" width="14.5703125" style="1" bestFit="1" customWidth="1"/>
    <col min="13318" max="13319" width="18.5703125" style="1" customWidth="1"/>
    <col min="13320" max="13320" width="13.7109375" style="1" customWidth="1"/>
    <col min="13321" max="13321" width="17" style="1" customWidth="1"/>
    <col min="13322" max="13322" width="22.7109375" style="1" customWidth="1"/>
    <col min="13323" max="13323" width="14.42578125" style="1" customWidth="1"/>
    <col min="13324" max="13324" width="27.85546875" style="1" customWidth="1"/>
    <col min="13325" max="13325" width="26.140625" style="1" bestFit="1" customWidth="1"/>
    <col min="13326" max="13568" width="9.140625" style="1"/>
    <col min="13569" max="13569" width="7" style="1" customWidth="1"/>
    <col min="13570" max="13570" width="29.42578125" style="1" bestFit="1" customWidth="1"/>
    <col min="13571" max="13571" width="11.28515625" style="1" customWidth="1"/>
    <col min="13572" max="13572" width="12.140625" style="1" customWidth="1"/>
    <col min="13573" max="13573" width="14.5703125" style="1" bestFit="1" customWidth="1"/>
    <col min="13574" max="13575" width="18.5703125" style="1" customWidth="1"/>
    <col min="13576" max="13576" width="13.7109375" style="1" customWidth="1"/>
    <col min="13577" max="13577" width="17" style="1" customWidth="1"/>
    <col min="13578" max="13578" width="22.7109375" style="1" customWidth="1"/>
    <col min="13579" max="13579" width="14.42578125" style="1" customWidth="1"/>
    <col min="13580" max="13580" width="27.85546875" style="1" customWidth="1"/>
    <col min="13581" max="13581" width="26.140625" style="1" bestFit="1" customWidth="1"/>
    <col min="13582" max="13824" width="9.140625" style="1"/>
    <col min="13825" max="13825" width="7" style="1" customWidth="1"/>
    <col min="13826" max="13826" width="29.42578125" style="1" bestFit="1" customWidth="1"/>
    <col min="13827" max="13827" width="11.28515625" style="1" customWidth="1"/>
    <col min="13828" max="13828" width="12.140625" style="1" customWidth="1"/>
    <col min="13829" max="13829" width="14.5703125" style="1" bestFit="1" customWidth="1"/>
    <col min="13830" max="13831" width="18.5703125" style="1" customWidth="1"/>
    <col min="13832" max="13832" width="13.7109375" style="1" customWidth="1"/>
    <col min="13833" max="13833" width="17" style="1" customWidth="1"/>
    <col min="13834" max="13834" width="22.7109375" style="1" customWidth="1"/>
    <col min="13835" max="13835" width="14.42578125" style="1" customWidth="1"/>
    <col min="13836" max="13836" width="27.85546875" style="1" customWidth="1"/>
    <col min="13837" max="13837" width="26.140625" style="1" bestFit="1" customWidth="1"/>
    <col min="13838" max="14080" width="9.140625" style="1"/>
    <col min="14081" max="14081" width="7" style="1" customWidth="1"/>
    <col min="14082" max="14082" width="29.42578125" style="1" bestFit="1" customWidth="1"/>
    <col min="14083" max="14083" width="11.28515625" style="1" customWidth="1"/>
    <col min="14084" max="14084" width="12.140625" style="1" customWidth="1"/>
    <col min="14085" max="14085" width="14.5703125" style="1" bestFit="1" customWidth="1"/>
    <col min="14086" max="14087" width="18.5703125" style="1" customWidth="1"/>
    <col min="14088" max="14088" width="13.7109375" style="1" customWidth="1"/>
    <col min="14089" max="14089" width="17" style="1" customWidth="1"/>
    <col min="14090" max="14090" width="22.7109375" style="1" customWidth="1"/>
    <col min="14091" max="14091" width="14.42578125" style="1" customWidth="1"/>
    <col min="14092" max="14092" width="27.85546875" style="1" customWidth="1"/>
    <col min="14093" max="14093" width="26.140625" style="1" bestFit="1" customWidth="1"/>
    <col min="14094" max="14336" width="9.140625" style="1"/>
    <col min="14337" max="14337" width="7" style="1" customWidth="1"/>
    <col min="14338" max="14338" width="29.42578125" style="1" bestFit="1" customWidth="1"/>
    <col min="14339" max="14339" width="11.28515625" style="1" customWidth="1"/>
    <col min="14340" max="14340" width="12.140625" style="1" customWidth="1"/>
    <col min="14341" max="14341" width="14.5703125" style="1" bestFit="1" customWidth="1"/>
    <col min="14342" max="14343" width="18.5703125" style="1" customWidth="1"/>
    <col min="14344" max="14344" width="13.7109375" style="1" customWidth="1"/>
    <col min="14345" max="14345" width="17" style="1" customWidth="1"/>
    <col min="14346" max="14346" width="22.7109375" style="1" customWidth="1"/>
    <col min="14347" max="14347" width="14.42578125" style="1" customWidth="1"/>
    <col min="14348" max="14348" width="27.85546875" style="1" customWidth="1"/>
    <col min="14349" max="14349" width="26.140625" style="1" bestFit="1" customWidth="1"/>
    <col min="14350" max="14592" width="9.140625" style="1"/>
    <col min="14593" max="14593" width="7" style="1" customWidth="1"/>
    <col min="14594" max="14594" width="29.42578125" style="1" bestFit="1" customWidth="1"/>
    <col min="14595" max="14595" width="11.28515625" style="1" customWidth="1"/>
    <col min="14596" max="14596" width="12.140625" style="1" customWidth="1"/>
    <col min="14597" max="14597" width="14.5703125" style="1" bestFit="1" customWidth="1"/>
    <col min="14598" max="14599" width="18.5703125" style="1" customWidth="1"/>
    <col min="14600" max="14600" width="13.7109375" style="1" customWidth="1"/>
    <col min="14601" max="14601" width="17" style="1" customWidth="1"/>
    <col min="14602" max="14602" width="22.7109375" style="1" customWidth="1"/>
    <col min="14603" max="14603" width="14.42578125" style="1" customWidth="1"/>
    <col min="14604" max="14604" width="27.85546875" style="1" customWidth="1"/>
    <col min="14605" max="14605" width="26.140625" style="1" bestFit="1" customWidth="1"/>
    <col min="14606" max="14848" width="9.140625" style="1"/>
    <col min="14849" max="14849" width="7" style="1" customWidth="1"/>
    <col min="14850" max="14850" width="29.42578125" style="1" bestFit="1" customWidth="1"/>
    <col min="14851" max="14851" width="11.28515625" style="1" customWidth="1"/>
    <col min="14852" max="14852" width="12.140625" style="1" customWidth="1"/>
    <col min="14853" max="14853" width="14.5703125" style="1" bestFit="1" customWidth="1"/>
    <col min="14854" max="14855" width="18.5703125" style="1" customWidth="1"/>
    <col min="14856" max="14856" width="13.7109375" style="1" customWidth="1"/>
    <col min="14857" max="14857" width="17" style="1" customWidth="1"/>
    <col min="14858" max="14858" width="22.7109375" style="1" customWidth="1"/>
    <col min="14859" max="14859" width="14.42578125" style="1" customWidth="1"/>
    <col min="14860" max="14860" width="27.85546875" style="1" customWidth="1"/>
    <col min="14861" max="14861" width="26.140625" style="1" bestFit="1" customWidth="1"/>
    <col min="14862" max="15104" width="9.140625" style="1"/>
    <col min="15105" max="15105" width="7" style="1" customWidth="1"/>
    <col min="15106" max="15106" width="29.42578125" style="1" bestFit="1" customWidth="1"/>
    <col min="15107" max="15107" width="11.28515625" style="1" customWidth="1"/>
    <col min="15108" max="15108" width="12.140625" style="1" customWidth="1"/>
    <col min="15109" max="15109" width="14.5703125" style="1" bestFit="1" customWidth="1"/>
    <col min="15110" max="15111" width="18.5703125" style="1" customWidth="1"/>
    <col min="15112" max="15112" width="13.7109375" style="1" customWidth="1"/>
    <col min="15113" max="15113" width="17" style="1" customWidth="1"/>
    <col min="15114" max="15114" width="22.7109375" style="1" customWidth="1"/>
    <col min="15115" max="15115" width="14.42578125" style="1" customWidth="1"/>
    <col min="15116" max="15116" width="27.85546875" style="1" customWidth="1"/>
    <col min="15117" max="15117" width="26.140625" style="1" bestFit="1" customWidth="1"/>
    <col min="15118" max="15360" width="9.140625" style="1"/>
    <col min="15361" max="15361" width="7" style="1" customWidth="1"/>
    <col min="15362" max="15362" width="29.42578125" style="1" bestFit="1" customWidth="1"/>
    <col min="15363" max="15363" width="11.28515625" style="1" customWidth="1"/>
    <col min="15364" max="15364" width="12.140625" style="1" customWidth="1"/>
    <col min="15365" max="15365" width="14.5703125" style="1" bestFit="1" customWidth="1"/>
    <col min="15366" max="15367" width="18.5703125" style="1" customWidth="1"/>
    <col min="15368" max="15368" width="13.7109375" style="1" customWidth="1"/>
    <col min="15369" max="15369" width="17" style="1" customWidth="1"/>
    <col min="15370" max="15370" width="22.7109375" style="1" customWidth="1"/>
    <col min="15371" max="15371" width="14.42578125" style="1" customWidth="1"/>
    <col min="15372" max="15372" width="27.85546875" style="1" customWidth="1"/>
    <col min="15373" max="15373" width="26.140625" style="1" bestFit="1" customWidth="1"/>
    <col min="15374" max="15616" width="9.140625" style="1"/>
    <col min="15617" max="15617" width="7" style="1" customWidth="1"/>
    <col min="15618" max="15618" width="29.42578125" style="1" bestFit="1" customWidth="1"/>
    <col min="15619" max="15619" width="11.28515625" style="1" customWidth="1"/>
    <col min="15620" max="15620" width="12.140625" style="1" customWidth="1"/>
    <col min="15621" max="15621" width="14.5703125" style="1" bestFit="1" customWidth="1"/>
    <col min="15622" max="15623" width="18.5703125" style="1" customWidth="1"/>
    <col min="15624" max="15624" width="13.7109375" style="1" customWidth="1"/>
    <col min="15625" max="15625" width="17" style="1" customWidth="1"/>
    <col min="15626" max="15626" width="22.7109375" style="1" customWidth="1"/>
    <col min="15627" max="15627" width="14.42578125" style="1" customWidth="1"/>
    <col min="15628" max="15628" width="27.85546875" style="1" customWidth="1"/>
    <col min="15629" max="15629" width="26.140625" style="1" bestFit="1" customWidth="1"/>
    <col min="15630" max="15872" width="9.140625" style="1"/>
    <col min="15873" max="15873" width="7" style="1" customWidth="1"/>
    <col min="15874" max="15874" width="29.42578125" style="1" bestFit="1" customWidth="1"/>
    <col min="15875" max="15875" width="11.28515625" style="1" customWidth="1"/>
    <col min="15876" max="15876" width="12.140625" style="1" customWidth="1"/>
    <col min="15877" max="15877" width="14.5703125" style="1" bestFit="1" customWidth="1"/>
    <col min="15878" max="15879" width="18.5703125" style="1" customWidth="1"/>
    <col min="15880" max="15880" width="13.7109375" style="1" customWidth="1"/>
    <col min="15881" max="15881" width="17" style="1" customWidth="1"/>
    <col min="15882" max="15882" width="22.7109375" style="1" customWidth="1"/>
    <col min="15883" max="15883" width="14.42578125" style="1" customWidth="1"/>
    <col min="15884" max="15884" width="27.85546875" style="1" customWidth="1"/>
    <col min="15885" max="15885" width="26.140625" style="1" bestFit="1" customWidth="1"/>
    <col min="15886" max="16128" width="9.140625" style="1"/>
    <col min="16129" max="16129" width="7" style="1" customWidth="1"/>
    <col min="16130" max="16130" width="29.42578125" style="1" bestFit="1" customWidth="1"/>
    <col min="16131" max="16131" width="11.28515625" style="1" customWidth="1"/>
    <col min="16132" max="16132" width="12.140625" style="1" customWidth="1"/>
    <col min="16133" max="16133" width="14.5703125" style="1" bestFit="1" customWidth="1"/>
    <col min="16134" max="16135" width="18.5703125" style="1" customWidth="1"/>
    <col min="16136" max="16136" width="13.7109375" style="1" customWidth="1"/>
    <col min="16137" max="16137" width="17" style="1" customWidth="1"/>
    <col min="16138" max="16138" width="22.7109375" style="1" customWidth="1"/>
    <col min="16139" max="16139" width="14.42578125" style="1" customWidth="1"/>
    <col min="16140" max="16140" width="27.85546875" style="1" customWidth="1"/>
    <col min="16141" max="16141" width="26.140625" style="1" bestFit="1" customWidth="1"/>
    <col min="16142" max="16384" width="9.140625" style="1"/>
  </cols>
  <sheetData>
    <row r="1" spans="1:13" s="48" customFormat="1" ht="15.75" x14ac:dyDescent="0.25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48" t="str">
        <f>+PROPER(A1)</f>
        <v>Price Schedule For Goods Offered From Within The Philippines</v>
      </c>
      <c r="L1" s="49"/>
    </row>
    <row r="2" spans="1:13" s="48" customFormat="1" ht="16.5" thickBot="1" x14ac:dyDescent="0.3">
      <c r="A2" s="86" t="s">
        <v>46</v>
      </c>
      <c r="B2" s="86"/>
      <c r="C2" s="86"/>
      <c r="D2" s="86"/>
      <c r="E2" s="86"/>
      <c r="F2" s="86"/>
      <c r="G2" s="86"/>
      <c r="H2" s="86"/>
      <c r="I2" s="86"/>
      <c r="J2" s="86"/>
      <c r="K2" s="48" t="s">
        <v>45</v>
      </c>
      <c r="L2" s="49"/>
    </row>
    <row r="3" spans="1:13" s="48" customFormat="1" ht="7.5" customHeigh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L3" s="49"/>
    </row>
    <row r="4" spans="1:13" ht="26.25" x14ac:dyDescent="0.25">
      <c r="A4" s="87" t="s">
        <v>0</v>
      </c>
      <c r="B4" s="87"/>
      <c r="C4" s="87"/>
      <c r="D4" s="87"/>
      <c r="E4" s="87"/>
      <c r="F4" s="87"/>
      <c r="G4" s="87"/>
      <c r="H4" s="87"/>
      <c r="I4" s="87"/>
      <c r="J4" s="87"/>
    </row>
    <row r="5" spans="1:13" x14ac:dyDescent="0.25">
      <c r="A5" s="4"/>
      <c r="B5" s="5"/>
      <c r="C5" s="4"/>
      <c r="D5" s="5"/>
      <c r="E5" s="6"/>
      <c r="F5" s="6"/>
      <c r="G5" s="6"/>
      <c r="H5" s="6"/>
      <c r="I5" s="6"/>
      <c r="J5" s="6"/>
    </row>
    <row r="6" spans="1:13" ht="31.5" x14ac:dyDescent="0.25">
      <c r="A6" s="7" t="s">
        <v>1</v>
      </c>
      <c r="B6" s="8"/>
      <c r="C6" s="88" t="s">
        <v>21</v>
      </c>
      <c r="D6" s="88"/>
      <c r="E6" s="88"/>
      <c r="F6" s="88"/>
      <c r="G6" s="88"/>
      <c r="H6" s="9" t="s">
        <v>2</v>
      </c>
      <c r="I6" s="10"/>
      <c r="J6" s="10"/>
    </row>
    <row r="7" spans="1:13" ht="13.5" thickBot="1" x14ac:dyDescent="0.3"/>
    <row r="8" spans="1:13" s="17" customFormat="1" ht="21" customHeight="1" x14ac:dyDescent="0.25">
      <c r="A8" s="11">
        <v>1</v>
      </c>
      <c r="B8" s="12">
        <f t="shared" ref="B8:J8" si="0">A8+1</f>
        <v>2</v>
      </c>
      <c r="C8" s="12">
        <f t="shared" si="0"/>
        <v>3</v>
      </c>
      <c r="D8" s="13">
        <f t="shared" si="0"/>
        <v>4</v>
      </c>
      <c r="E8" s="14">
        <f t="shared" si="0"/>
        <v>5</v>
      </c>
      <c r="F8" s="12">
        <f t="shared" si="0"/>
        <v>6</v>
      </c>
      <c r="G8" s="12">
        <f t="shared" si="0"/>
        <v>7</v>
      </c>
      <c r="H8" s="14">
        <f t="shared" si="0"/>
        <v>8</v>
      </c>
      <c r="I8" s="14">
        <f t="shared" si="0"/>
        <v>9</v>
      </c>
      <c r="J8" s="15">
        <f t="shared" si="0"/>
        <v>10</v>
      </c>
      <c r="K8" s="15"/>
      <c r="L8" s="16"/>
    </row>
    <row r="9" spans="1:13" s="17" customFormat="1" ht="68.25" customHeight="1" x14ac:dyDescent="0.25">
      <c r="A9" s="18" t="s">
        <v>3</v>
      </c>
      <c r="B9" s="19" t="s">
        <v>4</v>
      </c>
      <c r="C9" s="19" t="s">
        <v>5</v>
      </c>
      <c r="D9" s="20" t="s">
        <v>6</v>
      </c>
      <c r="E9" s="21" t="s">
        <v>7</v>
      </c>
      <c r="F9" s="19" t="s">
        <v>8</v>
      </c>
      <c r="G9" s="21" t="s">
        <v>9</v>
      </c>
      <c r="H9" s="22" t="s">
        <v>10</v>
      </c>
      <c r="I9" s="21" t="s">
        <v>11</v>
      </c>
      <c r="J9" s="23" t="s">
        <v>12</v>
      </c>
      <c r="K9" s="23"/>
      <c r="L9" s="16"/>
    </row>
    <row r="10" spans="1:13" s="17" customFormat="1" ht="22.5" customHeight="1" x14ac:dyDescent="0.25">
      <c r="A10" s="89" t="s">
        <v>40</v>
      </c>
      <c r="B10" s="90"/>
      <c r="C10" s="90"/>
      <c r="D10" s="90"/>
      <c r="E10" s="90"/>
      <c r="F10" s="90"/>
      <c r="G10" s="90"/>
      <c r="H10" s="90"/>
      <c r="I10" s="90"/>
      <c r="J10" s="91"/>
      <c r="K10" s="24"/>
      <c r="L10" s="16"/>
    </row>
    <row r="11" spans="1:13" s="17" customFormat="1" ht="21.75" customHeight="1" x14ac:dyDescent="0.25">
      <c r="A11" s="25">
        <v>1</v>
      </c>
      <c r="B11" s="26" t="s">
        <v>41</v>
      </c>
      <c r="C11" s="96" t="s">
        <v>13</v>
      </c>
      <c r="D11" s="98">
        <v>1642</v>
      </c>
      <c r="E11" s="100">
        <f>+K11*0.8</f>
        <v>5339.384</v>
      </c>
      <c r="F11" s="102">
        <f>+K11*0.08</f>
        <v>533.9384</v>
      </c>
      <c r="G11" s="104">
        <f>+K11*0.12</f>
        <v>800.90759999999989</v>
      </c>
      <c r="H11" s="106">
        <v>0</v>
      </c>
      <c r="I11" s="104">
        <f>+E11+F11+G11+H11</f>
        <v>6674.23</v>
      </c>
      <c r="J11" s="108">
        <f>+I11*D11</f>
        <v>10959085.66</v>
      </c>
      <c r="K11" s="110">
        <v>6674.23</v>
      </c>
      <c r="L11" s="81">
        <v>10959088.668</v>
      </c>
      <c r="M11" s="17">
        <f>+L11/D11</f>
        <v>6674.2318319123015</v>
      </c>
    </row>
    <row r="12" spans="1:13" s="17" customFormat="1" ht="21.75" customHeight="1" x14ac:dyDescent="0.25">
      <c r="A12" s="25">
        <v>2</v>
      </c>
      <c r="B12" s="27" t="s">
        <v>42</v>
      </c>
      <c r="C12" s="97"/>
      <c r="D12" s="99"/>
      <c r="E12" s="101"/>
      <c r="F12" s="103"/>
      <c r="G12" s="105"/>
      <c r="H12" s="107"/>
      <c r="I12" s="105"/>
      <c r="J12" s="109"/>
      <c r="K12" s="95"/>
      <c r="L12" s="81"/>
    </row>
    <row r="13" spans="1:13" s="17" customFormat="1" ht="21.75" customHeight="1" x14ac:dyDescent="0.25">
      <c r="A13" s="25">
        <v>3</v>
      </c>
      <c r="B13" s="26" t="s">
        <v>43</v>
      </c>
      <c r="C13" s="97"/>
      <c r="D13" s="99"/>
      <c r="E13" s="101"/>
      <c r="F13" s="103"/>
      <c r="G13" s="105"/>
      <c r="H13" s="107"/>
      <c r="I13" s="105"/>
      <c r="J13" s="109"/>
      <c r="K13" s="95"/>
      <c r="L13" s="81"/>
    </row>
    <row r="14" spans="1:13" s="17" customFormat="1" ht="22.5" customHeight="1" thickBot="1" x14ac:dyDescent="0.3">
      <c r="A14" s="82" t="s">
        <v>16</v>
      </c>
      <c r="B14" s="83"/>
      <c r="C14" s="83"/>
      <c r="D14" s="83"/>
      <c r="E14" s="83"/>
      <c r="F14" s="83"/>
      <c r="G14" s="83"/>
      <c r="H14" s="83"/>
      <c r="I14" s="84"/>
      <c r="J14" s="28">
        <f>+J11</f>
        <v>10959085.66</v>
      </c>
      <c r="K14" s="29"/>
      <c r="L14" s="40">
        <f>+L11/D11</f>
        <v>6674.2318319123015</v>
      </c>
    </row>
    <row r="16" spans="1:13" s="31" customFormat="1" x14ac:dyDescent="0.25">
      <c r="A16" s="30"/>
      <c r="C16" s="30"/>
      <c r="E16" s="32"/>
      <c r="F16" s="32"/>
      <c r="G16" s="32"/>
      <c r="H16" s="32"/>
      <c r="I16" s="32"/>
      <c r="J16" s="32"/>
    </row>
    <row r="17" spans="1:10" s="31" customFormat="1" x14ac:dyDescent="0.25">
      <c r="A17" s="30"/>
      <c r="C17" s="30"/>
      <c r="E17" s="32"/>
      <c r="F17" s="32"/>
      <c r="G17" s="32"/>
      <c r="H17" s="32"/>
      <c r="I17" s="32"/>
      <c r="J17" s="32"/>
    </row>
    <row r="18" spans="1:10" s="31" customFormat="1" x14ac:dyDescent="0.25">
      <c r="A18" s="30"/>
      <c r="C18" s="30"/>
      <c r="E18" s="32"/>
      <c r="F18" s="32"/>
      <c r="G18" s="32"/>
      <c r="H18" s="32"/>
      <c r="I18" s="32"/>
      <c r="J18" s="32"/>
    </row>
    <row r="19" spans="1:10" s="36" customFormat="1" ht="24.75" customHeight="1" x14ac:dyDescent="0.25">
      <c r="A19" s="33"/>
      <c r="B19" s="34" t="s">
        <v>20</v>
      </c>
      <c r="C19" s="35"/>
      <c r="E19" s="37"/>
      <c r="F19" s="38"/>
      <c r="H19" s="37"/>
      <c r="I19" s="37"/>
      <c r="J19" s="37"/>
    </row>
    <row r="20" spans="1:10" s="36" customFormat="1" ht="24.75" customHeight="1" x14ac:dyDescent="0.25">
      <c r="A20" s="33"/>
      <c r="B20" s="34" t="s">
        <v>18</v>
      </c>
      <c r="C20" s="35"/>
      <c r="E20" s="37"/>
      <c r="F20" s="38"/>
      <c r="H20" s="37"/>
      <c r="I20" s="37"/>
      <c r="J20" s="37"/>
    </row>
    <row r="21" spans="1:10" s="36" customFormat="1" ht="24.75" customHeight="1" x14ac:dyDescent="0.25">
      <c r="A21" s="33"/>
      <c r="B21" s="34" t="s">
        <v>19</v>
      </c>
      <c r="C21" s="35"/>
      <c r="E21" s="37"/>
      <c r="F21" s="38"/>
      <c r="H21" s="37"/>
      <c r="I21" s="37"/>
      <c r="J21" s="37"/>
    </row>
    <row r="22" spans="1:10" s="36" customFormat="1" ht="24.75" customHeight="1" x14ac:dyDescent="0.25">
      <c r="A22" s="33"/>
      <c r="B22" s="38" t="s">
        <v>17</v>
      </c>
      <c r="C22" s="38"/>
      <c r="E22" s="38"/>
      <c r="F22" s="38"/>
      <c r="G22" s="37"/>
      <c r="H22" s="37"/>
      <c r="I22" s="37"/>
      <c r="J22" s="37"/>
    </row>
  </sheetData>
  <mergeCells count="16">
    <mergeCell ref="A14:I14"/>
    <mergeCell ref="A4:J4"/>
    <mergeCell ref="C6:G6"/>
    <mergeCell ref="A10:J10"/>
    <mergeCell ref="C11:C13"/>
    <mergeCell ref="D11:D13"/>
    <mergeCell ref="E11:E13"/>
    <mergeCell ref="F11:F13"/>
    <mergeCell ref="G11:G13"/>
    <mergeCell ref="H11:H13"/>
    <mergeCell ref="I11:I13"/>
    <mergeCell ref="A2:J2"/>
    <mergeCell ref="A1:J1"/>
    <mergeCell ref="J11:J13"/>
    <mergeCell ref="K11:K13"/>
    <mergeCell ref="L11:L13"/>
  </mergeCells>
  <printOptions horizontalCentered="1"/>
  <pageMargins left="0.5" right="0.45" top="0.75" bottom="0.5" header="0.3" footer="0.3"/>
  <pageSetup paperSize="256" scale="83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150C-FB9F-46CD-A862-6EF64EC31398}">
  <sheetPr codeName="Sheet2">
    <tabColor rgb="FF00B050"/>
  </sheetPr>
  <dimension ref="A1:L22"/>
  <sheetViews>
    <sheetView showGridLines="0" view="pageBreakPreview" topLeftCell="A3" zoomScaleNormal="100" zoomScaleSheetLayoutView="100" workbookViewId="0">
      <selection activeCell="J14" sqref="J14"/>
    </sheetView>
  </sheetViews>
  <sheetFormatPr defaultRowHeight="12.75" x14ac:dyDescent="0.25"/>
  <cols>
    <col min="1" max="1" width="7" style="1" customWidth="1"/>
    <col min="2" max="2" width="29.42578125" style="1" bestFit="1" customWidth="1"/>
    <col min="3" max="3" width="11.28515625" style="1" customWidth="1"/>
    <col min="4" max="4" width="12.140625" style="2" customWidth="1"/>
    <col min="5" max="5" width="14.5703125" style="1" bestFit="1" customWidth="1"/>
    <col min="6" max="7" width="18.5703125" style="1" customWidth="1"/>
    <col min="8" max="8" width="13.7109375" style="1" customWidth="1"/>
    <col min="9" max="9" width="17" style="1" customWidth="1"/>
    <col min="10" max="10" width="22.7109375" style="1" customWidth="1"/>
    <col min="11" max="11" width="14.42578125" style="1" customWidth="1"/>
    <col min="12" max="12" width="27.85546875" style="3" customWidth="1"/>
    <col min="13" max="13" width="26.140625" style="1" bestFit="1" customWidth="1"/>
    <col min="14" max="256" width="9.140625" style="1"/>
    <col min="257" max="257" width="7" style="1" customWidth="1"/>
    <col min="258" max="258" width="29.42578125" style="1" bestFit="1" customWidth="1"/>
    <col min="259" max="259" width="11.28515625" style="1" customWidth="1"/>
    <col min="260" max="260" width="12.140625" style="1" customWidth="1"/>
    <col min="261" max="261" width="14.5703125" style="1" bestFit="1" customWidth="1"/>
    <col min="262" max="263" width="18.5703125" style="1" customWidth="1"/>
    <col min="264" max="264" width="13.7109375" style="1" customWidth="1"/>
    <col min="265" max="265" width="17" style="1" customWidth="1"/>
    <col min="266" max="266" width="22.7109375" style="1" customWidth="1"/>
    <col min="267" max="267" width="14.42578125" style="1" customWidth="1"/>
    <col min="268" max="268" width="27.85546875" style="1" customWidth="1"/>
    <col min="269" max="269" width="26.140625" style="1" bestFit="1" customWidth="1"/>
    <col min="270" max="512" width="9.140625" style="1"/>
    <col min="513" max="513" width="7" style="1" customWidth="1"/>
    <col min="514" max="514" width="29.42578125" style="1" bestFit="1" customWidth="1"/>
    <col min="515" max="515" width="11.28515625" style="1" customWidth="1"/>
    <col min="516" max="516" width="12.140625" style="1" customWidth="1"/>
    <col min="517" max="517" width="14.5703125" style="1" bestFit="1" customWidth="1"/>
    <col min="518" max="519" width="18.5703125" style="1" customWidth="1"/>
    <col min="520" max="520" width="13.7109375" style="1" customWidth="1"/>
    <col min="521" max="521" width="17" style="1" customWidth="1"/>
    <col min="522" max="522" width="22.7109375" style="1" customWidth="1"/>
    <col min="523" max="523" width="14.42578125" style="1" customWidth="1"/>
    <col min="524" max="524" width="27.85546875" style="1" customWidth="1"/>
    <col min="525" max="525" width="26.140625" style="1" bestFit="1" customWidth="1"/>
    <col min="526" max="768" width="9.140625" style="1"/>
    <col min="769" max="769" width="7" style="1" customWidth="1"/>
    <col min="770" max="770" width="29.42578125" style="1" bestFit="1" customWidth="1"/>
    <col min="771" max="771" width="11.28515625" style="1" customWidth="1"/>
    <col min="772" max="772" width="12.140625" style="1" customWidth="1"/>
    <col min="773" max="773" width="14.5703125" style="1" bestFit="1" customWidth="1"/>
    <col min="774" max="775" width="18.5703125" style="1" customWidth="1"/>
    <col min="776" max="776" width="13.7109375" style="1" customWidth="1"/>
    <col min="777" max="777" width="17" style="1" customWidth="1"/>
    <col min="778" max="778" width="22.7109375" style="1" customWidth="1"/>
    <col min="779" max="779" width="14.42578125" style="1" customWidth="1"/>
    <col min="780" max="780" width="27.85546875" style="1" customWidth="1"/>
    <col min="781" max="781" width="26.140625" style="1" bestFit="1" customWidth="1"/>
    <col min="782" max="1024" width="9.140625" style="1"/>
    <col min="1025" max="1025" width="7" style="1" customWidth="1"/>
    <col min="1026" max="1026" width="29.42578125" style="1" bestFit="1" customWidth="1"/>
    <col min="1027" max="1027" width="11.28515625" style="1" customWidth="1"/>
    <col min="1028" max="1028" width="12.140625" style="1" customWidth="1"/>
    <col min="1029" max="1029" width="14.5703125" style="1" bestFit="1" customWidth="1"/>
    <col min="1030" max="1031" width="18.5703125" style="1" customWidth="1"/>
    <col min="1032" max="1032" width="13.7109375" style="1" customWidth="1"/>
    <col min="1033" max="1033" width="17" style="1" customWidth="1"/>
    <col min="1034" max="1034" width="22.7109375" style="1" customWidth="1"/>
    <col min="1035" max="1035" width="14.42578125" style="1" customWidth="1"/>
    <col min="1036" max="1036" width="27.85546875" style="1" customWidth="1"/>
    <col min="1037" max="1037" width="26.140625" style="1" bestFit="1" customWidth="1"/>
    <col min="1038" max="1280" width="9.140625" style="1"/>
    <col min="1281" max="1281" width="7" style="1" customWidth="1"/>
    <col min="1282" max="1282" width="29.42578125" style="1" bestFit="1" customWidth="1"/>
    <col min="1283" max="1283" width="11.28515625" style="1" customWidth="1"/>
    <col min="1284" max="1284" width="12.140625" style="1" customWidth="1"/>
    <col min="1285" max="1285" width="14.5703125" style="1" bestFit="1" customWidth="1"/>
    <col min="1286" max="1287" width="18.5703125" style="1" customWidth="1"/>
    <col min="1288" max="1288" width="13.7109375" style="1" customWidth="1"/>
    <col min="1289" max="1289" width="17" style="1" customWidth="1"/>
    <col min="1290" max="1290" width="22.7109375" style="1" customWidth="1"/>
    <col min="1291" max="1291" width="14.42578125" style="1" customWidth="1"/>
    <col min="1292" max="1292" width="27.85546875" style="1" customWidth="1"/>
    <col min="1293" max="1293" width="26.140625" style="1" bestFit="1" customWidth="1"/>
    <col min="1294" max="1536" width="9.140625" style="1"/>
    <col min="1537" max="1537" width="7" style="1" customWidth="1"/>
    <col min="1538" max="1538" width="29.42578125" style="1" bestFit="1" customWidth="1"/>
    <col min="1539" max="1539" width="11.28515625" style="1" customWidth="1"/>
    <col min="1540" max="1540" width="12.140625" style="1" customWidth="1"/>
    <col min="1541" max="1541" width="14.5703125" style="1" bestFit="1" customWidth="1"/>
    <col min="1542" max="1543" width="18.5703125" style="1" customWidth="1"/>
    <col min="1544" max="1544" width="13.7109375" style="1" customWidth="1"/>
    <col min="1545" max="1545" width="17" style="1" customWidth="1"/>
    <col min="1546" max="1546" width="22.7109375" style="1" customWidth="1"/>
    <col min="1547" max="1547" width="14.42578125" style="1" customWidth="1"/>
    <col min="1548" max="1548" width="27.85546875" style="1" customWidth="1"/>
    <col min="1549" max="1549" width="26.140625" style="1" bestFit="1" customWidth="1"/>
    <col min="1550" max="1792" width="9.140625" style="1"/>
    <col min="1793" max="1793" width="7" style="1" customWidth="1"/>
    <col min="1794" max="1794" width="29.42578125" style="1" bestFit="1" customWidth="1"/>
    <col min="1795" max="1795" width="11.28515625" style="1" customWidth="1"/>
    <col min="1796" max="1796" width="12.140625" style="1" customWidth="1"/>
    <col min="1797" max="1797" width="14.5703125" style="1" bestFit="1" customWidth="1"/>
    <col min="1798" max="1799" width="18.5703125" style="1" customWidth="1"/>
    <col min="1800" max="1800" width="13.7109375" style="1" customWidth="1"/>
    <col min="1801" max="1801" width="17" style="1" customWidth="1"/>
    <col min="1802" max="1802" width="22.7109375" style="1" customWidth="1"/>
    <col min="1803" max="1803" width="14.42578125" style="1" customWidth="1"/>
    <col min="1804" max="1804" width="27.85546875" style="1" customWidth="1"/>
    <col min="1805" max="1805" width="26.140625" style="1" bestFit="1" customWidth="1"/>
    <col min="1806" max="2048" width="9.140625" style="1"/>
    <col min="2049" max="2049" width="7" style="1" customWidth="1"/>
    <col min="2050" max="2050" width="29.42578125" style="1" bestFit="1" customWidth="1"/>
    <col min="2051" max="2051" width="11.28515625" style="1" customWidth="1"/>
    <col min="2052" max="2052" width="12.140625" style="1" customWidth="1"/>
    <col min="2053" max="2053" width="14.5703125" style="1" bestFit="1" customWidth="1"/>
    <col min="2054" max="2055" width="18.5703125" style="1" customWidth="1"/>
    <col min="2056" max="2056" width="13.7109375" style="1" customWidth="1"/>
    <col min="2057" max="2057" width="17" style="1" customWidth="1"/>
    <col min="2058" max="2058" width="22.7109375" style="1" customWidth="1"/>
    <col min="2059" max="2059" width="14.42578125" style="1" customWidth="1"/>
    <col min="2060" max="2060" width="27.85546875" style="1" customWidth="1"/>
    <col min="2061" max="2061" width="26.140625" style="1" bestFit="1" customWidth="1"/>
    <col min="2062" max="2304" width="9.140625" style="1"/>
    <col min="2305" max="2305" width="7" style="1" customWidth="1"/>
    <col min="2306" max="2306" width="29.42578125" style="1" bestFit="1" customWidth="1"/>
    <col min="2307" max="2307" width="11.28515625" style="1" customWidth="1"/>
    <col min="2308" max="2308" width="12.140625" style="1" customWidth="1"/>
    <col min="2309" max="2309" width="14.5703125" style="1" bestFit="1" customWidth="1"/>
    <col min="2310" max="2311" width="18.5703125" style="1" customWidth="1"/>
    <col min="2312" max="2312" width="13.7109375" style="1" customWidth="1"/>
    <col min="2313" max="2313" width="17" style="1" customWidth="1"/>
    <col min="2314" max="2314" width="22.7109375" style="1" customWidth="1"/>
    <col min="2315" max="2315" width="14.42578125" style="1" customWidth="1"/>
    <col min="2316" max="2316" width="27.85546875" style="1" customWidth="1"/>
    <col min="2317" max="2317" width="26.140625" style="1" bestFit="1" customWidth="1"/>
    <col min="2318" max="2560" width="9.140625" style="1"/>
    <col min="2561" max="2561" width="7" style="1" customWidth="1"/>
    <col min="2562" max="2562" width="29.42578125" style="1" bestFit="1" customWidth="1"/>
    <col min="2563" max="2563" width="11.28515625" style="1" customWidth="1"/>
    <col min="2564" max="2564" width="12.140625" style="1" customWidth="1"/>
    <col min="2565" max="2565" width="14.5703125" style="1" bestFit="1" customWidth="1"/>
    <col min="2566" max="2567" width="18.5703125" style="1" customWidth="1"/>
    <col min="2568" max="2568" width="13.7109375" style="1" customWidth="1"/>
    <col min="2569" max="2569" width="17" style="1" customWidth="1"/>
    <col min="2570" max="2570" width="22.7109375" style="1" customWidth="1"/>
    <col min="2571" max="2571" width="14.42578125" style="1" customWidth="1"/>
    <col min="2572" max="2572" width="27.85546875" style="1" customWidth="1"/>
    <col min="2573" max="2573" width="26.140625" style="1" bestFit="1" customWidth="1"/>
    <col min="2574" max="2816" width="9.140625" style="1"/>
    <col min="2817" max="2817" width="7" style="1" customWidth="1"/>
    <col min="2818" max="2818" width="29.42578125" style="1" bestFit="1" customWidth="1"/>
    <col min="2819" max="2819" width="11.28515625" style="1" customWidth="1"/>
    <col min="2820" max="2820" width="12.140625" style="1" customWidth="1"/>
    <col min="2821" max="2821" width="14.5703125" style="1" bestFit="1" customWidth="1"/>
    <col min="2822" max="2823" width="18.5703125" style="1" customWidth="1"/>
    <col min="2824" max="2824" width="13.7109375" style="1" customWidth="1"/>
    <col min="2825" max="2825" width="17" style="1" customWidth="1"/>
    <col min="2826" max="2826" width="22.7109375" style="1" customWidth="1"/>
    <col min="2827" max="2827" width="14.42578125" style="1" customWidth="1"/>
    <col min="2828" max="2828" width="27.85546875" style="1" customWidth="1"/>
    <col min="2829" max="2829" width="26.140625" style="1" bestFit="1" customWidth="1"/>
    <col min="2830" max="3072" width="9.140625" style="1"/>
    <col min="3073" max="3073" width="7" style="1" customWidth="1"/>
    <col min="3074" max="3074" width="29.42578125" style="1" bestFit="1" customWidth="1"/>
    <col min="3075" max="3075" width="11.28515625" style="1" customWidth="1"/>
    <col min="3076" max="3076" width="12.140625" style="1" customWidth="1"/>
    <col min="3077" max="3077" width="14.5703125" style="1" bestFit="1" customWidth="1"/>
    <col min="3078" max="3079" width="18.5703125" style="1" customWidth="1"/>
    <col min="3080" max="3080" width="13.7109375" style="1" customWidth="1"/>
    <col min="3081" max="3081" width="17" style="1" customWidth="1"/>
    <col min="3082" max="3082" width="22.7109375" style="1" customWidth="1"/>
    <col min="3083" max="3083" width="14.42578125" style="1" customWidth="1"/>
    <col min="3084" max="3084" width="27.85546875" style="1" customWidth="1"/>
    <col min="3085" max="3085" width="26.140625" style="1" bestFit="1" customWidth="1"/>
    <col min="3086" max="3328" width="9.140625" style="1"/>
    <col min="3329" max="3329" width="7" style="1" customWidth="1"/>
    <col min="3330" max="3330" width="29.42578125" style="1" bestFit="1" customWidth="1"/>
    <col min="3331" max="3331" width="11.28515625" style="1" customWidth="1"/>
    <col min="3332" max="3332" width="12.140625" style="1" customWidth="1"/>
    <col min="3333" max="3333" width="14.5703125" style="1" bestFit="1" customWidth="1"/>
    <col min="3334" max="3335" width="18.5703125" style="1" customWidth="1"/>
    <col min="3336" max="3336" width="13.7109375" style="1" customWidth="1"/>
    <col min="3337" max="3337" width="17" style="1" customWidth="1"/>
    <col min="3338" max="3338" width="22.7109375" style="1" customWidth="1"/>
    <col min="3339" max="3339" width="14.42578125" style="1" customWidth="1"/>
    <col min="3340" max="3340" width="27.85546875" style="1" customWidth="1"/>
    <col min="3341" max="3341" width="26.140625" style="1" bestFit="1" customWidth="1"/>
    <col min="3342" max="3584" width="9.140625" style="1"/>
    <col min="3585" max="3585" width="7" style="1" customWidth="1"/>
    <col min="3586" max="3586" width="29.42578125" style="1" bestFit="1" customWidth="1"/>
    <col min="3587" max="3587" width="11.28515625" style="1" customWidth="1"/>
    <col min="3588" max="3588" width="12.140625" style="1" customWidth="1"/>
    <col min="3589" max="3589" width="14.5703125" style="1" bestFit="1" customWidth="1"/>
    <col min="3590" max="3591" width="18.5703125" style="1" customWidth="1"/>
    <col min="3592" max="3592" width="13.7109375" style="1" customWidth="1"/>
    <col min="3593" max="3593" width="17" style="1" customWidth="1"/>
    <col min="3594" max="3594" width="22.7109375" style="1" customWidth="1"/>
    <col min="3595" max="3595" width="14.42578125" style="1" customWidth="1"/>
    <col min="3596" max="3596" width="27.85546875" style="1" customWidth="1"/>
    <col min="3597" max="3597" width="26.140625" style="1" bestFit="1" customWidth="1"/>
    <col min="3598" max="3840" width="9.140625" style="1"/>
    <col min="3841" max="3841" width="7" style="1" customWidth="1"/>
    <col min="3842" max="3842" width="29.42578125" style="1" bestFit="1" customWidth="1"/>
    <col min="3843" max="3843" width="11.28515625" style="1" customWidth="1"/>
    <col min="3844" max="3844" width="12.140625" style="1" customWidth="1"/>
    <col min="3845" max="3845" width="14.5703125" style="1" bestFit="1" customWidth="1"/>
    <col min="3846" max="3847" width="18.5703125" style="1" customWidth="1"/>
    <col min="3848" max="3848" width="13.7109375" style="1" customWidth="1"/>
    <col min="3849" max="3849" width="17" style="1" customWidth="1"/>
    <col min="3850" max="3850" width="22.7109375" style="1" customWidth="1"/>
    <col min="3851" max="3851" width="14.42578125" style="1" customWidth="1"/>
    <col min="3852" max="3852" width="27.85546875" style="1" customWidth="1"/>
    <col min="3853" max="3853" width="26.140625" style="1" bestFit="1" customWidth="1"/>
    <col min="3854" max="4096" width="9.140625" style="1"/>
    <col min="4097" max="4097" width="7" style="1" customWidth="1"/>
    <col min="4098" max="4098" width="29.42578125" style="1" bestFit="1" customWidth="1"/>
    <col min="4099" max="4099" width="11.28515625" style="1" customWidth="1"/>
    <col min="4100" max="4100" width="12.140625" style="1" customWidth="1"/>
    <col min="4101" max="4101" width="14.5703125" style="1" bestFit="1" customWidth="1"/>
    <col min="4102" max="4103" width="18.5703125" style="1" customWidth="1"/>
    <col min="4104" max="4104" width="13.7109375" style="1" customWidth="1"/>
    <col min="4105" max="4105" width="17" style="1" customWidth="1"/>
    <col min="4106" max="4106" width="22.7109375" style="1" customWidth="1"/>
    <col min="4107" max="4107" width="14.42578125" style="1" customWidth="1"/>
    <col min="4108" max="4108" width="27.85546875" style="1" customWidth="1"/>
    <col min="4109" max="4109" width="26.140625" style="1" bestFit="1" customWidth="1"/>
    <col min="4110" max="4352" width="9.140625" style="1"/>
    <col min="4353" max="4353" width="7" style="1" customWidth="1"/>
    <col min="4354" max="4354" width="29.42578125" style="1" bestFit="1" customWidth="1"/>
    <col min="4355" max="4355" width="11.28515625" style="1" customWidth="1"/>
    <col min="4356" max="4356" width="12.140625" style="1" customWidth="1"/>
    <col min="4357" max="4357" width="14.5703125" style="1" bestFit="1" customWidth="1"/>
    <col min="4358" max="4359" width="18.5703125" style="1" customWidth="1"/>
    <col min="4360" max="4360" width="13.7109375" style="1" customWidth="1"/>
    <col min="4361" max="4361" width="17" style="1" customWidth="1"/>
    <col min="4362" max="4362" width="22.7109375" style="1" customWidth="1"/>
    <col min="4363" max="4363" width="14.42578125" style="1" customWidth="1"/>
    <col min="4364" max="4364" width="27.85546875" style="1" customWidth="1"/>
    <col min="4365" max="4365" width="26.140625" style="1" bestFit="1" customWidth="1"/>
    <col min="4366" max="4608" width="9.140625" style="1"/>
    <col min="4609" max="4609" width="7" style="1" customWidth="1"/>
    <col min="4610" max="4610" width="29.42578125" style="1" bestFit="1" customWidth="1"/>
    <col min="4611" max="4611" width="11.28515625" style="1" customWidth="1"/>
    <col min="4612" max="4612" width="12.140625" style="1" customWidth="1"/>
    <col min="4613" max="4613" width="14.5703125" style="1" bestFit="1" customWidth="1"/>
    <col min="4614" max="4615" width="18.5703125" style="1" customWidth="1"/>
    <col min="4616" max="4616" width="13.7109375" style="1" customWidth="1"/>
    <col min="4617" max="4617" width="17" style="1" customWidth="1"/>
    <col min="4618" max="4618" width="22.7109375" style="1" customWidth="1"/>
    <col min="4619" max="4619" width="14.42578125" style="1" customWidth="1"/>
    <col min="4620" max="4620" width="27.85546875" style="1" customWidth="1"/>
    <col min="4621" max="4621" width="26.140625" style="1" bestFit="1" customWidth="1"/>
    <col min="4622" max="4864" width="9.140625" style="1"/>
    <col min="4865" max="4865" width="7" style="1" customWidth="1"/>
    <col min="4866" max="4866" width="29.42578125" style="1" bestFit="1" customWidth="1"/>
    <col min="4867" max="4867" width="11.28515625" style="1" customWidth="1"/>
    <col min="4868" max="4868" width="12.140625" style="1" customWidth="1"/>
    <col min="4869" max="4869" width="14.5703125" style="1" bestFit="1" customWidth="1"/>
    <col min="4870" max="4871" width="18.5703125" style="1" customWidth="1"/>
    <col min="4872" max="4872" width="13.7109375" style="1" customWidth="1"/>
    <col min="4873" max="4873" width="17" style="1" customWidth="1"/>
    <col min="4874" max="4874" width="22.7109375" style="1" customWidth="1"/>
    <col min="4875" max="4875" width="14.42578125" style="1" customWidth="1"/>
    <col min="4876" max="4876" width="27.85546875" style="1" customWidth="1"/>
    <col min="4877" max="4877" width="26.140625" style="1" bestFit="1" customWidth="1"/>
    <col min="4878" max="5120" width="9.140625" style="1"/>
    <col min="5121" max="5121" width="7" style="1" customWidth="1"/>
    <col min="5122" max="5122" width="29.42578125" style="1" bestFit="1" customWidth="1"/>
    <col min="5123" max="5123" width="11.28515625" style="1" customWidth="1"/>
    <col min="5124" max="5124" width="12.140625" style="1" customWidth="1"/>
    <col min="5125" max="5125" width="14.5703125" style="1" bestFit="1" customWidth="1"/>
    <col min="5126" max="5127" width="18.5703125" style="1" customWidth="1"/>
    <col min="5128" max="5128" width="13.7109375" style="1" customWidth="1"/>
    <col min="5129" max="5129" width="17" style="1" customWidth="1"/>
    <col min="5130" max="5130" width="22.7109375" style="1" customWidth="1"/>
    <col min="5131" max="5131" width="14.42578125" style="1" customWidth="1"/>
    <col min="5132" max="5132" width="27.85546875" style="1" customWidth="1"/>
    <col min="5133" max="5133" width="26.140625" style="1" bestFit="1" customWidth="1"/>
    <col min="5134" max="5376" width="9.140625" style="1"/>
    <col min="5377" max="5377" width="7" style="1" customWidth="1"/>
    <col min="5378" max="5378" width="29.42578125" style="1" bestFit="1" customWidth="1"/>
    <col min="5379" max="5379" width="11.28515625" style="1" customWidth="1"/>
    <col min="5380" max="5380" width="12.140625" style="1" customWidth="1"/>
    <col min="5381" max="5381" width="14.5703125" style="1" bestFit="1" customWidth="1"/>
    <col min="5382" max="5383" width="18.5703125" style="1" customWidth="1"/>
    <col min="5384" max="5384" width="13.7109375" style="1" customWidth="1"/>
    <col min="5385" max="5385" width="17" style="1" customWidth="1"/>
    <col min="5386" max="5386" width="22.7109375" style="1" customWidth="1"/>
    <col min="5387" max="5387" width="14.42578125" style="1" customWidth="1"/>
    <col min="5388" max="5388" width="27.85546875" style="1" customWidth="1"/>
    <col min="5389" max="5389" width="26.140625" style="1" bestFit="1" customWidth="1"/>
    <col min="5390" max="5632" width="9.140625" style="1"/>
    <col min="5633" max="5633" width="7" style="1" customWidth="1"/>
    <col min="5634" max="5634" width="29.42578125" style="1" bestFit="1" customWidth="1"/>
    <col min="5635" max="5635" width="11.28515625" style="1" customWidth="1"/>
    <col min="5636" max="5636" width="12.140625" style="1" customWidth="1"/>
    <col min="5637" max="5637" width="14.5703125" style="1" bestFit="1" customWidth="1"/>
    <col min="5638" max="5639" width="18.5703125" style="1" customWidth="1"/>
    <col min="5640" max="5640" width="13.7109375" style="1" customWidth="1"/>
    <col min="5641" max="5641" width="17" style="1" customWidth="1"/>
    <col min="5642" max="5642" width="22.7109375" style="1" customWidth="1"/>
    <col min="5643" max="5643" width="14.42578125" style="1" customWidth="1"/>
    <col min="5644" max="5644" width="27.85546875" style="1" customWidth="1"/>
    <col min="5645" max="5645" width="26.140625" style="1" bestFit="1" customWidth="1"/>
    <col min="5646" max="5888" width="9.140625" style="1"/>
    <col min="5889" max="5889" width="7" style="1" customWidth="1"/>
    <col min="5890" max="5890" width="29.42578125" style="1" bestFit="1" customWidth="1"/>
    <col min="5891" max="5891" width="11.28515625" style="1" customWidth="1"/>
    <col min="5892" max="5892" width="12.140625" style="1" customWidth="1"/>
    <col min="5893" max="5893" width="14.5703125" style="1" bestFit="1" customWidth="1"/>
    <col min="5894" max="5895" width="18.5703125" style="1" customWidth="1"/>
    <col min="5896" max="5896" width="13.7109375" style="1" customWidth="1"/>
    <col min="5897" max="5897" width="17" style="1" customWidth="1"/>
    <col min="5898" max="5898" width="22.7109375" style="1" customWidth="1"/>
    <col min="5899" max="5899" width="14.42578125" style="1" customWidth="1"/>
    <col min="5900" max="5900" width="27.85546875" style="1" customWidth="1"/>
    <col min="5901" max="5901" width="26.140625" style="1" bestFit="1" customWidth="1"/>
    <col min="5902" max="6144" width="9.140625" style="1"/>
    <col min="6145" max="6145" width="7" style="1" customWidth="1"/>
    <col min="6146" max="6146" width="29.42578125" style="1" bestFit="1" customWidth="1"/>
    <col min="6147" max="6147" width="11.28515625" style="1" customWidth="1"/>
    <col min="6148" max="6148" width="12.140625" style="1" customWidth="1"/>
    <col min="6149" max="6149" width="14.5703125" style="1" bestFit="1" customWidth="1"/>
    <col min="6150" max="6151" width="18.5703125" style="1" customWidth="1"/>
    <col min="6152" max="6152" width="13.7109375" style="1" customWidth="1"/>
    <col min="6153" max="6153" width="17" style="1" customWidth="1"/>
    <col min="6154" max="6154" width="22.7109375" style="1" customWidth="1"/>
    <col min="6155" max="6155" width="14.42578125" style="1" customWidth="1"/>
    <col min="6156" max="6156" width="27.85546875" style="1" customWidth="1"/>
    <col min="6157" max="6157" width="26.140625" style="1" bestFit="1" customWidth="1"/>
    <col min="6158" max="6400" width="9.140625" style="1"/>
    <col min="6401" max="6401" width="7" style="1" customWidth="1"/>
    <col min="6402" max="6402" width="29.42578125" style="1" bestFit="1" customWidth="1"/>
    <col min="6403" max="6403" width="11.28515625" style="1" customWidth="1"/>
    <col min="6404" max="6404" width="12.140625" style="1" customWidth="1"/>
    <col min="6405" max="6405" width="14.5703125" style="1" bestFit="1" customWidth="1"/>
    <col min="6406" max="6407" width="18.5703125" style="1" customWidth="1"/>
    <col min="6408" max="6408" width="13.7109375" style="1" customWidth="1"/>
    <col min="6409" max="6409" width="17" style="1" customWidth="1"/>
    <col min="6410" max="6410" width="22.7109375" style="1" customWidth="1"/>
    <col min="6411" max="6411" width="14.42578125" style="1" customWidth="1"/>
    <col min="6412" max="6412" width="27.85546875" style="1" customWidth="1"/>
    <col min="6413" max="6413" width="26.140625" style="1" bestFit="1" customWidth="1"/>
    <col min="6414" max="6656" width="9.140625" style="1"/>
    <col min="6657" max="6657" width="7" style="1" customWidth="1"/>
    <col min="6658" max="6658" width="29.42578125" style="1" bestFit="1" customWidth="1"/>
    <col min="6659" max="6659" width="11.28515625" style="1" customWidth="1"/>
    <col min="6660" max="6660" width="12.140625" style="1" customWidth="1"/>
    <col min="6661" max="6661" width="14.5703125" style="1" bestFit="1" customWidth="1"/>
    <col min="6662" max="6663" width="18.5703125" style="1" customWidth="1"/>
    <col min="6664" max="6664" width="13.7109375" style="1" customWidth="1"/>
    <col min="6665" max="6665" width="17" style="1" customWidth="1"/>
    <col min="6666" max="6666" width="22.7109375" style="1" customWidth="1"/>
    <col min="6667" max="6667" width="14.42578125" style="1" customWidth="1"/>
    <col min="6668" max="6668" width="27.85546875" style="1" customWidth="1"/>
    <col min="6669" max="6669" width="26.140625" style="1" bestFit="1" customWidth="1"/>
    <col min="6670" max="6912" width="9.140625" style="1"/>
    <col min="6913" max="6913" width="7" style="1" customWidth="1"/>
    <col min="6914" max="6914" width="29.42578125" style="1" bestFit="1" customWidth="1"/>
    <col min="6915" max="6915" width="11.28515625" style="1" customWidth="1"/>
    <col min="6916" max="6916" width="12.140625" style="1" customWidth="1"/>
    <col min="6917" max="6917" width="14.5703125" style="1" bestFit="1" customWidth="1"/>
    <col min="6918" max="6919" width="18.5703125" style="1" customWidth="1"/>
    <col min="6920" max="6920" width="13.7109375" style="1" customWidth="1"/>
    <col min="6921" max="6921" width="17" style="1" customWidth="1"/>
    <col min="6922" max="6922" width="22.7109375" style="1" customWidth="1"/>
    <col min="6923" max="6923" width="14.42578125" style="1" customWidth="1"/>
    <col min="6924" max="6924" width="27.85546875" style="1" customWidth="1"/>
    <col min="6925" max="6925" width="26.140625" style="1" bestFit="1" customWidth="1"/>
    <col min="6926" max="7168" width="9.140625" style="1"/>
    <col min="7169" max="7169" width="7" style="1" customWidth="1"/>
    <col min="7170" max="7170" width="29.42578125" style="1" bestFit="1" customWidth="1"/>
    <col min="7171" max="7171" width="11.28515625" style="1" customWidth="1"/>
    <col min="7172" max="7172" width="12.140625" style="1" customWidth="1"/>
    <col min="7173" max="7173" width="14.5703125" style="1" bestFit="1" customWidth="1"/>
    <col min="7174" max="7175" width="18.5703125" style="1" customWidth="1"/>
    <col min="7176" max="7176" width="13.7109375" style="1" customWidth="1"/>
    <col min="7177" max="7177" width="17" style="1" customWidth="1"/>
    <col min="7178" max="7178" width="22.7109375" style="1" customWidth="1"/>
    <col min="7179" max="7179" width="14.42578125" style="1" customWidth="1"/>
    <col min="7180" max="7180" width="27.85546875" style="1" customWidth="1"/>
    <col min="7181" max="7181" width="26.140625" style="1" bestFit="1" customWidth="1"/>
    <col min="7182" max="7424" width="9.140625" style="1"/>
    <col min="7425" max="7425" width="7" style="1" customWidth="1"/>
    <col min="7426" max="7426" width="29.42578125" style="1" bestFit="1" customWidth="1"/>
    <col min="7427" max="7427" width="11.28515625" style="1" customWidth="1"/>
    <col min="7428" max="7428" width="12.140625" style="1" customWidth="1"/>
    <col min="7429" max="7429" width="14.5703125" style="1" bestFit="1" customWidth="1"/>
    <col min="7430" max="7431" width="18.5703125" style="1" customWidth="1"/>
    <col min="7432" max="7432" width="13.7109375" style="1" customWidth="1"/>
    <col min="7433" max="7433" width="17" style="1" customWidth="1"/>
    <col min="7434" max="7434" width="22.7109375" style="1" customWidth="1"/>
    <col min="7435" max="7435" width="14.42578125" style="1" customWidth="1"/>
    <col min="7436" max="7436" width="27.85546875" style="1" customWidth="1"/>
    <col min="7437" max="7437" width="26.140625" style="1" bestFit="1" customWidth="1"/>
    <col min="7438" max="7680" width="9.140625" style="1"/>
    <col min="7681" max="7681" width="7" style="1" customWidth="1"/>
    <col min="7682" max="7682" width="29.42578125" style="1" bestFit="1" customWidth="1"/>
    <col min="7683" max="7683" width="11.28515625" style="1" customWidth="1"/>
    <col min="7684" max="7684" width="12.140625" style="1" customWidth="1"/>
    <col min="7685" max="7685" width="14.5703125" style="1" bestFit="1" customWidth="1"/>
    <col min="7686" max="7687" width="18.5703125" style="1" customWidth="1"/>
    <col min="7688" max="7688" width="13.7109375" style="1" customWidth="1"/>
    <col min="7689" max="7689" width="17" style="1" customWidth="1"/>
    <col min="7690" max="7690" width="22.7109375" style="1" customWidth="1"/>
    <col min="7691" max="7691" width="14.42578125" style="1" customWidth="1"/>
    <col min="7692" max="7692" width="27.85546875" style="1" customWidth="1"/>
    <col min="7693" max="7693" width="26.140625" style="1" bestFit="1" customWidth="1"/>
    <col min="7694" max="7936" width="9.140625" style="1"/>
    <col min="7937" max="7937" width="7" style="1" customWidth="1"/>
    <col min="7938" max="7938" width="29.42578125" style="1" bestFit="1" customWidth="1"/>
    <col min="7939" max="7939" width="11.28515625" style="1" customWidth="1"/>
    <col min="7940" max="7940" width="12.140625" style="1" customWidth="1"/>
    <col min="7941" max="7941" width="14.5703125" style="1" bestFit="1" customWidth="1"/>
    <col min="7942" max="7943" width="18.5703125" style="1" customWidth="1"/>
    <col min="7944" max="7944" width="13.7109375" style="1" customWidth="1"/>
    <col min="7945" max="7945" width="17" style="1" customWidth="1"/>
    <col min="7946" max="7946" width="22.7109375" style="1" customWidth="1"/>
    <col min="7947" max="7947" width="14.42578125" style="1" customWidth="1"/>
    <col min="7948" max="7948" width="27.85546875" style="1" customWidth="1"/>
    <col min="7949" max="7949" width="26.140625" style="1" bestFit="1" customWidth="1"/>
    <col min="7950" max="8192" width="9.140625" style="1"/>
    <col min="8193" max="8193" width="7" style="1" customWidth="1"/>
    <col min="8194" max="8194" width="29.42578125" style="1" bestFit="1" customWidth="1"/>
    <col min="8195" max="8195" width="11.28515625" style="1" customWidth="1"/>
    <col min="8196" max="8196" width="12.140625" style="1" customWidth="1"/>
    <col min="8197" max="8197" width="14.5703125" style="1" bestFit="1" customWidth="1"/>
    <col min="8198" max="8199" width="18.5703125" style="1" customWidth="1"/>
    <col min="8200" max="8200" width="13.7109375" style="1" customWidth="1"/>
    <col min="8201" max="8201" width="17" style="1" customWidth="1"/>
    <col min="8202" max="8202" width="22.7109375" style="1" customWidth="1"/>
    <col min="8203" max="8203" width="14.42578125" style="1" customWidth="1"/>
    <col min="8204" max="8204" width="27.85546875" style="1" customWidth="1"/>
    <col min="8205" max="8205" width="26.140625" style="1" bestFit="1" customWidth="1"/>
    <col min="8206" max="8448" width="9.140625" style="1"/>
    <col min="8449" max="8449" width="7" style="1" customWidth="1"/>
    <col min="8450" max="8450" width="29.42578125" style="1" bestFit="1" customWidth="1"/>
    <col min="8451" max="8451" width="11.28515625" style="1" customWidth="1"/>
    <col min="8452" max="8452" width="12.140625" style="1" customWidth="1"/>
    <col min="8453" max="8453" width="14.5703125" style="1" bestFit="1" customWidth="1"/>
    <col min="8454" max="8455" width="18.5703125" style="1" customWidth="1"/>
    <col min="8456" max="8456" width="13.7109375" style="1" customWidth="1"/>
    <col min="8457" max="8457" width="17" style="1" customWidth="1"/>
    <col min="8458" max="8458" width="22.7109375" style="1" customWidth="1"/>
    <col min="8459" max="8459" width="14.42578125" style="1" customWidth="1"/>
    <col min="8460" max="8460" width="27.85546875" style="1" customWidth="1"/>
    <col min="8461" max="8461" width="26.140625" style="1" bestFit="1" customWidth="1"/>
    <col min="8462" max="8704" width="9.140625" style="1"/>
    <col min="8705" max="8705" width="7" style="1" customWidth="1"/>
    <col min="8706" max="8706" width="29.42578125" style="1" bestFit="1" customWidth="1"/>
    <col min="8707" max="8707" width="11.28515625" style="1" customWidth="1"/>
    <col min="8708" max="8708" width="12.140625" style="1" customWidth="1"/>
    <col min="8709" max="8709" width="14.5703125" style="1" bestFit="1" customWidth="1"/>
    <col min="8710" max="8711" width="18.5703125" style="1" customWidth="1"/>
    <col min="8712" max="8712" width="13.7109375" style="1" customWidth="1"/>
    <col min="8713" max="8713" width="17" style="1" customWidth="1"/>
    <col min="8714" max="8714" width="22.7109375" style="1" customWidth="1"/>
    <col min="8715" max="8715" width="14.42578125" style="1" customWidth="1"/>
    <col min="8716" max="8716" width="27.85546875" style="1" customWidth="1"/>
    <col min="8717" max="8717" width="26.140625" style="1" bestFit="1" customWidth="1"/>
    <col min="8718" max="8960" width="9.140625" style="1"/>
    <col min="8961" max="8961" width="7" style="1" customWidth="1"/>
    <col min="8962" max="8962" width="29.42578125" style="1" bestFit="1" customWidth="1"/>
    <col min="8963" max="8963" width="11.28515625" style="1" customWidth="1"/>
    <col min="8964" max="8964" width="12.140625" style="1" customWidth="1"/>
    <col min="8965" max="8965" width="14.5703125" style="1" bestFit="1" customWidth="1"/>
    <col min="8966" max="8967" width="18.5703125" style="1" customWidth="1"/>
    <col min="8968" max="8968" width="13.7109375" style="1" customWidth="1"/>
    <col min="8969" max="8969" width="17" style="1" customWidth="1"/>
    <col min="8970" max="8970" width="22.7109375" style="1" customWidth="1"/>
    <col min="8971" max="8971" width="14.42578125" style="1" customWidth="1"/>
    <col min="8972" max="8972" width="27.85546875" style="1" customWidth="1"/>
    <col min="8973" max="8973" width="26.140625" style="1" bestFit="1" customWidth="1"/>
    <col min="8974" max="9216" width="9.140625" style="1"/>
    <col min="9217" max="9217" width="7" style="1" customWidth="1"/>
    <col min="9218" max="9218" width="29.42578125" style="1" bestFit="1" customWidth="1"/>
    <col min="9219" max="9219" width="11.28515625" style="1" customWidth="1"/>
    <col min="9220" max="9220" width="12.140625" style="1" customWidth="1"/>
    <col min="9221" max="9221" width="14.5703125" style="1" bestFit="1" customWidth="1"/>
    <col min="9222" max="9223" width="18.5703125" style="1" customWidth="1"/>
    <col min="9224" max="9224" width="13.7109375" style="1" customWidth="1"/>
    <col min="9225" max="9225" width="17" style="1" customWidth="1"/>
    <col min="9226" max="9226" width="22.7109375" style="1" customWidth="1"/>
    <col min="9227" max="9227" width="14.42578125" style="1" customWidth="1"/>
    <col min="9228" max="9228" width="27.85546875" style="1" customWidth="1"/>
    <col min="9229" max="9229" width="26.140625" style="1" bestFit="1" customWidth="1"/>
    <col min="9230" max="9472" width="9.140625" style="1"/>
    <col min="9473" max="9473" width="7" style="1" customWidth="1"/>
    <col min="9474" max="9474" width="29.42578125" style="1" bestFit="1" customWidth="1"/>
    <col min="9475" max="9475" width="11.28515625" style="1" customWidth="1"/>
    <col min="9476" max="9476" width="12.140625" style="1" customWidth="1"/>
    <col min="9477" max="9477" width="14.5703125" style="1" bestFit="1" customWidth="1"/>
    <col min="9478" max="9479" width="18.5703125" style="1" customWidth="1"/>
    <col min="9480" max="9480" width="13.7109375" style="1" customWidth="1"/>
    <col min="9481" max="9481" width="17" style="1" customWidth="1"/>
    <col min="9482" max="9482" width="22.7109375" style="1" customWidth="1"/>
    <col min="9483" max="9483" width="14.42578125" style="1" customWidth="1"/>
    <col min="9484" max="9484" width="27.85546875" style="1" customWidth="1"/>
    <col min="9485" max="9485" width="26.140625" style="1" bestFit="1" customWidth="1"/>
    <col min="9486" max="9728" width="9.140625" style="1"/>
    <col min="9729" max="9729" width="7" style="1" customWidth="1"/>
    <col min="9730" max="9730" width="29.42578125" style="1" bestFit="1" customWidth="1"/>
    <col min="9731" max="9731" width="11.28515625" style="1" customWidth="1"/>
    <col min="9732" max="9732" width="12.140625" style="1" customWidth="1"/>
    <col min="9733" max="9733" width="14.5703125" style="1" bestFit="1" customWidth="1"/>
    <col min="9734" max="9735" width="18.5703125" style="1" customWidth="1"/>
    <col min="9736" max="9736" width="13.7109375" style="1" customWidth="1"/>
    <col min="9737" max="9737" width="17" style="1" customWidth="1"/>
    <col min="9738" max="9738" width="22.7109375" style="1" customWidth="1"/>
    <col min="9739" max="9739" width="14.42578125" style="1" customWidth="1"/>
    <col min="9740" max="9740" width="27.85546875" style="1" customWidth="1"/>
    <col min="9741" max="9741" width="26.140625" style="1" bestFit="1" customWidth="1"/>
    <col min="9742" max="9984" width="9.140625" style="1"/>
    <col min="9985" max="9985" width="7" style="1" customWidth="1"/>
    <col min="9986" max="9986" width="29.42578125" style="1" bestFit="1" customWidth="1"/>
    <col min="9987" max="9987" width="11.28515625" style="1" customWidth="1"/>
    <col min="9988" max="9988" width="12.140625" style="1" customWidth="1"/>
    <col min="9989" max="9989" width="14.5703125" style="1" bestFit="1" customWidth="1"/>
    <col min="9990" max="9991" width="18.5703125" style="1" customWidth="1"/>
    <col min="9992" max="9992" width="13.7109375" style="1" customWidth="1"/>
    <col min="9993" max="9993" width="17" style="1" customWidth="1"/>
    <col min="9994" max="9994" width="22.7109375" style="1" customWidth="1"/>
    <col min="9995" max="9995" width="14.42578125" style="1" customWidth="1"/>
    <col min="9996" max="9996" width="27.85546875" style="1" customWidth="1"/>
    <col min="9997" max="9997" width="26.140625" style="1" bestFit="1" customWidth="1"/>
    <col min="9998" max="10240" width="9.140625" style="1"/>
    <col min="10241" max="10241" width="7" style="1" customWidth="1"/>
    <col min="10242" max="10242" width="29.42578125" style="1" bestFit="1" customWidth="1"/>
    <col min="10243" max="10243" width="11.28515625" style="1" customWidth="1"/>
    <col min="10244" max="10244" width="12.140625" style="1" customWidth="1"/>
    <col min="10245" max="10245" width="14.5703125" style="1" bestFit="1" customWidth="1"/>
    <col min="10246" max="10247" width="18.5703125" style="1" customWidth="1"/>
    <col min="10248" max="10248" width="13.7109375" style="1" customWidth="1"/>
    <col min="10249" max="10249" width="17" style="1" customWidth="1"/>
    <col min="10250" max="10250" width="22.7109375" style="1" customWidth="1"/>
    <col min="10251" max="10251" width="14.42578125" style="1" customWidth="1"/>
    <col min="10252" max="10252" width="27.85546875" style="1" customWidth="1"/>
    <col min="10253" max="10253" width="26.140625" style="1" bestFit="1" customWidth="1"/>
    <col min="10254" max="10496" width="9.140625" style="1"/>
    <col min="10497" max="10497" width="7" style="1" customWidth="1"/>
    <col min="10498" max="10498" width="29.42578125" style="1" bestFit="1" customWidth="1"/>
    <col min="10499" max="10499" width="11.28515625" style="1" customWidth="1"/>
    <col min="10500" max="10500" width="12.140625" style="1" customWidth="1"/>
    <col min="10501" max="10501" width="14.5703125" style="1" bestFit="1" customWidth="1"/>
    <col min="10502" max="10503" width="18.5703125" style="1" customWidth="1"/>
    <col min="10504" max="10504" width="13.7109375" style="1" customWidth="1"/>
    <col min="10505" max="10505" width="17" style="1" customWidth="1"/>
    <col min="10506" max="10506" width="22.7109375" style="1" customWidth="1"/>
    <col min="10507" max="10507" width="14.42578125" style="1" customWidth="1"/>
    <col min="10508" max="10508" width="27.85546875" style="1" customWidth="1"/>
    <col min="10509" max="10509" width="26.140625" style="1" bestFit="1" customWidth="1"/>
    <col min="10510" max="10752" width="9.140625" style="1"/>
    <col min="10753" max="10753" width="7" style="1" customWidth="1"/>
    <col min="10754" max="10754" width="29.42578125" style="1" bestFit="1" customWidth="1"/>
    <col min="10755" max="10755" width="11.28515625" style="1" customWidth="1"/>
    <col min="10756" max="10756" width="12.140625" style="1" customWidth="1"/>
    <col min="10757" max="10757" width="14.5703125" style="1" bestFit="1" customWidth="1"/>
    <col min="10758" max="10759" width="18.5703125" style="1" customWidth="1"/>
    <col min="10760" max="10760" width="13.7109375" style="1" customWidth="1"/>
    <col min="10761" max="10761" width="17" style="1" customWidth="1"/>
    <col min="10762" max="10762" width="22.7109375" style="1" customWidth="1"/>
    <col min="10763" max="10763" width="14.42578125" style="1" customWidth="1"/>
    <col min="10764" max="10764" width="27.85546875" style="1" customWidth="1"/>
    <col min="10765" max="10765" width="26.140625" style="1" bestFit="1" customWidth="1"/>
    <col min="10766" max="11008" width="9.140625" style="1"/>
    <col min="11009" max="11009" width="7" style="1" customWidth="1"/>
    <col min="11010" max="11010" width="29.42578125" style="1" bestFit="1" customWidth="1"/>
    <col min="11011" max="11011" width="11.28515625" style="1" customWidth="1"/>
    <col min="11012" max="11012" width="12.140625" style="1" customWidth="1"/>
    <col min="11013" max="11013" width="14.5703125" style="1" bestFit="1" customWidth="1"/>
    <col min="11014" max="11015" width="18.5703125" style="1" customWidth="1"/>
    <col min="11016" max="11016" width="13.7109375" style="1" customWidth="1"/>
    <col min="11017" max="11017" width="17" style="1" customWidth="1"/>
    <col min="11018" max="11018" width="22.7109375" style="1" customWidth="1"/>
    <col min="11019" max="11019" width="14.42578125" style="1" customWidth="1"/>
    <col min="11020" max="11020" width="27.85546875" style="1" customWidth="1"/>
    <col min="11021" max="11021" width="26.140625" style="1" bestFit="1" customWidth="1"/>
    <col min="11022" max="11264" width="9.140625" style="1"/>
    <col min="11265" max="11265" width="7" style="1" customWidth="1"/>
    <col min="11266" max="11266" width="29.42578125" style="1" bestFit="1" customWidth="1"/>
    <col min="11267" max="11267" width="11.28515625" style="1" customWidth="1"/>
    <col min="11268" max="11268" width="12.140625" style="1" customWidth="1"/>
    <col min="11269" max="11269" width="14.5703125" style="1" bestFit="1" customWidth="1"/>
    <col min="11270" max="11271" width="18.5703125" style="1" customWidth="1"/>
    <col min="11272" max="11272" width="13.7109375" style="1" customWidth="1"/>
    <col min="11273" max="11273" width="17" style="1" customWidth="1"/>
    <col min="11274" max="11274" width="22.7109375" style="1" customWidth="1"/>
    <col min="11275" max="11275" width="14.42578125" style="1" customWidth="1"/>
    <col min="11276" max="11276" width="27.85546875" style="1" customWidth="1"/>
    <col min="11277" max="11277" width="26.140625" style="1" bestFit="1" customWidth="1"/>
    <col min="11278" max="11520" width="9.140625" style="1"/>
    <col min="11521" max="11521" width="7" style="1" customWidth="1"/>
    <col min="11522" max="11522" width="29.42578125" style="1" bestFit="1" customWidth="1"/>
    <col min="11523" max="11523" width="11.28515625" style="1" customWidth="1"/>
    <col min="11524" max="11524" width="12.140625" style="1" customWidth="1"/>
    <col min="11525" max="11525" width="14.5703125" style="1" bestFit="1" customWidth="1"/>
    <col min="11526" max="11527" width="18.5703125" style="1" customWidth="1"/>
    <col min="11528" max="11528" width="13.7109375" style="1" customWidth="1"/>
    <col min="11529" max="11529" width="17" style="1" customWidth="1"/>
    <col min="11530" max="11530" width="22.7109375" style="1" customWidth="1"/>
    <col min="11531" max="11531" width="14.42578125" style="1" customWidth="1"/>
    <col min="11532" max="11532" width="27.85546875" style="1" customWidth="1"/>
    <col min="11533" max="11533" width="26.140625" style="1" bestFit="1" customWidth="1"/>
    <col min="11534" max="11776" width="9.140625" style="1"/>
    <col min="11777" max="11777" width="7" style="1" customWidth="1"/>
    <col min="11778" max="11778" width="29.42578125" style="1" bestFit="1" customWidth="1"/>
    <col min="11779" max="11779" width="11.28515625" style="1" customWidth="1"/>
    <col min="11780" max="11780" width="12.140625" style="1" customWidth="1"/>
    <col min="11781" max="11781" width="14.5703125" style="1" bestFit="1" customWidth="1"/>
    <col min="11782" max="11783" width="18.5703125" style="1" customWidth="1"/>
    <col min="11784" max="11784" width="13.7109375" style="1" customWidth="1"/>
    <col min="11785" max="11785" width="17" style="1" customWidth="1"/>
    <col min="11786" max="11786" width="22.7109375" style="1" customWidth="1"/>
    <col min="11787" max="11787" width="14.42578125" style="1" customWidth="1"/>
    <col min="11788" max="11788" width="27.85546875" style="1" customWidth="1"/>
    <col min="11789" max="11789" width="26.140625" style="1" bestFit="1" customWidth="1"/>
    <col min="11790" max="12032" width="9.140625" style="1"/>
    <col min="12033" max="12033" width="7" style="1" customWidth="1"/>
    <col min="12034" max="12034" width="29.42578125" style="1" bestFit="1" customWidth="1"/>
    <col min="12035" max="12035" width="11.28515625" style="1" customWidth="1"/>
    <col min="12036" max="12036" width="12.140625" style="1" customWidth="1"/>
    <col min="12037" max="12037" width="14.5703125" style="1" bestFit="1" customWidth="1"/>
    <col min="12038" max="12039" width="18.5703125" style="1" customWidth="1"/>
    <col min="12040" max="12040" width="13.7109375" style="1" customWidth="1"/>
    <col min="12041" max="12041" width="17" style="1" customWidth="1"/>
    <col min="12042" max="12042" width="22.7109375" style="1" customWidth="1"/>
    <col min="12043" max="12043" width="14.42578125" style="1" customWidth="1"/>
    <col min="12044" max="12044" width="27.85546875" style="1" customWidth="1"/>
    <col min="12045" max="12045" width="26.140625" style="1" bestFit="1" customWidth="1"/>
    <col min="12046" max="12288" width="9.140625" style="1"/>
    <col min="12289" max="12289" width="7" style="1" customWidth="1"/>
    <col min="12290" max="12290" width="29.42578125" style="1" bestFit="1" customWidth="1"/>
    <col min="12291" max="12291" width="11.28515625" style="1" customWidth="1"/>
    <col min="12292" max="12292" width="12.140625" style="1" customWidth="1"/>
    <col min="12293" max="12293" width="14.5703125" style="1" bestFit="1" customWidth="1"/>
    <col min="12294" max="12295" width="18.5703125" style="1" customWidth="1"/>
    <col min="12296" max="12296" width="13.7109375" style="1" customWidth="1"/>
    <col min="12297" max="12297" width="17" style="1" customWidth="1"/>
    <col min="12298" max="12298" width="22.7109375" style="1" customWidth="1"/>
    <col min="12299" max="12299" width="14.42578125" style="1" customWidth="1"/>
    <col min="12300" max="12300" width="27.85546875" style="1" customWidth="1"/>
    <col min="12301" max="12301" width="26.140625" style="1" bestFit="1" customWidth="1"/>
    <col min="12302" max="12544" width="9.140625" style="1"/>
    <col min="12545" max="12545" width="7" style="1" customWidth="1"/>
    <col min="12546" max="12546" width="29.42578125" style="1" bestFit="1" customWidth="1"/>
    <col min="12547" max="12547" width="11.28515625" style="1" customWidth="1"/>
    <col min="12548" max="12548" width="12.140625" style="1" customWidth="1"/>
    <col min="12549" max="12549" width="14.5703125" style="1" bestFit="1" customWidth="1"/>
    <col min="12550" max="12551" width="18.5703125" style="1" customWidth="1"/>
    <col min="12552" max="12552" width="13.7109375" style="1" customWidth="1"/>
    <col min="12553" max="12553" width="17" style="1" customWidth="1"/>
    <col min="12554" max="12554" width="22.7109375" style="1" customWidth="1"/>
    <col min="12555" max="12555" width="14.42578125" style="1" customWidth="1"/>
    <col min="12556" max="12556" width="27.85546875" style="1" customWidth="1"/>
    <col min="12557" max="12557" width="26.140625" style="1" bestFit="1" customWidth="1"/>
    <col min="12558" max="12800" width="9.140625" style="1"/>
    <col min="12801" max="12801" width="7" style="1" customWidth="1"/>
    <col min="12802" max="12802" width="29.42578125" style="1" bestFit="1" customWidth="1"/>
    <col min="12803" max="12803" width="11.28515625" style="1" customWidth="1"/>
    <col min="12804" max="12804" width="12.140625" style="1" customWidth="1"/>
    <col min="12805" max="12805" width="14.5703125" style="1" bestFit="1" customWidth="1"/>
    <col min="12806" max="12807" width="18.5703125" style="1" customWidth="1"/>
    <col min="12808" max="12808" width="13.7109375" style="1" customWidth="1"/>
    <col min="12809" max="12809" width="17" style="1" customWidth="1"/>
    <col min="12810" max="12810" width="22.7109375" style="1" customWidth="1"/>
    <col min="12811" max="12811" width="14.42578125" style="1" customWidth="1"/>
    <col min="12812" max="12812" width="27.85546875" style="1" customWidth="1"/>
    <col min="12813" max="12813" width="26.140625" style="1" bestFit="1" customWidth="1"/>
    <col min="12814" max="13056" width="9.140625" style="1"/>
    <col min="13057" max="13057" width="7" style="1" customWidth="1"/>
    <col min="13058" max="13058" width="29.42578125" style="1" bestFit="1" customWidth="1"/>
    <col min="13059" max="13059" width="11.28515625" style="1" customWidth="1"/>
    <col min="13060" max="13060" width="12.140625" style="1" customWidth="1"/>
    <col min="13061" max="13061" width="14.5703125" style="1" bestFit="1" customWidth="1"/>
    <col min="13062" max="13063" width="18.5703125" style="1" customWidth="1"/>
    <col min="13064" max="13064" width="13.7109375" style="1" customWidth="1"/>
    <col min="13065" max="13065" width="17" style="1" customWidth="1"/>
    <col min="13066" max="13066" width="22.7109375" style="1" customWidth="1"/>
    <col min="13067" max="13067" width="14.42578125" style="1" customWidth="1"/>
    <col min="13068" max="13068" width="27.85546875" style="1" customWidth="1"/>
    <col min="13069" max="13069" width="26.140625" style="1" bestFit="1" customWidth="1"/>
    <col min="13070" max="13312" width="9.140625" style="1"/>
    <col min="13313" max="13313" width="7" style="1" customWidth="1"/>
    <col min="13314" max="13314" width="29.42578125" style="1" bestFit="1" customWidth="1"/>
    <col min="13315" max="13315" width="11.28515625" style="1" customWidth="1"/>
    <col min="13316" max="13316" width="12.140625" style="1" customWidth="1"/>
    <col min="13317" max="13317" width="14.5703125" style="1" bestFit="1" customWidth="1"/>
    <col min="13318" max="13319" width="18.5703125" style="1" customWidth="1"/>
    <col min="13320" max="13320" width="13.7109375" style="1" customWidth="1"/>
    <col min="13321" max="13321" width="17" style="1" customWidth="1"/>
    <col min="13322" max="13322" width="22.7109375" style="1" customWidth="1"/>
    <col min="13323" max="13323" width="14.42578125" style="1" customWidth="1"/>
    <col min="13324" max="13324" width="27.85546875" style="1" customWidth="1"/>
    <col min="13325" max="13325" width="26.140625" style="1" bestFit="1" customWidth="1"/>
    <col min="13326" max="13568" width="9.140625" style="1"/>
    <col min="13569" max="13569" width="7" style="1" customWidth="1"/>
    <col min="13570" max="13570" width="29.42578125" style="1" bestFit="1" customWidth="1"/>
    <col min="13571" max="13571" width="11.28515625" style="1" customWidth="1"/>
    <col min="13572" max="13572" width="12.140625" style="1" customWidth="1"/>
    <col min="13573" max="13573" width="14.5703125" style="1" bestFit="1" customWidth="1"/>
    <col min="13574" max="13575" width="18.5703125" style="1" customWidth="1"/>
    <col min="13576" max="13576" width="13.7109375" style="1" customWidth="1"/>
    <col min="13577" max="13577" width="17" style="1" customWidth="1"/>
    <col min="13578" max="13578" width="22.7109375" style="1" customWidth="1"/>
    <col min="13579" max="13579" width="14.42578125" style="1" customWidth="1"/>
    <col min="13580" max="13580" width="27.85546875" style="1" customWidth="1"/>
    <col min="13581" max="13581" width="26.140625" style="1" bestFit="1" customWidth="1"/>
    <col min="13582" max="13824" width="9.140625" style="1"/>
    <col min="13825" max="13825" width="7" style="1" customWidth="1"/>
    <col min="13826" max="13826" width="29.42578125" style="1" bestFit="1" customWidth="1"/>
    <col min="13827" max="13827" width="11.28515625" style="1" customWidth="1"/>
    <col min="13828" max="13828" width="12.140625" style="1" customWidth="1"/>
    <col min="13829" max="13829" width="14.5703125" style="1" bestFit="1" customWidth="1"/>
    <col min="13830" max="13831" width="18.5703125" style="1" customWidth="1"/>
    <col min="13832" max="13832" width="13.7109375" style="1" customWidth="1"/>
    <col min="13833" max="13833" width="17" style="1" customWidth="1"/>
    <col min="13834" max="13834" width="22.7109375" style="1" customWidth="1"/>
    <col min="13835" max="13835" width="14.42578125" style="1" customWidth="1"/>
    <col min="13836" max="13836" width="27.85546875" style="1" customWidth="1"/>
    <col min="13837" max="13837" width="26.140625" style="1" bestFit="1" customWidth="1"/>
    <col min="13838" max="14080" width="9.140625" style="1"/>
    <col min="14081" max="14081" width="7" style="1" customWidth="1"/>
    <col min="14082" max="14082" width="29.42578125" style="1" bestFit="1" customWidth="1"/>
    <col min="14083" max="14083" width="11.28515625" style="1" customWidth="1"/>
    <col min="14084" max="14084" width="12.140625" style="1" customWidth="1"/>
    <col min="14085" max="14085" width="14.5703125" style="1" bestFit="1" customWidth="1"/>
    <col min="14086" max="14087" width="18.5703125" style="1" customWidth="1"/>
    <col min="14088" max="14088" width="13.7109375" style="1" customWidth="1"/>
    <col min="14089" max="14089" width="17" style="1" customWidth="1"/>
    <col min="14090" max="14090" width="22.7109375" style="1" customWidth="1"/>
    <col min="14091" max="14091" width="14.42578125" style="1" customWidth="1"/>
    <col min="14092" max="14092" width="27.85546875" style="1" customWidth="1"/>
    <col min="14093" max="14093" width="26.140625" style="1" bestFit="1" customWidth="1"/>
    <col min="14094" max="14336" width="9.140625" style="1"/>
    <col min="14337" max="14337" width="7" style="1" customWidth="1"/>
    <col min="14338" max="14338" width="29.42578125" style="1" bestFit="1" customWidth="1"/>
    <col min="14339" max="14339" width="11.28515625" style="1" customWidth="1"/>
    <col min="14340" max="14340" width="12.140625" style="1" customWidth="1"/>
    <col min="14341" max="14341" width="14.5703125" style="1" bestFit="1" customWidth="1"/>
    <col min="14342" max="14343" width="18.5703125" style="1" customWidth="1"/>
    <col min="14344" max="14344" width="13.7109375" style="1" customWidth="1"/>
    <col min="14345" max="14345" width="17" style="1" customWidth="1"/>
    <col min="14346" max="14346" width="22.7109375" style="1" customWidth="1"/>
    <col min="14347" max="14347" width="14.42578125" style="1" customWidth="1"/>
    <col min="14348" max="14348" width="27.85546875" style="1" customWidth="1"/>
    <col min="14349" max="14349" width="26.140625" style="1" bestFit="1" customWidth="1"/>
    <col min="14350" max="14592" width="9.140625" style="1"/>
    <col min="14593" max="14593" width="7" style="1" customWidth="1"/>
    <col min="14594" max="14594" width="29.42578125" style="1" bestFit="1" customWidth="1"/>
    <col min="14595" max="14595" width="11.28515625" style="1" customWidth="1"/>
    <col min="14596" max="14596" width="12.140625" style="1" customWidth="1"/>
    <col min="14597" max="14597" width="14.5703125" style="1" bestFit="1" customWidth="1"/>
    <col min="14598" max="14599" width="18.5703125" style="1" customWidth="1"/>
    <col min="14600" max="14600" width="13.7109375" style="1" customWidth="1"/>
    <col min="14601" max="14601" width="17" style="1" customWidth="1"/>
    <col min="14602" max="14602" width="22.7109375" style="1" customWidth="1"/>
    <col min="14603" max="14603" width="14.42578125" style="1" customWidth="1"/>
    <col min="14604" max="14604" width="27.85546875" style="1" customWidth="1"/>
    <col min="14605" max="14605" width="26.140625" style="1" bestFit="1" customWidth="1"/>
    <col min="14606" max="14848" width="9.140625" style="1"/>
    <col min="14849" max="14849" width="7" style="1" customWidth="1"/>
    <col min="14850" max="14850" width="29.42578125" style="1" bestFit="1" customWidth="1"/>
    <col min="14851" max="14851" width="11.28515625" style="1" customWidth="1"/>
    <col min="14852" max="14852" width="12.140625" style="1" customWidth="1"/>
    <col min="14853" max="14853" width="14.5703125" style="1" bestFit="1" customWidth="1"/>
    <col min="14854" max="14855" width="18.5703125" style="1" customWidth="1"/>
    <col min="14856" max="14856" width="13.7109375" style="1" customWidth="1"/>
    <col min="14857" max="14857" width="17" style="1" customWidth="1"/>
    <col min="14858" max="14858" width="22.7109375" style="1" customWidth="1"/>
    <col min="14859" max="14859" width="14.42578125" style="1" customWidth="1"/>
    <col min="14860" max="14860" width="27.85546875" style="1" customWidth="1"/>
    <col min="14861" max="14861" width="26.140625" style="1" bestFit="1" customWidth="1"/>
    <col min="14862" max="15104" width="9.140625" style="1"/>
    <col min="15105" max="15105" width="7" style="1" customWidth="1"/>
    <col min="15106" max="15106" width="29.42578125" style="1" bestFit="1" customWidth="1"/>
    <col min="15107" max="15107" width="11.28515625" style="1" customWidth="1"/>
    <col min="15108" max="15108" width="12.140625" style="1" customWidth="1"/>
    <col min="15109" max="15109" width="14.5703125" style="1" bestFit="1" customWidth="1"/>
    <col min="15110" max="15111" width="18.5703125" style="1" customWidth="1"/>
    <col min="15112" max="15112" width="13.7109375" style="1" customWidth="1"/>
    <col min="15113" max="15113" width="17" style="1" customWidth="1"/>
    <col min="15114" max="15114" width="22.7109375" style="1" customWidth="1"/>
    <col min="15115" max="15115" width="14.42578125" style="1" customWidth="1"/>
    <col min="15116" max="15116" width="27.85546875" style="1" customWidth="1"/>
    <col min="15117" max="15117" width="26.140625" style="1" bestFit="1" customWidth="1"/>
    <col min="15118" max="15360" width="9.140625" style="1"/>
    <col min="15361" max="15361" width="7" style="1" customWidth="1"/>
    <col min="15362" max="15362" width="29.42578125" style="1" bestFit="1" customWidth="1"/>
    <col min="15363" max="15363" width="11.28515625" style="1" customWidth="1"/>
    <col min="15364" max="15364" width="12.140625" style="1" customWidth="1"/>
    <col min="15365" max="15365" width="14.5703125" style="1" bestFit="1" customWidth="1"/>
    <col min="15366" max="15367" width="18.5703125" style="1" customWidth="1"/>
    <col min="15368" max="15368" width="13.7109375" style="1" customWidth="1"/>
    <col min="15369" max="15369" width="17" style="1" customWidth="1"/>
    <col min="15370" max="15370" width="22.7109375" style="1" customWidth="1"/>
    <col min="15371" max="15371" width="14.42578125" style="1" customWidth="1"/>
    <col min="15372" max="15372" width="27.85546875" style="1" customWidth="1"/>
    <col min="15373" max="15373" width="26.140625" style="1" bestFit="1" customWidth="1"/>
    <col min="15374" max="15616" width="9.140625" style="1"/>
    <col min="15617" max="15617" width="7" style="1" customWidth="1"/>
    <col min="15618" max="15618" width="29.42578125" style="1" bestFit="1" customWidth="1"/>
    <col min="15619" max="15619" width="11.28515625" style="1" customWidth="1"/>
    <col min="15620" max="15620" width="12.140625" style="1" customWidth="1"/>
    <col min="15621" max="15621" width="14.5703125" style="1" bestFit="1" customWidth="1"/>
    <col min="15622" max="15623" width="18.5703125" style="1" customWidth="1"/>
    <col min="15624" max="15624" width="13.7109375" style="1" customWidth="1"/>
    <col min="15625" max="15625" width="17" style="1" customWidth="1"/>
    <col min="15626" max="15626" width="22.7109375" style="1" customWidth="1"/>
    <col min="15627" max="15627" width="14.42578125" style="1" customWidth="1"/>
    <col min="15628" max="15628" width="27.85546875" style="1" customWidth="1"/>
    <col min="15629" max="15629" width="26.140625" style="1" bestFit="1" customWidth="1"/>
    <col min="15630" max="15872" width="9.140625" style="1"/>
    <col min="15873" max="15873" width="7" style="1" customWidth="1"/>
    <col min="15874" max="15874" width="29.42578125" style="1" bestFit="1" customWidth="1"/>
    <col min="15875" max="15875" width="11.28515625" style="1" customWidth="1"/>
    <col min="15876" max="15876" width="12.140625" style="1" customWidth="1"/>
    <col min="15877" max="15877" width="14.5703125" style="1" bestFit="1" customWidth="1"/>
    <col min="15878" max="15879" width="18.5703125" style="1" customWidth="1"/>
    <col min="15880" max="15880" width="13.7109375" style="1" customWidth="1"/>
    <col min="15881" max="15881" width="17" style="1" customWidth="1"/>
    <col min="15882" max="15882" width="22.7109375" style="1" customWidth="1"/>
    <col min="15883" max="15883" width="14.42578125" style="1" customWidth="1"/>
    <col min="15884" max="15884" width="27.85546875" style="1" customWidth="1"/>
    <col min="15885" max="15885" width="26.140625" style="1" bestFit="1" customWidth="1"/>
    <col min="15886" max="16128" width="9.140625" style="1"/>
    <col min="16129" max="16129" width="7" style="1" customWidth="1"/>
    <col min="16130" max="16130" width="29.42578125" style="1" bestFit="1" customWidth="1"/>
    <col min="16131" max="16131" width="11.28515625" style="1" customWidth="1"/>
    <col min="16132" max="16132" width="12.140625" style="1" customWidth="1"/>
    <col min="16133" max="16133" width="14.5703125" style="1" bestFit="1" customWidth="1"/>
    <col min="16134" max="16135" width="18.5703125" style="1" customWidth="1"/>
    <col min="16136" max="16136" width="13.7109375" style="1" customWidth="1"/>
    <col min="16137" max="16137" width="17" style="1" customWidth="1"/>
    <col min="16138" max="16138" width="22.7109375" style="1" customWidth="1"/>
    <col min="16139" max="16139" width="14.42578125" style="1" customWidth="1"/>
    <col min="16140" max="16140" width="27.85546875" style="1" customWidth="1"/>
    <col min="16141" max="16141" width="26.140625" style="1" bestFit="1" customWidth="1"/>
    <col min="16142" max="16384" width="9.140625" style="1"/>
  </cols>
  <sheetData>
    <row r="1" spans="1:12" s="48" customFormat="1" ht="15.75" x14ac:dyDescent="0.25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48" t="str">
        <f>+PROPER(A1)</f>
        <v>Price Schedule For Goods Offered From Within The Philippines</v>
      </c>
      <c r="L1" s="49"/>
    </row>
    <row r="2" spans="1:12" s="48" customFormat="1" ht="16.5" thickBot="1" x14ac:dyDescent="0.3">
      <c r="A2" s="86" t="s">
        <v>46</v>
      </c>
      <c r="B2" s="86"/>
      <c r="C2" s="86"/>
      <c r="D2" s="86"/>
      <c r="E2" s="86"/>
      <c r="F2" s="86"/>
      <c r="G2" s="86"/>
      <c r="H2" s="86"/>
      <c r="I2" s="86"/>
      <c r="J2" s="86"/>
      <c r="K2" s="48" t="s">
        <v>45</v>
      </c>
      <c r="L2" s="49"/>
    </row>
    <row r="3" spans="1:12" s="48" customFormat="1" ht="7.5" customHeigh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L3" s="49"/>
    </row>
    <row r="4" spans="1:12" ht="26.25" x14ac:dyDescent="0.25">
      <c r="A4" s="87" t="s">
        <v>0</v>
      </c>
      <c r="B4" s="87"/>
      <c r="C4" s="87"/>
      <c r="D4" s="87"/>
      <c r="E4" s="87"/>
      <c r="F4" s="87"/>
      <c r="G4" s="87"/>
      <c r="H4" s="87"/>
      <c r="I4" s="87"/>
      <c r="J4" s="87"/>
    </row>
    <row r="5" spans="1:12" ht="31.5" x14ac:dyDescent="0.25">
      <c r="A5" s="7" t="s">
        <v>1</v>
      </c>
      <c r="B5" s="8"/>
      <c r="C5" s="88" t="s">
        <v>47</v>
      </c>
      <c r="D5" s="88"/>
      <c r="E5" s="88"/>
      <c r="F5" s="88"/>
      <c r="G5" s="88"/>
      <c r="H5" s="9" t="s">
        <v>2</v>
      </c>
      <c r="I5" s="10"/>
      <c r="J5" s="10"/>
    </row>
    <row r="6" spans="1:12" ht="13.5" thickBot="1" x14ac:dyDescent="0.3"/>
    <row r="7" spans="1:12" s="17" customFormat="1" ht="21" customHeight="1" x14ac:dyDescent="0.25">
      <c r="A7" s="11">
        <v>1</v>
      </c>
      <c r="B7" s="12">
        <f t="shared" ref="B7:J7" si="0">A7+1</f>
        <v>2</v>
      </c>
      <c r="C7" s="12">
        <f t="shared" si="0"/>
        <v>3</v>
      </c>
      <c r="D7" s="13">
        <f t="shared" si="0"/>
        <v>4</v>
      </c>
      <c r="E7" s="14">
        <f t="shared" si="0"/>
        <v>5</v>
      </c>
      <c r="F7" s="12">
        <f t="shared" si="0"/>
        <v>6</v>
      </c>
      <c r="G7" s="12">
        <f t="shared" si="0"/>
        <v>7</v>
      </c>
      <c r="H7" s="14">
        <f t="shared" si="0"/>
        <v>8</v>
      </c>
      <c r="I7" s="14">
        <f t="shared" si="0"/>
        <v>9</v>
      </c>
      <c r="J7" s="15">
        <f t="shared" si="0"/>
        <v>10</v>
      </c>
      <c r="K7" s="15"/>
      <c r="L7" s="16"/>
    </row>
    <row r="8" spans="1:12" s="17" customFormat="1" ht="68.25" customHeight="1" x14ac:dyDescent="0.25">
      <c r="A8" s="18" t="s">
        <v>3</v>
      </c>
      <c r="B8" s="19" t="s">
        <v>4</v>
      </c>
      <c r="C8" s="19" t="s">
        <v>5</v>
      </c>
      <c r="D8" s="20" t="s">
        <v>6</v>
      </c>
      <c r="E8" s="21" t="s">
        <v>7</v>
      </c>
      <c r="F8" s="19" t="s">
        <v>8</v>
      </c>
      <c r="G8" s="21" t="s">
        <v>9</v>
      </c>
      <c r="H8" s="22" t="s">
        <v>10</v>
      </c>
      <c r="I8" s="21" t="s">
        <v>11</v>
      </c>
      <c r="J8" s="23" t="s">
        <v>12</v>
      </c>
      <c r="K8" s="23"/>
      <c r="L8" s="16" t="s">
        <v>65</v>
      </c>
    </row>
    <row r="9" spans="1:12" s="17" customFormat="1" ht="22.5" customHeight="1" x14ac:dyDescent="0.25">
      <c r="A9" s="89" t="s">
        <v>67</v>
      </c>
      <c r="B9" s="90"/>
      <c r="C9" s="90"/>
      <c r="D9" s="90"/>
      <c r="E9" s="90"/>
      <c r="F9" s="90"/>
      <c r="G9" s="90"/>
      <c r="H9" s="90"/>
      <c r="I9" s="90"/>
      <c r="J9" s="91"/>
      <c r="K9" s="24"/>
      <c r="L9" s="16" t="str">
        <f>UPPER(A9)</f>
        <v xml:space="preserve"> LOT NO. 4 ANIMAL PRODUCTION (POULTRY-CHICKEN) NCII - PERFORM PRE-LAY AND LAY ACTIVITIES</v>
      </c>
    </row>
    <row r="10" spans="1:12" s="17" customFormat="1" ht="21.75" customHeight="1" x14ac:dyDescent="0.25">
      <c r="A10" s="25">
        <v>1</v>
      </c>
      <c r="B10" s="26" t="s">
        <v>50</v>
      </c>
      <c r="C10" s="43" t="s">
        <v>13</v>
      </c>
      <c r="D10" s="44">
        <v>50</v>
      </c>
      <c r="E10" s="50">
        <f>+K10*0.8</f>
        <v>84.75200000000001</v>
      </c>
      <c r="F10" s="45">
        <f>+K10*0.08</f>
        <v>8.4751999999999992</v>
      </c>
      <c r="G10" s="46">
        <f>+K10*0.12</f>
        <v>12.7128</v>
      </c>
      <c r="H10" s="51">
        <v>0</v>
      </c>
      <c r="I10" s="46">
        <f>+E10+F10+G10+H10</f>
        <v>105.94000000000001</v>
      </c>
      <c r="J10" s="41">
        <f>+I10*D10</f>
        <v>5297.0000000000009</v>
      </c>
      <c r="K10" s="68">
        <v>105.94</v>
      </c>
      <c r="L10" s="81">
        <v>14890532.58</v>
      </c>
    </row>
    <row r="11" spans="1:12" s="17" customFormat="1" ht="21.75" customHeight="1" x14ac:dyDescent="0.25">
      <c r="A11" s="25">
        <v>2</v>
      </c>
      <c r="B11" s="27" t="s">
        <v>51</v>
      </c>
      <c r="C11" s="43" t="s">
        <v>13</v>
      </c>
      <c r="D11" s="44">
        <v>50</v>
      </c>
      <c r="E11" s="50">
        <f t="shared" ref="E11:E13" si="1">+K11*0.8</f>
        <v>95.08</v>
      </c>
      <c r="F11" s="45">
        <f t="shared" ref="F11:F13" si="2">+K11*0.08</f>
        <v>9.5079999999999991</v>
      </c>
      <c r="G11" s="46">
        <f t="shared" ref="G11:G13" si="3">+K11*0.12</f>
        <v>14.261999999999999</v>
      </c>
      <c r="H11" s="51">
        <v>0</v>
      </c>
      <c r="I11" s="46">
        <f t="shared" ref="I11:I13" si="4">+E11+F11+G11+H11</f>
        <v>118.85</v>
      </c>
      <c r="J11" s="41">
        <f t="shared" ref="J11:J13" si="5">+I11*D11</f>
        <v>5942.5</v>
      </c>
      <c r="K11" s="69">
        <v>118.85</v>
      </c>
      <c r="L11" s="81"/>
    </row>
    <row r="12" spans="1:12" s="17" customFormat="1" ht="21.75" customHeight="1" x14ac:dyDescent="0.25">
      <c r="A12" s="25">
        <v>3</v>
      </c>
      <c r="B12" s="26" t="s">
        <v>52</v>
      </c>
      <c r="C12" s="43" t="s">
        <v>13</v>
      </c>
      <c r="D12" s="44">
        <v>50</v>
      </c>
      <c r="E12" s="50">
        <f t="shared" si="1"/>
        <v>167.48000000000002</v>
      </c>
      <c r="F12" s="45">
        <f t="shared" si="2"/>
        <v>16.748000000000001</v>
      </c>
      <c r="G12" s="46">
        <f t="shared" si="3"/>
        <v>25.122</v>
      </c>
      <c r="H12" s="51">
        <v>0</v>
      </c>
      <c r="I12" s="46">
        <f t="shared" si="4"/>
        <v>209.35000000000002</v>
      </c>
      <c r="J12" s="41">
        <f t="shared" si="5"/>
        <v>10467.500000000002</v>
      </c>
      <c r="K12" s="69">
        <v>209.35</v>
      </c>
      <c r="L12" s="81"/>
    </row>
    <row r="13" spans="1:12" s="17" customFormat="1" ht="21.75" customHeight="1" x14ac:dyDescent="0.25">
      <c r="A13" s="25">
        <v>4</v>
      </c>
      <c r="B13" s="26" t="s">
        <v>48</v>
      </c>
      <c r="C13" s="43" t="s">
        <v>13</v>
      </c>
      <c r="D13" s="44">
        <v>50</v>
      </c>
      <c r="E13" s="50">
        <f t="shared" si="1"/>
        <v>178.81600000000003</v>
      </c>
      <c r="F13" s="45">
        <f t="shared" si="2"/>
        <v>17.881600000000002</v>
      </c>
      <c r="G13" s="46">
        <f t="shared" si="3"/>
        <v>26.822400000000002</v>
      </c>
      <c r="H13" s="51">
        <v>0</v>
      </c>
      <c r="I13" s="46">
        <f t="shared" si="4"/>
        <v>223.52000000000004</v>
      </c>
      <c r="J13" s="41">
        <f t="shared" si="5"/>
        <v>11176.000000000002</v>
      </c>
      <c r="K13" s="69">
        <v>223.52</v>
      </c>
      <c r="L13" s="81"/>
    </row>
    <row r="14" spans="1:12" s="17" customFormat="1" ht="22.5" customHeight="1" thickBot="1" x14ac:dyDescent="0.3">
      <c r="A14" s="82" t="s">
        <v>16</v>
      </c>
      <c r="B14" s="83"/>
      <c r="C14" s="83"/>
      <c r="D14" s="83"/>
      <c r="E14" s="83"/>
      <c r="F14" s="83"/>
      <c r="G14" s="83"/>
      <c r="H14" s="83"/>
      <c r="I14" s="84"/>
      <c r="J14" s="28">
        <f>SUM(J10:J13)</f>
        <v>32883</v>
      </c>
      <c r="K14" s="29"/>
      <c r="L14" s="16"/>
    </row>
    <row r="15" spans="1:12" x14ac:dyDescent="0.25">
      <c r="K15" s="65">
        <v>100604.24</v>
      </c>
      <c r="L15" s="3" t="s">
        <v>62</v>
      </c>
    </row>
    <row r="16" spans="1:12" s="31" customFormat="1" x14ac:dyDescent="0.25">
      <c r="A16" s="30"/>
      <c r="C16" s="30"/>
      <c r="E16" s="32"/>
      <c r="F16" s="32"/>
      <c r="G16" s="32"/>
      <c r="H16" s="32"/>
      <c r="I16" s="32"/>
      <c r="J16" s="32"/>
    </row>
    <row r="17" spans="1:10" s="31" customFormat="1" x14ac:dyDescent="0.25">
      <c r="A17" s="30"/>
      <c r="C17" s="30"/>
      <c r="E17" s="32"/>
      <c r="F17" s="32"/>
      <c r="G17" s="32"/>
      <c r="H17" s="32"/>
      <c r="I17" s="32"/>
      <c r="J17" s="32"/>
    </row>
    <row r="18" spans="1:10" s="31" customFormat="1" x14ac:dyDescent="0.25">
      <c r="A18" s="30"/>
      <c r="C18" s="30"/>
      <c r="E18" s="32"/>
      <c r="F18" s="32"/>
      <c r="G18" s="32"/>
      <c r="H18" s="32"/>
      <c r="I18" s="32"/>
      <c r="J18" s="32"/>
    </row>
    <row r="19" spans="1:10" s="36" customFormat="1" ht="24.75" customHeight="1" x14ac:dyDescent="0.25">
      <c r="A19" s="33"/>
      <c r="B19" s="34" t="s">
        <v>20</v>
      </c>
      <c r="C19" s="35"/>
      <c r="E19" s="37"/>
      <c r="F19" s="38"/>
      <c r="H19" s="37"/>
      <c r="I19" s="37"/>
      <c r="J19" s="37"/>
    </row>
    <row r="20" spans="1:10" s="36" customFormat="1" ht="24.75" customHeight="1" x14ac:dyDescent="0.25">
      <c r="A20" s="33"/>
      <c r="B20" s="34" t="s">
        <v>18</v>
      </c>
      <c r="C20" s="35"/>
      <c r="E20" s="37"/>
      <c r="F20" s="38"/>
      <c r="H20" s="37"/>
      <c r="I20" s="37"/>
      <c r="J20" s="37"/>
    </row>
    <row r="21" spans="1:10" s="36" customFormat="1" ht="24.75" customHeight="1" x14ac:dyDescent="0.25">
      <c r="A21" s="33"/>
      <c r="B21" s="34" t="s">
        <v>19</v>
      </c>
      <c r="C21" s="35"/>
      <c r="E21" s="37"/>
      <c r="F21" s="38"/>
      <c r="H21" s="37"/>
      <c r="I21" s="37"/>
      <c r="J21" s="37"/>
    </row>
    <row r="22" spans="1:10" s="36" customFormat="1" ht="24.75" customHeight="1" x14ac:dyDescent="0.25">
      <c r="A22" s="33"/>
      <c r="B22" s="38" t="s">
        <v>17</v>
      </c>
      <c r="C22" s="38"/>
      <c r="E22" s="38"/>
      <c r="F22" s="38"/>
      <c r="G22" s="37"/>
      <c r="H22" s="37"/>
      <c r="I22" s="37"/>
      <c r="J22" s="37"/>
    </row>
  </sheetData>
  <mergeCells count="7">
    <mergeCell ref="L10:L13"/>
    <mergeCell ref="A14:I14"/>
    <mergeCell ref="A1:J1"/>
    <mergeCell ref="A2:J2"/>
    <mergeCell ref="A4:J4"/>
    <mergeCell ref="C5:G5"/>
    <mergeCell ref="A9:J9"/>
  </mergeCells>
  <printOptions horizontalCentered="1"/>
  <pageMargins left="0.5" right="0.45" top="0.75" bottom="0.5" header="0.3" footer="0.3"/>
  <pageSetup paperSize="256" scale="83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C3B04-0741-43B7-8386-E49B6A2626A0}">
  <sheetPr codeName="Sheet10">
    <tabColor rgb="FF00B050"/>
  </sheetPr>
  <dimension ref="A1:P22"/>
  <sheetViews>
    <sheetView showGridLines="0" view="pageBreakPreview" zoomScaleNormal="100" zoomScaleSheetLayoutView="100" workbookViewId="0">
      <selection activeCell="J14" sqref="J14"/>
    </sheetView>
  </sheetViews>
  <sheetFormatPr defaultRowHeight="12.75" x14ac:dyDescent="0.25"/>
  <cols>
    <col min="1" max="1" width="7" style="1" customWidth="1"/>
    <col min="2" max="2" width="29.42578125" style="1" bestFit="1" customWidth="1"/>
    <col min="3" max="3" width="11.28515625" style="1" customWidth="1"/>
    <col min="4" max="4" width="12.140625" style="2" customWidth="1"/>
    <col min="5" max="5" width="14.5703125" style="1" bestFit="1" customWidth="1"/>
    <col min="6" max="7" width="18.5703125" style="1" customWidth="1"/>
    <col min="8" max="8" width="13.7109375" style="1" customWidth="1"/>
    <col min="9" max="9" width="17" style="1" customWidth="1"/>
    <col min="10" max="10" width="22.7109375" style="1" customWidth="1"/>
    <col min="11" max="11" width="14.42578125" style="1" customWidth="1"/>
    <col min="12" max="12" width="27.85546875" style="3" customWidth="1"/>
    <col min="13" max="13" width="26.140625" style="1" bestFit="1" customWidth="1"/>
    <col min="14" max="14" width="12.7109375" style="1" bestFit="1" customWidth="1"/>
    <col min="15" max="15" width="12.42578125" style="1" bestFit="1" customWidth="1"/>
    <col min="16" max="16" width="10.42578125" style="1" bestFit="1" customWidth="1"/>
    <col min="17" max="256" width="9.140625" style="1"/>
    <col min="257" max="257" width="7" style="1" customWidth="1"/>
    <col min="258" max="258" width="29.42578125" style="1" bestFit="1" customWidth="1"/>
    <col min="259" max="259" width="11.28515625" style="1" customWidth="1"/>
    <col min="260" max="260" width="12.140625" style="1" customWidth="1"/>
    <col min="261" max="261" width="14.5703125" style="1" bestFit="1" customWidth="1"/>
    <col min="262" max="263" width="18.5703125" style="1" customWidth="1"/>
    <col min="264" max="264" width="13.7109375" style="1" customWidth="1"/>
    <col min="265" max="265" width="17" style="1" customWidth="1"/>
    <col min="266" max="266" width="22.7109375" style="1" customWidth="1"/>
    <col min="267" max="267" width="14.42578125" style="1" customWidth="1"/>
    <col min="268" max="268" width="27.85546875" style="1" customWidth="1"/>
    <col min="269" max="269" width="26.140625" style="1" bestFit="1" customWidth="1"/>
    <col min="270" max="512" width="9.140625" style="1"/>
    <col min="513" max="513" width="7" style="1" customWidth="1"/>
    <col min="514" max="514" width="29.42578125" style="1" bestFit="1" customWidth="1"/>
    <col min="515" max="515" width="11.28515625" style="1" customWidth="1"/>
    <col min="516" max="516" width="12.140625" style="1" customWidth="1"/>
    <col min="517" max="517" width="14.5703125" style="1" bestFit="1" customWidth="1"/>
    <col min="518" max="519" width="18.5703125" style="1" customWidth="1"/>
    <col min="520" max="520" width="13.7109375" style="1" customWidth="1"/>
    <col min="521" max="521" width="17" style="1" customWidth="1"/>
    <col min="522" max="522" width="22.7109375" style="1" customWidth="1"/>
    <col min="523" max="523" width="14.42578125" style="1" customWidth="1"/>
    <col min="524" max="524" width="27.85546875" style="1" customWidth="1"/>
    <col min="525" max="525" width="26.140625" style="1" bestFit="1" customWidth="1"/>
    <col min="526" max="768" width="9.140625" style="1"/>
    <col min="769" max="769" width="7" style="1" customWidth="1"/>
    <col min="770" max="770" width="29.42578125" style="1" bestFit="1" customWidth="1"/>
    <col min="771" max="771" width="11.28515625" style="1" customWidth="1"/>
    <col min="772" max="772" width="12.140625" style="1" customWidth="1"/>
    <col min="773" max="773" width="14.5703125" style="1" bestFit="1" customWidth="1"/>
    <col min="774" max="775" width="18.5703125" style="1" customWidth="1"/>
    <col min="776" max="776" width="13.7109375" style="1" customWidth="1"/>
    <col min="777" max="777" width="17" style="1" customWidth="1"/>
    <col min="778" max="778" width="22.7109375" style="1" customWidth="1"/>
    <col min="779" max="779" width="14.42578125" style="1" customWidth="1"/>
    <col min="780" max="780" width="27.85546875" style="1" customWidth="1"/>
    <col min="781" max="781" width="26.140625" style="1" bestFit="1" customWidth="1"/>
    <col min="782" max="1024" width="9.140625" style="1"/>
    <col min="1025" max="1025" width="7" style="1" customWidth="1"/>
    <col min="1026" max="1026" width="29.42578125" style="1" bestFit="1" customWidth="1"/>
    <col min="1027" max="1027" width="11.28515625" style="1" customWidth="1"/>
    <col min="1028" max="1028" width="12.140625" style="1" customWidth="1"/>
    <col min="1029" max="1029" width="14.5703125" style="1" bestFit="1" customWidth="1"/>
    <col min="1030" max="1031" width="18.5703125" style="1" customWidth="1"/>
    <col min="1032" max="1032" width="13.7109375" style="1" customWidth="1"/>
    <col min="1033" max="1033" width="17" style="1" customWidth="1"/>
    <col min="1034" max="1034" width="22.7109375" style="1" customWidth="1"/>
    <col min="1035" max="1035" width="14.42578125" style="1" customWidth="1"/>
    <col min="1036" max="1036" width="27.85546875" style="1" customWidth="1"/>
    <col min="1037" max="1037" width="26.140625" style="1" bestFit="1" customWidth="1"/>
    <col min="1038" max="1280" width="9.140625" style="1"/>
    <col min="1281" max="1281" width="7" style="1" customWidth="1"/>
    <col min="1282" max="1282" width="29.42578125" style="1" bestFit="1" customWidth="1"/>
    <col min="1283" max="1283" width="11.28515625" style="1" customWidth="1"/>
    <col min="1284" max="1284" width="12.140625" style="1" customWidth="1"/>
    <col min="1285" max="1285" width="14.5703125" style="1" bestFit="1" customWidth="1"/>
    <col min="1286" max="1287" width="18.5703125" style="1" customWidth="1"/>
    <col min="1288" max="1288" width="13.7109375" style="1" customWidth="1"/>
    <col min="1289" max="1289" width="17" style="1" customWidth="1"/>
    <col min="1290" max="1290" width="22.7109375" style="1" customWidth="1"/>
    <col min="1291" max="1291" width="14.42578125" style="1" customWidth="1"/>
    <col min="1292" max="1292" width="27.85546875" style="1" customWidth="1"/>
    <col min="1293" max="1293" width="26.140625" style="1" bestFit="1" customWidth="1"/>
    <col min="1294" max="1536" width="9.140625" style="1"/>
    <col min="1537" max="1537" width="7" style="1" customWidth="1"/>
    <col min="1538" max="1538" width="29.42578125" style="1" bestFit="1" customWidth="1"/>
    <col min="1539" max="1539" width="11.28515625" style="1" customWidth="1"/>
    <col min="1540" max="1540" width="12.140625" style="1" customWidth="1"/>
    <col min="1541" max="1541" width="14.5703125" style="1" bestFit="1" customWidth="1"/>
    <col min="1542" max="1543" width="18.5703125" style="1" customWidth="1"/>
    <col min="1544" max="1544" width="13.7109375" style="1" customWidth="1"/>
    <col min="1545" max="1545" width="17" style="1" customWidth="1"/>
    <col min="1546" max="1546" width="22.7109375" style="1" customWidth="1"/>
    <col min="1547" max="1547" width="14.42578125" style="1" customWidth="1"/>
    <col min="1548" max="1548" width="27.85546875" style="1" customWidth="1"/>
    <col min="1549" max="1549" width="26.140625" style="1" bestFit="1" customWidth="1"/>
    <col min="1550" max="1792" width="9.140625" style="1"/>
    <col min="1793" max="1793" width="7" style="1" customWidth="1"/>
    <col min="1794" max="1794" width="29.42578125" style="1" bestFit="1" customWidth="1"/>
    <col min="1795" max="1795" width="11.28515625" style="1" customWidth="1"/>
    <col min="1796" max="1796" width="12.140625" style="1" customWidth="1"/>
    <col min="1797" max="1797" width="14.5703125" style="1" bestFit="1" customWidth="1"/>
    <col min="1798" max="1799" width="18.5703125" style="1" customWidth="1"/>
    <col min="1800" max="1800" width="13.7109375" style="1" customWidth="1"/>
    <col min="1801" max="1801" width="17" style="1" customWidth="1"/>
    <col min="1802" max="1802" width="22.7109375" style="1" customWidth="1"/>
    <col min="1803" max="1803" width="14.42578125" style="1" customWidth="1"/>
    <col min="1804" max="1804" width="27.85546875" style="1" customWidth="1"/>
    <col min="1805" max="1805" width="26.140625" style="1" bestFit="1" customWidth="1"/>
    <col min="1806" max="2048" width="9.140625" style="1"/>
    <col min="2049" max="2049" width="7" style="1" customWidth="1"/>
    <col min="2050" max="2050" width="29.42578125" style="1" bestFit="1" customWidth="1"/>
    <col min="2051" max="2051" width="11.28515625" style="1" customWidth="1"/>
    <col min="2052" max="2052" width="12.140625" style="1" customWidth="1"/>
    <col min="2053" max="2053" width="14.5703125" style="1" bestFit="1" customWidth="1"/>
    <col min="2054" max="2055" width="18.5703125" style="1" customWidth="1"/>
    <col min="2056" max="2056" width="13.7109375" style="1" customWidth="1"/>
    <col min="2057" max="2057" width="17" style="1" customWidth="1"/>
    <col min="2058" max="2058" width="22.7109375" style="1" customWidth="1"/>
    <col min="2059" max="2059" width="14.42578125" style="1" customWidth="1"/>
    <col min="2060" max="2060" width="27.85546875" style="1" customWidth="1"/>
    <col min="2061" max="2061" width="26.140625" style="1" bestFit="1" customWidth="1"/>
    <col min="2062" max="2304" width="9.140625" style="1"/>
    <col min="2305" max="2305" width="7" style="1" customWidth="1"/>
    <col min="2306" max="2306" width="29.42578125" style="1" bestFit="1" customWidth="1"/>
    <col min="2307" max="2307" width="11.28515625" style="1" customWidth="1"/>
    <col min="2308" max="2308" width="12.140625" style="1" customWidth="1"/>
    <col min="2309" max="2309" width="14.5703125" style="1" bestFit="1" customWidth="1"/>
    <col min="2310" max="2311" width="18.5703125" style="1" customWidth="1"/>
    <col min="2312" max="2312" width="13.7109375" style="1" customWidth="1"/>
    <col min="2313" max="2313" width="17" style="1" customWidth="1"/>
    <col min="2314" max="2314" width="22.7109375" style="1" customWidth="1"/>
    <col min="2315" max="2315" width="14.42578125" style="1" customWidth="1"/>
    <col min="2316" max="2316" width="27.85546875" style="1" customWidth="1"/>
    <col min="2317" max="2317" width="26.140625" style="1" bestFit="1" customWidth="1"/>
    <col min="2318" max="2560" width="9.140625" style="1"/>
    <col min="2561" max="2561" width="7" style="1" customWidth="1"/>
    <col min="2562" max="2562" width="29.42578125" style="1" bestFit="1" customWidth="1"/>
    <col min="2563" max="2563" width="11.28515625" style="1" customWidth="1"/>
    <col min="2564" max="2564" width="12.140625" style="1" customWidth="1"/>
    <col min="2565" max="2565" width="14.5703125" style="1" bestFit="1" customWidth="1"/>
    <col min="2566" max="2567" width="18.5703125" style="1" customWidth="1"/>
    <col min="2568" max="2568" width="13.7109375" style="1" customWidth="1"/>
    <col min="2569" max="2569" width="17" style="1" customWidth="1"/>
    <col min="2570" max="2570" width="22.7109375" style="1" customWidth="1"/>
    <col min="2571" max="2571" width="14.42578125" style="1" customWidth="1"/>
    <col min="2572" max="2572" width="27.85546875" style="1" customWidth="1"/>
    <col min="2573" max="2573" width="26.140625" style="1" bestFit="1" customWidth="1"/>
    <col min="2574" max="2816" width="9.140625" style="1"/>
    <col min="2817" max="2817" width="7" style="1" customWidth="1"/>
    <col min="2818" max="2818" width="29.42578125" style="1" bestFit="1" customWidth="1"/>
    <col min="2819" max="2819" width="11.28515625" style="1" customWidth="1"/>
    <col min="2820" max="2820" width="12.140625" style="1" customWidth="1"/>
    <col min="2821" max="2821" width="14.5703125" style="1" bestFit="1" customWidth="1"/>
    <col min="2822" max="2823" width="18.5703125" style="1" customWidth="1"/>
    <col min="2824" max="2824" width="13.7109375" style="1" customWidth="1"/>
    <col min="2825" max="2825" width="17" style="1" customWidth="1"/>
    <col min="2826" max="2826" width="22.7109375" style="1" customWidth="1"/>
    <col min="2827" max="2827" width="14.42578125" style="1" customWidth="1"/>
    <col min="2828" max="2828" width="27.85546875" style="1" customWidth="1"/>
    <col min="2829" max="2829" width="26.140625" style="1" bestFit="1" customWidth="1"/>
    <col min="2830" max="3072" width="9.140625" style="1"/>
    <col min="3073" max="3073" width="7" style="1" customWidth="1"/>
    <col min="3074" max="3074" width="29.42578125" style="1" bestFit="1" customWidth="1"/>
    <col min="3075" max="3075" width="11.28515625" style="1" customWidth="1"/>
    <col min="3076" max="3076" width="12.140625" style="1" customWidth="1"/>
    <col min="3077" max="3077" width="14.5703125" style="1" bestFit="1" customWidth="1"/>
    <col min="3078" max="3079" width="18.5703125" style="1" customWidth="1"/>
    <col min="3080" max="3080" width="13.7109375" style="1" customWidth="1"/>
    <col min="3081" max="3081" width="17" style="1" customWidth="1"/>
    <col min="3082" max="3082" width="22.7109375" style="1" customWidth="1"/>
    <col min="3083" max="3083" width="14.42578125" style="1" customWidth="1"/>
    <col min="3084" max="3084" width="27.85546875" style="1" customWidth="1"/>
    <col min="3085" max="3085" width="26.140625" style="1" bestFit="1" customWidth="1"/>
    <col min="3086" max="3328" width="9.140625" style="1"/>
    <col min="3329" max="3329" width="7" style="1" customWidth="1"/>
    <col min="3330" max="3330" width="29.42578125" style="1" bestFit="1" customWidth="1"/>
    <col min="3331" max="3331" width="11.28515625" style="1" customWidth="1"/>
    <col min="3332" max="3332" width="12.140625" style="1" customWidth="1"/>
    <col min="3333" max="3333" width="14.5703125" style="1" bestFit="1" customWidth="1"/>
    <col min="3334" max="3335" width="18.5703125" style="1" customWidth="1"/>
    <col min="3336" max="3336" width="13.7109375" style="1" customWidth="1"/>
    <col min="3337" max="3337" width="17" style="1" customWidth="1"/>
    <col min="3338" max="3338" width="22.7109375" style="1" customWidth="1"/>
    <col min="3339" max="3339" width="14.42578125" style="1" customWidth="1"/>
    <col min="3340" max="3340" width="27.85546875" style="1" customWidth="1"/>
    <col min="3341" max="3341" width="26.140625" style="1" bestFit="1" customWidth="1"/>
    <col min="3342" max="3584" width="9.140625" style="1"/>
    <col min="3585" max="3585" width="7" style="1" customWidth="1"/>
    <col min="3586" max="3586" width="29.42578125" style="1" bestFit="1" customWidth="1"/>
    <col min="3587" max="3587" width="11.28515625" style="1" customWidth="1"/>
    <col min="3588" max="3588" width="12.140625" style="1" customWidth="1"/>
    <col min="3589" max="3589" width="14.5703125" style="1" bestFit="1" customWidth="1"/>
    <col min="3590" max="3591" width="18.5703125" style="1" customWidth="1"/>
    <col min="3592" max="3592" width="13.7109375" style="1" customWidth="1"/>
    <col min="3593" max="3593" width="17" style="1" customWidth="1"/>
    <col min="3594" max="3594" width="22.7109375" style="1" customWidth="1"/>
    <col min="3595" max="3595" width="14.42578125" style="1" customWidth="1"/>
    <col min="3596" max="3596" width="27.85546875" style="1" customWidth="1"/>
    <col min="3597" max="3597" width="26.140625" style="1" bestFit="1" customWidth="1"/>
    <col min="3598" max="3840" width="9.140625" style="1"/>
    <col min="3841" max="3841" width="7" style="1" customWidth="1"/>
    <col min="3842" max="3842" width="29.42578125" style="1" bestFit="1" customWidth="1"/>
    <col min="3843" max="3843" width="11.28515625" style="1" customWidth="1"/>
    <col min="3844" max="3844" width="12.140625" style="1" customWidth="1"/>
    <col min="3845" max="3845" width="14.5703125" style="1" bestFit="1" customWidth="1"/>
    <col min="3846" max="3847" width="18.5703125" style="1" customWidth="1"/>
    <col min="3848" max="3848" width="13.7109375" style="1" customWidth="1"/>
    <col min="3849" max="3849" width="17" style="1" customWidth="1"/>
    <col min="3850" max="3850" width="22.7109375" style="1" customWidth="1"/>
    <col min="3851" max="3851" width="14.42578125" style="1" customWidth="1"/>
    <col min="3852" max="3852" width="27.85546875" style="1" customWidth="1"/>
    <col min="3853" max="3853" width="26.140625" style="1" bestFit="1" customWidth="1"/>
    <col min="3854" max="4096" width="9.140625" style="1"/>
    <col min="4097" max="4097" width="7" style="1" customWidth="1"/>
    <col min="4098" max="4098" width="29.42578125" style="1" bestFit="1" customWidth="1"/>
    <col min="4099" max="4099" width="11.28515625" style="1" customWidth="1"/>
    <col min="4100" max="4100" width="12.140625" style="1" customWidth="1"/>
    <col min="4101" max="4101" width="14.5703125" style="1" bestFit="1" customWidth="1"/>
    <col min="4102" max="4103" width="18.5703125" style="1" customWidth="1"/>
    <col min="4104" max="4104" width="13.7109375" style="1" customWidth="1"/>
    <col min="4105" max="4105" width="17" style="1" customWidth="1"/>
    <col min="4106" max="4106" width="22.7109375" style="1" customWidth="1"/>
    <col min="4107" max="4107" width="14.42578125" style="1" customWidth="1"/>
    <col min="4108" max="4108" width="27.85546875" style="1" customWidth="1"/>
    <col min="4109" max="4109" width="26.140625" style="1" bestFit="1" customWidth="1"/>
    <col min="4110" max="4352" width="9.140625" style="1"/>
    <col min="4353" max="4353" width="7" style="1" customWidth="1"/>
    <col min="4354" max="4354" width="29.42578125" style="1" bestFit="1" customWidth="1"/>
    <col min="4355" max="4355" width="11.28515625" style="1" customWidth="1"/>
    <col min="4356" max="4356" width="12.140625" style="1" customWidth="1"/>
    <col min="4357" max="4357" width="14.5703125" style="1" bestFit="1" customWidth="1"/>
    <col min="4358" max="4359" width="18.5703125" style="1" customWidth="1"/>
    <col min="4360" max="4360" width="13.7109375" style="1" customWidth="1"/>
    <col min="4361" max="4361" width="17" style="1" customWidth="1"/>
    <col min="4362" max="4362" width="22.7109375" style="1" customWidth="1"/>
    <col min="4363" max="4363" width="14.42578125" style="1" customWidth="1"/>
    <col min="4364" max="4364" width="27.85546875" style="1" customWidth="1"/>
    <col min="4365" max="4365" width="26.140625" style="1" bestFit="1" customWidth="1"/>
    <col min="4366" max="4608" width="9.140625" style="1"/>
    <col min="4609" max="4609" width="7" style="1" customWidth="1"/>
    <col min="4610" max="4610" width="29.42578125" style="1" bestFit="1" customWidth="1"/>
    <col min="4611" max="4611" width="11.28515625" style="1" customWidth="1"/>
    <col min="4612" max="4612" width="12.140625" style="1" customWidth="1"/>
    <col min="4613" max="4613" width="14.5703125" style="1" bestFit="1" customWidth="1"/>
    <col min="4614" max="4615" width="18.5703125" style="1" customWidth="1"/>
    <col min="4616" max="4616" width="13.7109375" style="1" customWidth="1"/>
    <col min="4617" max="4617" width="17" style="1" customWidth="1"/>
    <col min="4618" max="4618" width="22.7109375" style="1" customWidth="1"/>
    <col min="4619" max="4619" width="14.42578125" style="1" customWidth="1"/>
    <col min="4620" max="4620" width="27.85546875" style="1" customWidth="1"/>
    <col min="4621" max="4621" width="26.140625" style="1" bestFit="1" customWidth="1"/>
    <col min="4622" max="4864" width="9.140625" style="1"/>
    <col min="4865" max="4865" width="7" style="1" customWidth="1"/>
    <col min="4866" max="4866" width="29.42578125" style="1" bestFit="1" customWidth="1"/>
    <col min="4867" max="4867" width="11.28515625" style="1" customWidth="1"/>
    <col min="4868" max="4868" width="12.140625" style="1" customWidth="1"/>
    <col min="4869" max="4869" width="14.5703125" style="1" bestFit="1" customWidth="1"/>
    <col min="4870" max="4871" width="18.5703125" style="1" customWidth="1"/>
    <col min="4872" max="4872" width="13.7109375" style="1" customWidth="1"/>
    <col min="4873" max="4873" width="17" style="1" customWidth="1"/>
    <col min="4874" max="4874" width="22.7109375" style="1" customWidth="1"/>
    <col min="4875" max="4875" width="14.42578125" style="1" customWidth="1"/>
    <col min="4876" max="4876" width="27.85546875" style="1" customWidth="1"/>
    <col min="4877" max="4877" width="26.140625" style="1" bestFit="1" customWidth="1"/>
    <col min="4878" max="5120" width="9.140625" style="1"/>
    <col min="5121" max="5121" width="7" style="1" customWidth="1"/>
    <col min="5122" max="5122" width="29.42578125" style="1" bestFit="1" customWidth="1"/>
    <col min="5123" max="5123" width="11.28515625" style="1" customWidth="1"/>
    <col min="5124" max="5124" width="12.140625" style="1" customWidth="1"/>
    <col min="5125" max="5125" width="14.5703125" style="1" bestFit="1" customWidth="1"/>
    <col min="5126" max="5127" width="18.5703125" style="1" customWidth="1"/>
    <col min="5128" max="5128" width="13.7109375" style="1" customWidth="1"/>
    <col min="5129" max="5129" width="17" style="1" customWidth="1"/>
    <col min="5130" max="5130" width="22.7109375" style="1" customWidth="1"/>
    <col min="5131" max="5131" width="14.42578125" style="1" customWidth="1"/>
    <col min="5132" max="5132" width="27.85546875" style="1" customWidth="1"/>
    <col min="5133" max="5133" width="26.140625" style="1" bestFit="1" customWidth="1"/>
    <col min="5134" max="5376" width="9.140625" style="1"/>
    <col min="5377" max="5377" width="7" style="1" customWidth="1"/>
    <col min="5378" max="5378" width="29.42578125" style="1" bestFit="1" customWidth="1"/>
    <col min="5379" max="5379" width="11.28515625" style="1" customWidth="1"/>
    <col min="5380" max="5380" width="12.140625" style="1" customWidth="1"/>
    <col min="5381" max="5381" width="14.5703125" style="1" bestFit="1" customWidth="1"/>
    <col min="5382" max="5383" width="18.5703125" style="1" customWidth="1"/>
    <col min="5384" max="5384" width="13.7109375" style="1" customWidth="1"/>
    <col min="5385" max="5385" width="17" style="1" customWidth="1"/>
    <col min="5386" max="5386" width="22.7109375" style="1" customWidth="1"/>
    <col min="5387" max="5387" width="14.42578125" style="1" customWidth="1"/>
    <col min="5388" max="5388" width="27.85546875" style="1" customWidth="1"/>
    <col min="5389" max="5389" width="26.140625" style="1" bestFit="1" customWidth="1"/>
    <col min="5390" max="5632" width="9.140625" style="1"/>
    <col min="5633" max="5633" width="7" style="1" customWidth="1"/>
    <col min="5634" max="5634" width="29.42578125" style="1" bestFit="1" customWidth="1"/>
    <col min="5635" max="5635" width="11.28515625" style="1" customWidth="1"/>
    <col min="5636" max="5636" width="12.140625" style="1" customWidth="1"/>
    <col min="5637" max="5637" width="14.5703125" style="1" bestFit="1" customWidth="1"/>
    <col min="5638" max="5639" width="18.5703125" style="1" customWidth="1"/>
    <col min="5640" max="5640" width="13.7109375" style="1" customWidth="1"/>
    <col min="5641" max="5641" width="17" style="1" customWidth="1"/>
    <col min="5642" max="5642" width="22.7109375" style="1" customWidth="1"/>
    <col min="5643" max="5643" width="14.42578125" style="1" customWidth="1"/>
    <col min="5644" max="5644" width="27.85546875" style="1" customWidth="1"/>
    <col min="5645" max="5645" width="26.140625" style="1" bestFit="1" customWidth="1"/>
    <col min="5646" max="5888" width="9.140625" style="1"/>
    <col min="5889" max="5889" width="7" style="1" customWidth="1"/>
    <col min="5890" max="5890" width="29.42578125" style="1" bestFit="1" customWidth="1"/>
    <col min="5891" max="5891" width="11.28515625" style="1" customWidth="1"/>
    <col min="5892" max="5892" width="12.140625" style="1" customWidth="1"/>
    <col min="5893" max="5893" width="14.5703125" style="1" bestFit="1" customWidth="1"/>
    <col min="5894" max="5895" width="18.5703125" style="1" customWidth="1"/>
    <col min="5896" max="5896" width="13.7109375" style="1" customWidth="1"/>
    <col min="5897" max="5897" width="17" style="1" customWidth="1"/>
    <col min="5898" max="5898" width="22.7109375" style="1" customWidth="1"/>
    <col min="5899" max="5899" width="14.42578125" style="1" customWidth="1"/>
    <col min="5900" max="5900" width="27.85546875" style="1" customWidth="1"/>
    <col min="5901" max="5901" width="26.140625" style="1" bestFit="1" customWidth="1"/>
    <col min="5902" max="6144" width="9.140625" style="1"/>
    <col min="6145" max="6145" width="7" style="1" customWidth="1"/>
    <col min="6146" max="6146" width="29.42578125" style="1" bestFit="1" customWidth="1"/>
    <col min="6147" max="6147" width="11.28515625" style="1" customWidth="1"/>
    <col min="6148" max="6148" width="12.140625" style="1" customWidth="1"/>
    <col min="6149" max="6149" width="14.5703125" style="1" bestFit="1" customWidth="1"/>
    <col min="6150" max="6151" width="18.5703125" style="1" customWidth="1"/>
    <col min="6152" max="6152" width="13.7109375" style="1" customWidth="1"/>
    <col min="6153" max="6153" width="17" style="1" customWidth="1"/>
    <col min="6154" max="6154" width="22.7109375" style="1" customWidth="1"/>
    <col min="6155" max="6155" width="14.42578125" style="1" customWidth="1"/>
    <col min="6156" max="6156" width="27.85546875" style="1" customWidth="1"/>
    <col min="6157" max="6157" width="26.140625" style="1" bestFit="1" customWidth="1"/>
    <col min="6158" max="6400" width="9.140625" style="1"/>
    <col min="6401" max="6401" width="7" style="1" customWidth="1"/>
    <col min="6402" max="6402" width="29.42578125" style="1" bestFit="1" customWidth="1"/>
    <col min="6403" max="6403" width="11.28515625" style="1" customWidth="1"/>
    <col min="6404" max="6404" width="12.140625" style="1" customWidth="1"/>
    <col min="6405" max="6405" width="14.5703125" style="1" bestFit="1" customWidth="1"/>
    <col min="6406" max="6407" width="18.5703125" style="1" customWidth="1"/>
    <col min="6408" max="6408" width="13.7109375" style="1" customWidth="1"/>
    <col min="6409" max="6409" width="17" style="1" customWidth="1"/>
    <col min="6410" max="6410" width="22.7109375" style="1" customWidth="1"/>
    <col min="6411" max="6411" width="14.42578125" style="1" customWidth="1"/>
    <col min="6412" max="6412" width="27.85546875" style="1" customWidth="1"/>
    <col min="6413" max="6413" width="26.140625" style="1" bestFit="1" customWidth="1"/>
    <col min="6414" max="6656" width="9.140625" style="1"/>
    <col min="6657" max="6657" width="7" style="1" customWidth="1"/>
    <col min="6658" max="6658" width="29.42578125" style="1" bestFit="1" customWidth="1"/>
    <col min="6659" max="6659" width="11.28515625" style="1" customWidth="1"/>
    <col min="6660" max="6660" width="12.140625" style="1" customWidth="1"/>
    <col min="6661" max="6661" width="14.5703125" style="1" bestFit="1" customWidth="1"/>
    <col min="6662" max="6663" width="18.5703125" style="1" customWidth="1"/>
    <col min="6664" max="6664" width="13.7109375" style="1" customWidth="1"/>
    <col min="6665" max="6665" width="17" style="1" customWidth="1"/>
    <col min="6666" max="6666" width="22.7109375" style="1" customWidth="1"/>
    <col min="6667" max="6667" width="14.42578125" style="1" customWidth="1"/>
    <col min="6668" max="6668" width="27.85546875" style="1" customWidth="1"/>
    <col min="6669" max="6669" width="26.140625" style="1" bestFit="1" customWidth="1"/>
    <col min="6670" max="6912" width="9.140625" style="1"/>
    <col min="6913" max="6913" width="7" style="1" customWidth="1"/>
    <col min="6914" max="6914" width="29.42578125" style="1" bestFit="1" customWidth="1"/>
    <col min="6915" max="6915" width="11.28515625" style="1" customWidth="1"/>
    <col min="6916" max="6916" width="12.140625" style="1" customWidth="1"/>
    <col min="6917" max="6917" width="14.5703125" style="1" bestFit="1" customWidth="1"/>
    <col min="6918" max="6919" width="18.5703125" style="1" customWidth="1"/>
    <col min="6920" max="6920" width="13.7109375" style="1" customWidth="1"/>
    <col min="6921" max="6921" width="17" style="1" customWidth="1"/>
    <col min="6922" max="6922" width="22.7109375" style="1" customWidth="1"/>
    <col min="6923" max="6923" width="14.42578125" style="1" customWidth="1"/>
    <col min="6924" max="6924" width="27.85546875" style="1" customWidth="1"/>
    <col min="6925" max="6925" width="26.140625" style="1" bestFit="1" customWidth="1"/>
    <col min="6926" max="7168" width="9.140625" style="1"/>
    <col min="7169" max="7169" width="7" style="1" customWidth="1"/>
    <col min="7170" max="7170" width="29.42578125" style="1" bestFit="1" customWidth="1"/>
    <col min="7171" max="7171" width="11.28515625" style="1" customWidth="1"/>
    <col min="7172" max="7172" width="12.140625" style="1" customWidth="1"/>
    <col min="7173" max="7173" width="14.5703125" style="1" bestFit="1" customWidth="1"/>
    <col min="7174" max="7175" width="18.5703125" style="1" customWidth="1"/>
    <col min="7176" max="7176" width="13.7109375" style="1" customWidth="1"/>
    <col min="7177" max="7177" width="17" style="1" customWidth="1"/>
    <col min="7178" max="7178" width="22.7109375" style="1" customWidth="1"/>
    <col min="7179" max="7179" width="14.42578125" style="1" customWidth="1"/>
    <col min="7180" max="7180" width="27.85546875" style="1" customWidth="1"/>
    <col min="7181" max="7181" width="26.140625" style="1" bestFit="1" customWidth="1"/>
    <col min="7182" max="7424" width="9.140625" style="1"/>
    <col min="7425" max="7425" width="7" style="1" customWidth="1"/>
    <col min="7426" max="7426" width="29.42578125" style="1" bestFit="1" customWidth="1"/>
    <col min="7427" max="7427" width="11.28515625" style="1" customWidth="1"/>
    <col min="7428" max="7428" width="12.140625" style="1" customWidth="1"/>
    <col min="7429" max="7429" width="14.5703125" style="1" bestFit="1" customWidth="1"/>
    <col min="7430" max="7431" width="18.5703125" style="1" customWidth="1"/>
    <col min="7432" max="7432" width="13.7109375" style="1" customWidth="1"/>
    <col min="7433" max="7433" width="17" style="1" customWidth="1"/>
    <col min="7434" max="7434" width="22.7109375" style="1" customWidth="1"/>
    <col min="7435" max="7435" width="14.42578125" style="1" customWidth="1"/>
    <col min="7436" max="7436" width="27.85546875" style="1" customWidth="1"/>
    <col min="7437" max="7437" width="26.140625" style="1" bestFit="1" customWidth="1"/>
    <col min="7438" max="7680" width="9.140625" style="1"/>
    <col min="7681" max="7681" width="7" style="1" customWidth="1"/>
    <col min="7682" max="7682" width="29.42578125" style="1" bestFit="1" customWidth="1"/>
    <col min="7683" max="7683" width="11.28515625" style="1" customWidth="1"/>
    <col min="7684" max="7684" width="12.140625" style="1" customWidth="1"/>
    <col min="7685" max="7685" width="14.5703125" style="1" bestFit="1" customWidth="1"/>
    <col min="7686" max="7687" width="18.5703125" style="1" customWidth="1"/>
    <col min="7688" max="7688" width="13.7109375" style="1" customWidth="1"/>
    <col min="7689" max="7689" width="17" style="1" customWidth="1"/>
    <col min="7690" max="7690" width="22.7109375" style="1" customWidth="1"/>
    <col min="7691" max="7691" width="14.42578125" style="1" customWidth="1"/>
    <col min="7692" max="7692" width="27.85546875" style="1" customWidth="1"/>
    <col min="7693" max="7693" width="26.140625" style="1" bestFit="1" customWidth="1"/>
    <col min="7694" max="7936" width="9.140625" style="1"/>
    <col min="7937" max="7937" width="7" style="1" customWidth="1"/>
    <col min="7938" max="7938" width="29.42578125" style="1" bestFit="1" customWidth="1"/>
    <col min="7939" max="7939" width="11.28515625" style="1" customWidth="1"/>
    <col min="7940" max="7940" width="12.140625" style="1" customWidth="1"/>
    <col min="7941" max="7941" width="14.5703125" style="1" bestFit="1" customWidth="1"/>
    <col min="7942" max="7943" width="18.5703125" style="1" customWidth="1"/>
    <col min="7944" max="7944" width="13.7109375" style="1" customWidth="1"/>
    <col min="7945" max="7945" width="17" style="1" customWidth="1"/>
    <col min="7946" max="7946" width="22.7109375" style="1" customWidth="1"/>
    <col min="7947" max="7947" width="14.42578125" style="1" customWidth="1"/>
    <col min="7948" max="7948" width="27.85546875" style="1" customWidth="1"/>
    <col min="7949" max="7949" width="26.140625" style="1" bestFit="1" customWidth="1"/>
    <col min="7950" max="8192" width="9.140625" style="1"/>
    <col min="8193" max="8193" width="7" style="1" customWidth="1"/>
    <col min="8194" max="8194" width="29.42578125" style="1" bestFit="1" customWidth="1"/>
    <col min="8195" max="8195" width="11.28515625" style="1" customWidth="1"/>
    <col min="8196" max="8196" width="12.140625" style="1" customWidth="1"/>
    <col min="8197" max="8197" width="14.5703125" style="1" bestFit="1" customWidth="1"/>
    <col min="8198" max="8199" width="18.5703125" style="1" customWidth="1"/>
    <col min="8200" max="8200" width="13.7109375" style="1" customWidth="1"/>
    <col min="8201" max="8201" width="17" style="1" customWidth="1"/>
    <col min="8202" max="8202" width="22.7109375" style="1" customWidth="1"/>
    <col min="8203" max="8203" width="14.42578125" style="1" customWidth="1"/>
    <col min="8204" max="8204" width="27.85546875" style="1" customWidth="1"/>
    <col min="8205" max="8205" width="26.140625" style="1" bestFit="1" customWidth="1"/>
    <col min="8206" max="8448" width="9.140625" style="1"/>
    <col min="8449" max="8449" width="7" style="1" customWidth="1"/>
    <col min="8450" max="8450" width="29.42578125" style="1" bestFit="1" customWidth="1"/>
    <col min="8451" max="8451" width="11.28515625" style="1" customWidth="1"/>
    <col min="8452" max="8452" width="12.140625" style="1" customWidth="1"/>
    <col min="8453" max="8453" width="14.5703125" style="1" bestFit="1" customWidth="1"/>
    <col min="8454" max="8455" width="18.5703125" style="1" customWidth="1"/>
    <col min="8456" max="8456" width="13.7109375" style="1" customWidth="1"/>
    <col min="8457" max="8457" width="17" style="1" customWidth="1"/>
    <col min="8458" max="8458" width="22.7109375" style="1" customWidth="1"/>
    <col min="8459" max="8459" width="14.42578125" style="1" customWidth="1"/>
    <col min="8460" max="8460" width="27.85546875" style="1" customWidth="1"/>
    <col min="8461" max="8461" width="26.140625" style="1" bestFit="1" customWidth="1"/>
    <col min="8462" max="8704" width="9.140625" style="1"/>
    <col min="8705" max="8705" width="7" style="1" customWidth="1"/>
    <col min="8706" max="8706" width="29.42578125" style="1" bestFit="1" customWidth="1"/>
    <col min="8707" max="8707" width="11.28515625" style="1" customWidth="1"/>
    <col min="8708" max="8708" width="12.140625" style="1" customWidth="1"/>
    <col min="8709" max="8709" width="14.5703125" style="1" bestFit="1" customWidth="1"/>
    <col min="8710" max="8711" width="18.5703125" style="1" customWidth="1"/>
    <col min="8712" max="8712" width="13.7109375" style="1" customWidth="1"/>
    <col min="8713" max="8713" width="17" style="1" customWidth="1"/>
    <col min="8714" max="8714" width="22.7109375" style="1" customWidth="1"/>
    <col min="8715" max="8715" width="14.42578125" style="1" customWidth="1"/>
    <col min="8716" max="8716" width="27.85546875" style="1" customWidth="1"/>
    <col min="8717" max="8717" width="26.140625" style="1" bestFit="1" customWidth="1"/>
    <col min="8718" max="8960" width="9.140625" style="1"/>
    <col min="8961" max="8961" width="7" style="1" customWidth="1"/>
    <col min="8962" max="8962" width="29.42578125" style="1" bestFit="1" customWidth="1"/>
    <col min="8963" max="8963" width="11.28515625" style="1" customWidth="1"/>
    <col min="8964" max="8964" width="12.140625" style="1" customWidth="1"/>
    <col min="8965" max="8965" width="14.5703125" style="1" bestFit="1" customWidth="1"/>
    <col min="8966" max="8967" width="18.5703125" style="1" customWidth="1"/>
    <col min="8968" max="8968" width="13.7109375" style="1" customWidth="1"/>
    <col min="8969" max="8969" width="17" style="1" customWidth="1"/>
    <col min="8970" max="8970" width="22.7109375" style="1" customWidth="1"/>
    <col min="8971" max="8971" width="14.42578125" style="1" customWidth="1"/>
    <col min="8972" max="8972" width="27.85546875" style="1" customWidth="1"/>
    <col min="8973" max="8973" width="26.140625" style="1" bestFit="1" customWidth="1"/>
    <col min="8974" max="9216" width="9.140625" style="1"/>
    <col min="9217" max="9217" width="7" style="1" customWidth="1"/>
    <col min="9218" max="9218" width="29.42578125" style="1" bestFit="1" customWidth="1"/>
    <col min="9219" max="9219" width="11.28515625" style="1" customWidth="1"/>
    <col min="9220" max="9220" width="12.140625" style="1" customWidth="1"/>
    <col min="9221" max="9221" width="14.5703125" style="1" bestFit="1" customWidth="1"/>
    <col min="9222" max="9223" width="18.5703125" style="1" customWidth="1"/>
    <col min="9224" max="9224" width="13.7109375" style="1" customWidth="1"/>
    <col min="9225" max="9225" width="17" style="1" customWidth="1"/>
    <col min="9226" max="9226" width="22.7109375" style="1" customWidth="1"/>
    <col min="9227" max="9227" width="14.42578125" style="1" customWidth="1"/>
    <col min="9228" max="9228" width="27.85546875" style="1" customWidth="1"/>
    <col min="9229" max="9229" width="26.140625" style="1" bestFit="1" customWidth="1"/>
    <col min="9230" max="9472" width="9.140625" style="1"/>
    <col min="9473" max="9473" width="7" style="1" customWidth="1"/>
    <col min="9474" max="9474" width="29.42578125" style="1" bestFit="1" customWidth="1"/>
    <col min="9475" max="9475" width="11.28515625" style="1" customWidth="1"/>
    <col min="9476" max="9476" width="12.140625" style="1" customWidth="1"/>
    <col min="9477" max="9477" width="14.5703125" style="1" bestFit="1" customWidth="1"/>
    <col min="9478" max="9479" width="18.5703125" style="1" customWidth="1"/>
    <col min="9480" max="9480" width="13.7109375" style="1" customWidth="1"/>
    <col min="9481" max="9481" width="17" style="1" customWidth="1"/>
    <col min="9482" max="9482" width="22.7109375" style="1" customWidth="1"/>
    <col min="9483" max="9483" width="14.42578125" style="1" customWidth="1"/>
    <col min="9484" max="9484" width="27.85546875" style="1" customWidth="1"/>
    <col min="9485" max="9485" width="26.140625" style="1" bestFit="1" customWidth="1"/>
    <col min="9486" max="9728" width="9.140625" style="1"/>
    <col min="9729" max="9729" width="7" style="1" customWidth="1"/>
    <col min="9730" max="9730" width="29.42578125" style="1" bestFit="1" customWidth="1"/>
    <col min="9731" max="9731" width="11.28515625" style="1" customWidth="1"/>
    <col min="9732" max="9732" width="12.140625" style="1" customWidth="1"/>
    <col min="9733" max="9733" width="14.5703125" style="1" bestFit="1" customWidth="1"/>
    <col min="9734" max="9735" width="18.5703125" style="1" customWidth="1"/>
    <col min="9736" max="9736" width="13.7109375" style="1" customWidth="1"/>
    <col min="9737" max="9737" width="17" style="1" customWidth="1"/>
    <col min="9738" max="9738" width="22.7109375" style="1" customWidth="1"/>
    <col min="9739" max="9739" width="14.42578125" style="1" customWidth="1"/>
    <col min="9740" max="9740" width="27.85546875" style="1" customWidth="1"/>
    <col min="9741" max="9741" width="26.140625" style="1" bestFit="1" customWidth="1"/>
    <col min="9742" max="9984" width="9.140625" style="1"/>
    <col min="9985" max="9985" width="7" style="1" customWidth="1"/>
    <col min="9986" max="9986" width="29.42578125" style="1" bestFit="1" customWidth="1"/>
    <col min="9987" max="9987" width="11.28515625" style="1" customWidth="1"/>
    <col min="9988" max="9988" width="12.140625" style="1" customWidth="1"/>
    <col min="9989" max="9989" width="14.5703125" style="1" bestFit="1" customWidth="1"/>
    <col min="9990" max="9991" width="18.5703125" style="1" customWidth="1"/>
    <col min="9992" max="9992" width="13.7109375" style="1" customWidth="1"/>
    <col min="9993" max="9993" width="17" style="1" customWidth="1"/>
    <col min="9994" max="9994" width="22.7109375" style="1" customWidth="1"/>
    <col min="9995" max="9995" width="14.42578125" style="1" customWidth="1"/>
    <col min="9996" max="9996" width="27.85546875" style="1" customWidth="1"/>
    <col min="9997" max="9997" width="26.140625" style="1" bestFit="1" customWidth="1"/>
    <col min="9998" max="10240" width="9.140625" style="1"/>
    <col min="10241" max="10241" width="7" style="1" customWidth="1"/>
    <col min="10242" max="10242" width="29.42578125" style="1" bestFit="1" customWidth="1"/>
    <col min="10243" max="10243" width="11.28515625" style="1" customWidth="1"/>
    <col min="10244" max="10244" width="12.140625" style="1" customWidth="1"/>
    <col min="10245" max="10245" width="14.5703125" style="1" bestFit="1" customWidth="1"/>
    <col min="10246" max="10247" width="18.5703125" style="1" customWidth="1"/>
    <col min="10248" max="10248" width="13.7109375" style="1" customWidth="1"/>
    <col min="10249" max="10249" width="17" style="1" customWidth="1"/>
    <col min="10250" max="10250" width="22.7109375" style="1" customWidth="1"/>
    <col min="10251" max="10251" width="14.42578125" style="1" customWidth="1"/>
    <col min="10252" max="10252" width="27.85546875" style="1" customWidth="1"/>
    <col min="10253" max="10253" width="26.140625" style="1" bestFit="1" customWidth="1"/>
    <col min="10254" max="10496" width="9.140625" style="1"/>
    <col min="10497" max="10497" width="7" style="1" customWidth="1"/>
    <col min="10498" max="10498" width="29.42578125" style="1" bestFit="1" customWidth="1"/>
    <col min="10499" max="10499" width="11.28515625" style="1" customWidth="1"/>
    <col min="10500" max="10500" width="12.140625" style="1" customWidth="1"/>
    <col min="10501" max="10501" width="14.5703125" style="1" bestFit="1" customWidth="1"/>
    <col min="10502" max="10503" width="18.5703125" style="1" customWidth="1"/>
    <col min="10504" max="10504" width="13.7109375" style="1" customWidth="1"/>
    <col min="10505" max="10505" width="17" style="1" customWidth="1"/>
    <col min="10506" max="10506" width="22.7109375" style="1" customWidth="1"/>
    <col min="10507" max="10507" width="14.42578125" style="1" customWidth="1"/>
    <col min="10508" max="10508" width="27.85546875" style="1" customWidth="1"/>
    <col min="10509" max="10509" width="26.140625" style="1" bestFit="1" customWidth="1"/>
    <col min="10510" max="10752" width="9.140625" style="1"/>
    <col min="10753" max="10753" width="7" style="1" customWidth="1"/>
    <col min="10754" max="10754" width="29.42578125" style="1" bestFit="1" customWidth="1"/>
    <col min="10755" max="10755" width="11.28515625" style="1" customWidth="1"/>
    <col min="10756" max="10756" width="12.140625" style="1" customWidth="1"/>
    <col min="10757" max="10757" width="14.5703125" style="1" bestFit="1" customWidth="1"/>
    <col min="10758" max="10759" width="18.5703125" style="1" customWidth="1"/>
    <col min="10760" max="10760" width="13.7109375" style="1" customWidth="1"/>
    <col min="10761" max="10761" width="17" style="1" customWidth="1"/>
    <col min="10762" max="10762" width="22.7109375" style="1" customWidth="1"/>
    <col min="10763" max="10763" width="14.42578125" style="1" customWidth="1"/>
    <col min="10764" max="10764" width="27.85546875" style="1" customWidth="1"/>
    <col min="10765" max="10765" width="26.140625" style="1" bestFit="1" customWidth="1"/>
    <col min="10766" max="11008" width="9.140625" style="1"/>
    <col min="11009" max="11009" width="7" style="1" customWidth="1"/>
    <col min="11010" max="11010" width="29.42578125" style="1" bestFit="1" customWidth="1"/>
    <col min="11011" max="11011" width="11.28515625" style="1" customWidth="1"/>
    <col min="11012" max="11012" width="12.140625" style="1" customWidth="1"/>
    <col min="11013" max="11013" width="14.5703125" style="1" bestFit="1" customWidth="1"/>
    <col min="11014" max="11015" width="18.5703125" style="1" customWidth="1"/>
    <col min="11016" max="11016" width="13.7109375" style="1" customWidth="1"/>
    <col min="11017" max="11017" width="17" style="1" customWidth="1"/>
    <col min="11018" max="11018" width="22.7109375" style="1" customWidth="1"/>
    <col min="11019" max="11019" width="14.42578125" style="1" customWidth="1"/>
    <col min="11020" max="11020" width="27.85546875" style="1" customWidth="1"/>
    <col min="11021" max="11021" width="26.140625" style="1" bestFit="1" customWidth="1"/>
    <col min="11022" max="11264" width="9.140625" style="1"/>
    <col min="11265" max="11265" width="7" style="1" customWidth="1"/>
    <col min="11266" max="11266" width="29.42578125" style="1" bestFit="1" customWidth="1"/>
    <col min="11267" max="11267" width="11.28515625" style="1" customWidth="1"/>
    <col min="11268" max="11268" width="12.140625" style="1" customWidth="1"/>
    <col min="11269" max="11269" width="14.5703125" style="1" bestFit="1" customWidth="1"/>
    <col min="11270" max="11271" width="18.5703125" style="1" customWidth="1"/>
    <col min="11272" max="11272" width="13.7109375" style="1" customWidth="1"/>
    <col min="11273" max="11273" width="17" style="1" customWidth="1"/>
    <col min="11274" max="11274" width="22.7109375" style="1" customWidth="1"/>
    <col min="11275" max="11275" width="14.42578125" style="1" customWidth="1"/>
    <col min="11276" max="11276" width="27.85546875" style="1" customWidth="1"/>
    <col min="11277" max="11277" width="26.140625" style="1" bestFit="1" customWidth="1"/>
    <col min="11278" max="11520" width="9.140625" style="1"/>
    <col min="11521" max="11521" width="7" style="1" customWidth="1"/>
    <col min="11522" max="11522" width="29.42578125" style="1" bestFit="1" customWidth="1"/>
    <col min="11523" max="11523" width="11.28515625" style="1" customWidth="1"/>
    <col min="11524" max="11524" width="12.140625" style="1" customWidth="1"/>
    <col min="11525" max="11525" width="14.5703125" style="1" bestFit="1" customWidth="1"/>
    <col min="11526" max="11527" width="18.5703125" style="1" customWidth="1"/>
    <col min="11528" max="11528" width="13.7109375" style="1" customWidth="1"/>
    <col min="11529" max="11529" width="17" style="1" customWidth="1"/>
    <col min="11530" max="11530" width="22.7109375" style="1" customWidth="1"/>
    <col min="11531" max="11531" width="14.42578125" style="1" customWidth="1"/>
    <col min="11532" max="11532" width="27.85546875" style="1" customWidth="1"/>
    <col min="11533" max="11533" width="26.140625" style="1" bestFit="1" customWidth="1"/>
    <col min="11534" max="11776" width="9.140625" style="1"/>
    <col min="11777" max="11777" width="7" style="1" customWidth="1"/>
    <col min="11778" max="11778" width="29.42578125" style="1" bestFit="1" customWidth="1"/>
    <col min="11779" max="11779" width="11.28515625" style="1" customWidth="1"/>
    <col min="11780" max="11780" width="12.140625" style="1" customWidth="1"/>
    <col min="11781" max="11781" width="14.5703125" style="1" bestFit="1" customWidth="1"/>
    <col min="11782" max="11783" width="18.5703125" style="1" customWidth="1"/>
    <col min="11784" max="11784" width="13.7109375" style="1" customWidth="1"/>
    <col min="11785" max="11785" width="17" style="1" customWidth="1"/>
    <col min="11786" max="11786" width="22.7109375" style="1" customWidth="1"/>
    <col min="11787" max="11787" width="14.42578125" style="1" customWidth="1"/>
    <col min="11788" max="11788" width="27.85546875" style="1" customWidth="1"/>
    <col min="11789" max="11789" width="26.140625" style="1" bestFit="1" customWidth="1"/>
    <col min="11790" max="12032" width="9.140625" style="1"/>
    <col min="12033" max="12033" width="7" style="1" customWidth="1"/>
    <col min="12034" max="12034" width="29.42578125" style="1" bestFit="1" customWidth="1"/>
    <col min="12035" max="12035" width="11.28515625" style="1" customWidth="1"/>
    <col min="12036" max="12036" width="12.140625" style="1" customWidth="1"/>
    <col min="12037" max="12037" width="14.5703125" style="1" bestFit="1" customWidth="1"/>
    <col min="12038" max="12039" width="18.5703125" style="1" customWidth="1"/>
    <col min="12040" max="12040" width="13.7109375" style="1" customWidth="1"/>
    <col min="12041" max="12041" width="17" style="1" customWidth="1"/>
    <col min="12042" max="12042" width="22.7109375" style="1" customWidth="1"/>
    <col min="12043" max="12043" width="14.42578125" style="1" customWidth="1"/>
    <col min="12044" max="12044" width="27.85546875" style="1" customWidth="1"/>
    <col min="12045" max="12045" width="26.140625" style="1" bestFit="1" customWidth="1"/>
    <col min="12046" max="12288" width="9.140625" style="1"/>
    <col min="12289" max="12289" width="7" style="1" customWidth="1"/>
    <col min="12290" max="12290" width="29.42578125" style="1" bestFit="1" customWidth="1"/>
    <col min="12291" max="12291" width="11.28515625" style="1" customWidth="1"/>
    <col min="12292" max="12292" width="12.140625" style="1" customWidth="1"/>
    <col min="12293" max="12293" width="14.5703125" style="1" bestFit="1" customWidth="1"/>
    <col min="12294" max="12295" width="18.5703125" style="1" customWidth="1"/>
    <col min="12296" max="12296" width="13.7109375" style="1" customWidth="1"/>
    <col min="12297" max="12297" width="17" style="1" customWidth="1"/>
    <col min="12298" max="12298" width="22.7109375" style="1" customWidth="1"/>
    <col min="12299" max="12299" width="14.42578125" style="1" customWidth="1"/>
    <col min="12300" max="12300" width="27.85546875" style="1" customWidth="1"/>
    <col min="12301" max="12301" width="26.140625" style="1" bestFit="1" customWidth="1"/>
    <col min="12302" max="12544" width="9.140625" style="1"/>
    <col min="12545" max="12545" width="7" style="1" customWidth="1"/>
    <col min="12546" max="12546" width="29.42578125" style="1" bestFit="1" customWidth="1"/>
    <col min="12547" max="12547" width="11.28515625" style="1" customWidth="1"/>
    <col min="12548" max="12548" width="12.140625" style="1" customWidth="1"/>
    <col min="12549" max="12549" width="14.5703125" style="1" bestFit="1" customWidth="1"/>
    <col min="12550" max="12551" width="18.5703125" style="1" customWidth="1"/>
    <col min="12552" max="12552" width="13.7109375" style="1" customWidth="1"/>
    <col min="12553" max="12553" width="17" style="1" customWidth="1"/>
    <col min="12554" max="12554" width="22.7109375" style="1" customWidth="1"/>
    <col min="12555" max="12555" width="14.42578125" style="1" customWidth="1"/>
    <col min="12556" max="12556" width="27.85546875" style="1" customWidth="1"/>
    <col min="12557" max="12557" width="26.140625" style="1" bestFit="1" customWidth="1"/>
    <col min="12558" max="12800" width="9.140625" style="1"/>
    <col min="12801" max="12801" width="7" style="1" customWidth="1"/>
    <col min="12802" max="12802" width="29.42578125" style="1" bestFit="1" customWidth="1"/>
    <col min="12803" max="12803" width="11.28515625" style="1" customWidth="1"/>
    <col min="12804" max="12804" width="12.140625" style="1" customWidth="1"/>
    <col min="12805" max="12805" width="14.5703125" style="1" bestFit="1" customWidth="1"/>
    <col min="12806" max="12807" width="18.5703125" style="1" customWidth="1"/>
    <col min="12808" max="12808" width="13.7109375" style="1" customWidth="1"/>
    <col min="12809" max="12809" width="17" style="1" customWidth="1"/>
    <col min="12810" max="12810" width="22.7109375" style="1" customWidth="1"/>
    <col min="12811" max="12811" width="14.42578125" style="1" customWidth="1"/>
    <col min="12812" max="12812" width="27.85546875" style="1" customWidth="1"/>
    <col min="12813" max="12813" width="26.140625" style="1" bestFit="1" customWidth="1"/>
    <col min="12814" max="13056" width="9.140625" style="1"/>
    <col min="13057" max="13057" width="7" style="1" customWidth="1"/>
    <col min="13058" max="13058" width="29.42578125" style="1" bestFit="1" customWidth="1"/>
    <col min="13059" max="13059" width="11.28515625" style="1" customWidth="1"/>
    <col min="13060" max="13060" width="12.140625" style="1" customWidth="1"/>
    <col min="13061" max="13061" width="14.5703125" style="1" bestFit="1" customWidth="1"/>
    <col min="13062" max="13063" width="18.5703125" style="1" customWidth="1"/>
    <col min="13064" max="13064" width="13.7109375" style="1" customWidth="1"/>
    <col min="13065" max="13065" width="17" style="1" customWidth="1"/>
    <col min="13066" max="13066" width="22.7109375" style="1" customWidth="1"/>
    <col min="13067" max="13067" width="14.42578125" style="1" customWidth="1"/>
    <col min="13068" max="13068" width="27.85546875" style="1" customWidth="1"/>
    <col min="13069" max="13069" width="26.140625" style="1" bestFit="1" customWidth="1"/>
    <col min="13070" max="13312" width="9.140625" style="1"/>
    <col min="13313" max="13313" width="7" style="1" customWidth="1"/>
    <col min="13314" max="13314" width="29.42578125" style="1" bestFit="1" customWidth="1"/>
    <col min="13315" max="13315" width="11.28515625" style="1" customWidth="1"/>
    <col min="13316" max="13316" width="12.140625" style="1" customWidth="1"/>
    <col min="13317" max="13317" width="14.5703125" style="1" bestFit="1" customWidth="1"/>
    <col min="13318" max="13319" width="18.5703125" style="1" customWidth="1"/>
    <col min="13320" max="13320" width="13.7109375" style="1" customWidth="1"/>
    <col min="13321" max="13321" width="17" style="1" customWidth="1"/>
    <col min="13322" max="13322" width="22.7109375" style="1" customWidth="1"/>
    <col min="13323" max="13323" width="14.42578125" style="1" customWidth="1"/>
    <col min="13324" max="13324" width="27.85546875" style="1" customWidth="1"/>
    <col min="13325" max="13325" width="26.140625" style="1" bestFit="1" customWidth="1"/>
    <col min="13326" max="13568" width="9.140625" style="1"/>
    <col min="13569" max="13569" width="7" style="1" customWidth="1"/>
    <col min="13570" max="13570" width="29.42578125" style="1" bestFit="1" customWidth="1"/>
    <col min="13571" max="13571" width="11.28515625" style="1" customWidth="1"/>
    <col min="13572" max="13572" width="12.140625" style="1" customWidth="1"/>
    <col min="13573" max="13573" width="14.5703125" style="1" bestFit="1" customWidth="1"/>
    <col min="13574" max="13575" width="18.5703125" style="1" customWidth="1"/>
    <col min="13576" max="13576" width="13.7109375" style="1" customWidth="1"/>
    <col min="13577" max="13577" width="17" style="1" customWidth="1"/>
    <col min="13578" max="13578" width="22.7109375" style="1" customWidth="1"/>
    <col min="13579" max="13579" width="14.42578125" style="1" customWidth="1"/>
    <col min="13580" max="13580" width="27.85546875" style="1" customWidth="1"/>
    <col min="13581" max="13581" width="26.140625" style="1" bestFit="1" customWidth="1"/>
    <col min="13582" max="13824" width="9.140625" style="1"/>
    <col min="13825" max="13825" width="7" style="1" customWidth="1"/>
    <col min="13826" max="13826" width="29.42578125" style="1" bestFit="1" customWidth="1"/>
    <col min="13827" max="13827" width="11.28515625" style="1" customWidth="1"/>
    <col min="13828" max="13828" width="12.140625" style="1" customWidth="1"/>
    <col min="13829" max="13829" width="14.5703125" style="1" bestFit="1" customWidth="1"/>
    <col min="13830" max="13831" width="18.5703125" style="1" customWidth="1"/>
    <col min="13832" max="13832" width="13.7109375" style="1" customWidth="1"/>
    <col min="13833" max="13833" width="17" style="1" customWidth="1"/>
    <col min="13834" max="13834" width="22.7109375" style="1" customWidth="1"/>
    <col min="13835" max="13835" width="14.42578125" style="1" customWidth="1"/>
    <col min="13836" max="13836" width="27.85546875" style="1" customWidth="1"/>
    <col min="13837" max="13837" width="26.140625" style="1" bestFit="1" customWidth="1"/>
    <col min="13838" max="14080" width="9.140625" style="1"/>
    <col min="14081" max="14081" width="7" style="1" customWidth="1"/>
    <col min="14082" max="14082" width="29.42578125" style="1" bestFit="1" customWidth="1"/>
    <col min="14083" max="14083" width="11.28515625" style="1" customWidth="1"/>
    <col min="14084" max="14084" width="12.140625" style="1" customWidth="1"/>
    <col min="14085" max="14085" width="14.5703125" style="1" bestFit="1" customWidth="1"/>
    <col min="14086" max="14087" width="18.5703125" style="1" customWidth="1"/>
    <col min="14088" max="14088" width="13.7109375" style="1" customWidth="1"/>
    <col min="14089" max="14089" width="17" style="1" customWidth="1"/>
    <col min="14090" max="14090" width="22.7109375" style="1" customWidth="1"/>
    <col min="14091" max="14091" width="14.42578125" style="1" customWidth="1"/>
    <col min="14092" max="14092" width="27.85546875" style="1" customWidth="1"/>
    <col min="14093" max="14093" width="26.140625" style="1" bestFit="1" customWidth="1"/>
    <col min="14094" max="14336" width="9.140625" style="1"/>
    <col min="14337" max="14337" width="7" style="1" customWidth="1"/>
    <col min="14338" max="14338" width="29.42578125" style="1" bestFit="1" customWidth="1"/>
    <col min="14339" max="14339" width="11.28515625" style="1" customWidth="1"/>
    <col min="14340" max="14340" width="12.140625" style="1" customWidth="1"/>
    <col min="14341" max="14341" width="14.5703125" style="1" bestFit="1" customWidth="1"/>
    <col min="14342" max="14343" width="18.5703125" style="1" customWidth="1"/>
    <col min="14344" max="14344" width="13.7109375" style="1" customWidth="1"/>
    <col min="14345" max="14345" width="17" style="1" customWidth="1"/>
    <col min="14346" max="14346" width="22.7109375" style="1" customWidth="1"/>
    <col min="14347" max="14347" width="14.42578125" style="1" customWidth="1"/>
    <col min="14348" max="14348" width="27.85546875" style="1" customWidth="1"/>
    <col min="14349" max="14349" width="26.140625" style="1" bestFit="1" customWidth="1"/>
    <col min="14350" max="14592" width="9.140625" style="1"/>
    <col min="14593" max="14593" width="7" style="1" customWidth="1"/>
    <col min="14594" max="14594" width="29.42578125" style="1" bestFit="1" customWidth="1"/>
    <col min="14595" max="14595" width="11.28515625" style="1" customWidth="1"/>
    <col min="14596" max="14596" width="12.140625" style="1" customWidth="1"/>
    <col min="14597" max="14597" width="14.5703125" style="1" bestFit="1" customWidth="1"/>
    <col min="14598" max="14599" width="18.5703125" style="1" customWidth="1"/>
    <col min="14600" max="14600" width="13.7109375" style="1" customWidth="1"/>
    <col min="14601" max="14601" width="17" style="1" customWidth="1"/>
    <col min="14602" max="14602" width="22.7109375" style="1" customWidth="1"/>
    <col min="14603" max="14603" width="14.42578125" style="1" customWidth="1"/>
    <col min="14604" max="14604" width="27.85546875" style="1" customWidth="1"/>
    <col min="14605" max="14605" width="26.140625" style="1" bestFit="1" customWidth="1"/>
    <col min="14606" max="14848" width="9.140625" style="1"/>
    <col min="14849" max="14849" width="7" style="1" customWidth="1"/>
    <col min="14850" max="14850" width="29.42578125" style="1" bestFit="1" customWidth="1"/>
    <col min="14851" max="14851" width="11.28515625" style="1" customWidth="1"/>
    <col min="14852" max="14852" width="12.140625" style="1" customWidth="1"/>
    <col min="14853" max="14853" width="14.5703125" style="1" bestFit="1" customWidth="1"/>
    <col min="14854" max="14855" width="18.5703125" style="1" customWidth="1"/>
    <col min="14856" max="14856" width="13.7109375" style="1" customWidth="1"/>
    <col min="14857" max="14857" width="17" style="1" customWidth="1"/>
    <col min="14858" max="14858" width="22.7109375" style="1" customWidth="1"/>
    <col min="14859" max="14859" width="14.42578125" style="1" customWidth="1"/>
    <col min="14860" max="14860" width="27.85546875" style="1" customWidth="1"/>
    <col min="14861" max="14861" width="26.140625" style="1" bestFit="1" customWidth="1"/>
    <col min="14862" max="15104" width="9.140625" style="1"/>
    <col min="15105" max="15105" width="7" style="1" customWidth="1"/>
    <col min="15106" max="15106" width="29.42578125" style="1" bestFit="1" customWidth="1"/>
    <col min="15107" max="15107" width="11.28515625" style="1" customWidth="1"/>
    <col min="15108" max="15108" width="12.140625" style="1" customWidth="1"/>
    <col min="15109" max="15109" width="14.5703125" style="1" bestFit="1" customWidth="1"/>
    <col min="15110" max="15111" width="18.5703125" style="1" customWidth="1"/>
    <col min="15112" max="15112" width="13.7109375" style="1" customWidth="1"/>
    <col min="15113" max="15113" width="17" style="1" customWidth="1"/>
    <col min="15114" max="15114" width="22.7109375" style="1" customWidth="1"/>
    <col min="15115" max="15115" width="14.42578125" style="1" customWidth="1"/>
    <col min="15116" max="15116" width="27.85546875" style="1" customWidth="1"/>
    <col min="15117" max="15117" width="26.140625" style="1" bestFit="1" customWidth="1"/>
    <col min="15118" max="15360" width="9.140625" style="1"/>
    <col min="15361" max="15361" width="7" style="1" customWidth="1"/>
    <col min="15362" max="15362" width="29.42578125" style="1" bestFit="1" customWidth="1"/>
    <col min="15363" max="15363" width="11.28515625" style="1" customWidth="1"/>
    <col min="15364" max="15364" width="12.140625" style="1" customWidth="1"/>
    <col min="15365" max="15365" width="14.5703125" style="1" bestFit="1" customWidth="1"/>
    <col min="15366" max="15367" width="18.5703125" style="1" customWidth="1"/>
    <col min="15368" max="15368" width="13.7109375" style="1" customWidth="1"/>
    <col min="15369" max="15369" width="17" style="1" customWidth="1"/>
    <col min="15370" max="15370" width="22.7109375" style="1" customWidth="1"/>
    <col min="15371" max="15371" width="14.42578125" style="1" customWidth="1"/>
    <col min="15372" max="15372" width="27.85546875" style="1" customWidth="1"/>
    <col min="15373" max="15373" width="26.140625" style="1" bestFit="1" customWidth="1"/>
    <col min="15374" max="15616" width="9.140625" style="1"/>
    <col min="15617" max="15617" width="7" style="1" customWidth="1"/>
    <col min="15618" max="15618" width="29.42578125" style="1" bestFit="1" customWidth="1"/>
    <col min="15619" max="15619" width="11.28515625" style="1" customWidth="1"/>
    <col min="15620" max="15620" width="12.140625" style="1" customWidth="1"/>
    <col min="15621" max="15621" width="14.5703125" style="1" bestFit="1" customWidth="1"/>
    <col min="15622" max="15623" width="18.5703125" style="1" customWidth="1"/>
    <col min="15624" max="15624" width="13.7109375" style="1" customWidth="1"/>
    <col min="15625" max="15625" width="17" style="1" customWidth="1"/>
    <col min="15626" max="15626" width="22.7109375" style="1" customWidth="1"/>
    <col min="15627" max="15627" width="14.42578125" style="1" customWidth="1"/>
    <col min="15628" max="15628" width="27.85546875" style="1" customWidth="1"/>
    <col min="15629" max="15629" width="26.140625" style="1" bestFit="1" customWidth="1"/>
    <col min="15630" max="15872" width="9.140625" style="1"/>
    <col min="15873" max="15873" width="7" style="1" customWidth="1"/>
    <col min="15874" max="15874" width="29.42578125" style="1" bestFit="1" customWidth="1"/>
    <col min="15875" max="15875" width="11.28515625" style="1" customWidth="1"/>
    <col min="15876" max="15876" width="12.140625" style="1" customWidth="1"/>
    <col min="15877" max="15877" width="14.5703125" style="1" bestFit="1" customWidth="1"/>
    <col min="15878" max="15879" width="18.5703125" style="1" customWidth="1"/>
    <col min="15880" max="15880" width="13.7109375" style="1" customWidth="1"/>
    <col min="15881" max="15881" width="17" style="1" customWidth="1"/>
    <col min="15882" max="15882" width="22.7109375" style="1" customWidth="1"/>
    <col min="15883" max="15883" width="14.42578125" style="1" customWidth="1"/>
    <col min="15884" max="15884" width="27.85546875" style="1" customWidth="1"/>
    <col min="15885" max="15885" width="26.140625" style="1" bestFit="1" customWidth="1"/>
    <col min="15886" max="16128" width="9.140625" style="1"/>
    <col min="16129" max="16129" width="7" style="1" customWidth="1"/>
    <col min="16130" max="16130" width="29.42578125" style="1" bestFit="1" customWidth="1"/>
    <col min="16131" max="16131" width="11.28515625" style="1" customWidth="1"/>
    <col min="16132" max="16132" width="12.140625" style="1" customWidth="1"/>
    <col min="16133" max="16133" width="14.5703125" style="1" bestFit="1" customWidth="1"/>
    <col min="16134" max="16135" width="18.5703125" style="1" customWidth="1"/>
    <col min="16136" max="16136" width="13.7109375" style="1" customWidth="1"/>
    <col min="16137" max="16137" width="17" style="1" customWidth="1"/>
    <col min="16138" max="16138" width="22.7109375" style="1" customWidth="1"/>
    <col min="16139" max="16139" width="14.42578125" style="1" customWidth="1"/>
    <col min="16140" max="16140" width="27.85546875" style="1" customWidth="1"/>
    <col min="16141" max="16141" width="26.140625" style="1" bestFit="1" customWidth="1"/>
    <col min="16142" max="16384" width="9.140625" style="1"/>
  </cols>
  <sheetData>
    <row r="1" spans="1:16" s="48" customFormat="1" ht="15.75" x14ac:dyDescent="0.25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48" t="str">
        <f>+PROPER(A1)</f>
        <v>Price Schedule For Goods Offered From Within The Philippines</v>
      </c>
      <c r="L1" s="49"/>
    </row>
    <row r="2" spans="1:16" s="48" customFormat="1" ht="16.5" thickBot="1" x14ac:dyDescent="0.3">
      <c r="A2" s="86" t="s">
        <v>46</v>
      </c>
      <c r="B2" s="86"/>
      <c r="C2" s="86"/>
      <c r="D2" s="86"/>
      <c r="E2" s="86"/>
      <c r="F2" s="86"/>
      <c r="G2" s="86"/>
      <c r="H2" s="86"/>
      <c r="I2" s="86"/>
      <c r="J2" s="86"/>
      <c r="K2" s="48" t="s">
        <v>45</v>
      </c>
      <c r="L2" s="49"/>
    </row>
    <row r="3" spans="1:16" s="48" customFormat="1" ht="7.5" customHeigh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L3" s="49"/>
    </row>
    <row r="4" spans="1:16" ht="26.25" x14ac:dyDescent="0.25">
      <c r="A4" s="87" t="s">
        <v>0</v>
      </c>
      <c r="B4" s="87"/>
      <c r="C4" s="87"/>
      <c r="D4" s="87"/>
      <c r="E4" s="87"/>
      <c r="F4" s="87"/>
      <c r="G4" s="87"/>
      <c r="H4" s="87"/>
      <c r="I4" s="87"/>
      <c r="J4" s="87"/>
    </row>
    <row r="5" spans="1:16" ht="31.5" x14ac:dyDescent="0.25">
      <c r="A5" s="7" t="s">
        <v>1</v>
      </c>
      <c r="B5" s="8"/>
      <c r="C5" s="88" t="s">
        <v>47</v>
      </c>
      <c r="D5" s="88"/>
      <c r="E5" s="88"/>
      <c r="F5" s="88"/>
      <c r="G5" s="88"/>
      <c r="H5" s="9" t="s">
        <v>2</v>
      </c>
      <c r="I5" s="10"/>
      <c r="J5" s="10"/>
    </row>
    <row r="6" spans="1:16" ht="13.5" thickBot="1" x14ac:dyDescent="0.3"/>
    <row r="7" spans="1:16" s="17" customFormat="1" ht="21" customHeight="1" x14ac:dyDescent="0.25">
      <c r="A7" s="11">
        <v>1</v>
      </c>
      <c r="B7" s="12">
        <f t="shared" ref="B7:J7" si="0">A7+1</f>
        <v>2</v>
      </c>
      <c r="C7" s="12">
        <f t="shared" si="0"/>
        <v>3</v>
      </c>
      <c r="D7" s="13">
        <f t="shared" si="0"/>
        <v>4</v>
      </c>
      <c r="E7" s="14">
        <f t="shared" si="0"/>
        <v>5</v>
      </c>
      <c r="F7" s="12">
        <f t="shared" si="0"/>
        <v>6</v>
      </c>
      <c r="G7" s="12">
        <f t="shared" si="0"/>
        <v>7</v>
      </c>
      <c r="H7" s="14">
        <f t="shared" si="0"/>
        <v>8</v>
      </c>
      <c r="I7" s="14">
        <f t="shared" si="0"/>
        <v>9</v>
      </c>
      <c r="J7" s="15">
        <f t="shared" si="0"/>
        <v>10</v>
      </c>
      <c r="K7" s="59"/>
      <c r="L7" s="16"/>
    </row>
    <row r="8" spans="1:16" s="17" customFormat="1" ht="68.25" customHeight="1" x14ac:dyDescent="0.25">
      <c r="A8" s="18" t="s">
        <v>3</v>
      </c>
      <c r="B8" s="19" t="s">
        <v>4</v>
      </c>
      <c r="C8" s="19" t="s">
        <v>5</v>
      </c>
      <c r="D8" s="20" t="s">
        <v>6</v>
      </c>
      <c r="E8" s="21" t="s">
        <v>7</v>
      </c>
      <c r="F8" s="19" t="s">
        <v>8</v>
      </c>
      <c r="G8" s="21" t="s">
        <v>9</v>
      </c>
      <c r="H8" s="22" t="s">
        <v>10</v>
      </c>
      <c r="I8" s="21" t="s">
        <v>11</v>
      </c>
      <c r="J8" s="23" t="s">
        <v>12</v>
      </c>
      <c r="K8" s="60"/>
      <c r="L8" s="16"/>
    </row>
    <row r="9" spans="1:16" s="17" customFormat="1" ht="22.5" customHeight="1" x14ac:dyDescent="0.25">
      <c r="A9" s="89" t="s">
        <v>68</v>
      </c>
      <c r="B9" s="90"/>
      <c r="C9" s="90"/>
      <c r="D9" s="90"/>
      <c r="E9" s="90"/>
      <c r="F9" s="90"/>
      <c r="G9" s="90"/>
      <c r="H9" s="90"/>
      <c r="I9" s="90"/>
      <c r="J9" s="91"/>
      <c r="K9" s="24"/>
      <c r="L9" s="16"/>
    </row>
    <row r="10" spans="1:16" s="17" customFormat="1" ht="21.75" customHeight="1" x14ac:dyDescent="0.25">
      <c r="A10" s="25">
        <v>1</v>
      </c>
      <c r="B10" s="26" t="s">
        <v>49</v>
      </c>
      <c r="C10" s="43" t="s">
        <v>13</v>
      </c>
      <c r="D10" s="44">
        <v>226</v>
      </c>
      <c r="E10" s="73">
        <f>+K10*0.8</f>
        <v>1196.6000000000001</v>
      </c>
      <c r="F10" s="74">
        <f>+K10*0.08</f>
        <v>119.66</v>
      </c>
      <c r="G10" s="71">
        <f>+K10*0.12</f>
        <v>179.48999999999998</v>
      </c>
      <c r="H10" s="70">
        <v>0</v>
      </c>
      <c r="I10" s="71">
        <f>+E10+F10+G10+H10</f>
        <v>1495.7500000000002</v>
      </c>
      <c r="J10" s="72">
        <f>+I10*D10</f>
        <v>338039.50000000006</v>
      </c>
      <c r="K10" s="66">
        <v>1495.75</v>
      </c>
      <c r="L10" s="81"/>
      <c r="M10" s="52">
        <v>4010513.65</v>
      </c>
      <c r="N10" s="53"/>
      <c r="O10" s="52"/>
      <c r="P10" s="53"/>
    </row>
    <row r="11" spans="1:16" s="17" customFormat="1" ht="21.75" customHeight="1" x14ac:dyDescent="0.25">
      <c r="A11" s="25">
        <v>2</v>
      </c>
      <c r="B11" s="27" t="s">
        <v>52</v>
      </c>
      <c r="C11" s="43" t="s">
        <v>13</v>
      </c>
      <c r="D11" s="44">
        <v>226</v>
      </c>
      <c r="E11" s="73">
        <f t="shared" ref="E11:E13" si="1">+K11*0.8</f>
        <v>95.567999999999998</v>
      </c>
      <c r="F11" s="74">
        <f t="shared" ref="F11:F13" si="2">+K11*0.08</f>
        <v>9.5567999999999991</v>
      </c>
      <c r="G11" s="71">
        <f t="shared" ref="G11:G13" si="3">+K11*0.12</f>
        <v>14.335199999999999</v>
      </c>
      <c r="H11" s="70">
        <v>0</v>
      </c>
      <c r="I11" s="71">
        <f t="shared" ref="I11:I13" si="4">+E11+F11+G11+H11</f>
        <v>119.46</v>
      </c>
      <c r="J11" s="72">
        <f t="shared" ref="J11:J13" si="5">+I11*D11</f>
        <v>26997.96</v>
      </c>
      <c r="K11" s="67">
        <v>119.46</v>
      </c>
      <c r="L11" s="81"/>
      <c r="M11" s="52">
        <v>320322.59999999998</v>
      </c>
      <c r="N11" s="53"/>
      <c r="O11" s="52"/>
      <c r="P11" s="53"/>
    </row>
    <row r="12" spans="1:16" s="17" customFormat="1" ht="21.75" customHeight="1" x14ac:dyDescent="0.25">
      <c r="A12" s="25">
        <v>3</v>
      </c>
      <c r="B12" s="26" t="s">
        <v>48</v>
      </c>
      <c r="C12" s="43" t="s">
        <v>13</v>
      </c>
      <c r="D12" s="44">
        <v>226</v>
      </c>
      <c r="E12" s="73">
        <f t="shared" si="1"/>
        <v>102.08</v>
      </c>
      <c r="F12" s="74">
        <f t="shared" si="2"/>
        <v>10.208</v>
      </c>
      <c r="G12" s="71">
        <f t="shared" si="3"/>
        <v>15.311999999999999</v>
      </c>
      <c r="H12" s="70">
        <v>0</v>
      </c>
      <c r="I12" s="71">
        <f t="shared" si="4"/>
        <v>127.6</v>
      </c>
      <c r="J12" s="72">
        <f t="shared" si="5"/>
        <v>28837.599999999999</v>
      </c>
      <c r="K12" s="67">
        <v>127.6</v>
      </c>
      <c r="L12" s="81"/>
      <c r="M12" s="52">
        <v>311029.28999999998</v>
      </c>
      <c r="N12" s="53"/>
      <c r="O12" s="52"/>
      <c r="P12" s="53"/>
    </row>
    <row r="13" spans="1:16" s="17" customFormat="1" ht="21.75" customHeight="1" x14ac:dyDescent="0.25">
      <c r="A13" s="25">
        <v>4</v>
      </c>
      <c r="B13" s="26" t="s">
        <v>57</v>
      </c>
      <c r="C13" s="43" t="s">
        <v>13</v>
      </c>
      <c r="D13" s="44">
        <v>226</v>
      </c>
      <c r="E13" s="73">
        <f t="shared" si="1"/>
        <v>283.13600000000002</v>
      </c>
      <c r="F13" s="74">
        <f t="shared" si="2"/>
        <v>28.313600000000001</v>
      </c>
      <c r="G13" s="71">
        <f t="shared" si="3"/>
        <v>42.470399999999998</v>
      </c>
      <c r="H13" s="70">
        <v>0</v>
      </c>
      <c r="I13" s="71">
        <f t="shared" si="4"/>
        <v>353.92</v>
      </c>
      <c r="J13" s="72">
        <f t="shared" si="5"/>
        <v>79985.919999999998</v>
      </c>
      <c r="K13" s="58">
        <v>353.92</v>
      </c>
      <c r="L13" s="57"/>
      <c r="M13" s="52">
        <v>867815</v>
      </c>
      <c r="N13" s="53"/>
      <c r="O13" s="52"/>
      <c r="P13" s="53"/>
    </row>
    <row r="14" spans="1:16" s="17" customFormat="1" ht="22.5" customHeight="1" thickBot="1" x14ac:dyDescent="0.3">
      <c r="A14" s="92" t="s">
        <v>16</v>
      </c>
      <c r="B14" s="93"/>
      <c r="C14" s="93"/>
      <c r="D14" s="93"/>
      <c r="E14" s="93"/>
      <c r="F14" s="93"/>
      <c r="G14" s="93"/>
      <c r="H14" s="93"/>
      <c r="I14" s="93"/>
      <c r="J14" s="62">
        <f>SUM(J10:J13)</f>
        <v>473860.98000000004</v>
      </c>
      <c r="K14" s="29"/>
      <c r="L14" s="56"/>
      <c r="M14" s="54">
        <f>SUM(M10:M13)</f>
        <v>5509680.54</v>
      </c>
      <c r="N14" s="53"/>
      <c r="O14" s="54"/>
    </row>
    <row r="15" spans="1:16" x14ac:dyDescent="0.25">
      <c r="K15" s="80"/>
    </row>
    <row r="16" spans="1:16" s="31" customFormat="1" x14ac:dyDescent="0.25">
      <c r="A16" s="30"/>
      <c r="C16" s="30"/>
      <c r="E16" s="32"/>
      <c r="F16" s="32"/>
      <c r="G16" s="32"/>
      <c r="H16" s="32"/>
      <c r="I16" s="32"/>
      <c r="J16" s="32"/>
    </row>
    <row r="17" spans="1:10" s="31" customFormat="1" x14ac:dyDescent="0.25">
      <c r="A17" s="30"/>
      <c r="C17" s="30"/>
      <c r="E17" s="32"/>
      <c r="F17" s="32"/>
      <c r="G17" s="32"/>
      <c r="H17" s="32"/>
      <c r="I17" s="32"/>
      <c r="J17" s="32"/>
    </row>
    <row r="18" spans="1:10" s="31" customFormat="1" x14ac:dyDescent="0.25">
      <c r="A18" s="30"/>
      <c r="C18" s="30"/>
      <c r="E18" s="32"/>
      <c r="F18" s="32"/>
      <c r="G18" s="32"/>
      <c r="H18" s="32"/>
      <c r="I18" s="32"/>
      <c r="J18" s="32"/>
    </row>
    <row r="19" spans="1:10" s="36" customFormat="1" ht="24.75" customHeight="1" x14ac:dyDescent="0.25">
      <c r="A19" s="33"/>
      <c r="B19" s="34" t="s">
        <v>20</v>
      </c>
      <c r="C19" s="35"/>
      <c r="E19" s="37"/>
      <c r="F19" s="38"/>
      <c r="H19" s="37"/>
      <c r="I19" s="37"/>
      <c r="J19" s="37"/>
    </row>
    <row r="20" spans="1:10" s="36" customFormat="1" ht="24.75" customHeight="1" x14ac:dyDescent="0.25">
      <c r="A20" s="33"/>
      <c r="B20" s="34" t="s">
        <v>18</v>
      </c>
      <c r="C20" s="35"/>
      <c r="E20" s="37"/>
      <c r="F20" s="38"/>
      <c r="H20" s="37"/>
      <c r="I20" s="37"/>
      <c r="J20" s="37"/>
    </row>
    <row r="21" spans="1:10" s="36" customFormat="1" ht="24.75" customHeight="1" x14ac:dyDescent="0.25">
      <c r="A21" s="33"/>
      <c r="B21" s="34" t="s">
        <v>19</v>
      </c>
      <c r="C21" s="35"/>
      <c r="E21" s="37"/>
      <c r="F21" s="38"/>
      <c r="H21" s="37"/>
      <c r="I21" s="37"/>
      <c r="J21" s="37"/>
    </row>
    <row r="22" spans="1:10" s="36" customFormat="1" ht="24.75" customHeight="1" x14ac:dyDescent="0.25">
      <c r="A22" s="33"/>
      <c r="B22" s="38" t="s">
        <v>17</v>
      </c>
      <c r="C22" s="38"/>
      <c r="E22" s="38"/>
      <c r="F22" s="38"/>
      <c r="G22" s="37"/>
      <c r="H22" s="37"/>
      <c r="I22" s="37"/>
      <c r="J22" s="37"/>
    </row>
  </sheetData>
  <mergeCells count="7">
    <mergeCell ref="L10:L12"/>
    <mergeCell ref="A14:I14"/>
    <mergeCell ref="A1:J1"/>
    <mergeCell ref="A2:J2"/>
    <mergeCell ref="A4:J4"/>
    <mergeCell ref="C5:G5"/>
    <mergeCell ref="A9:J9"/>
  </mergeCells>
  <printOptions horizontalCentered="1"/>
  <pageMargins left="0.5" right="0.45" top="0.75" bottom="0.5" header="0.3" footer="0.3"/>
  <pageSetup paperSize="256" scale="83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BED7-13B6-4FDE-B4D3-26DFAF2512C7}">
  <sheetPr codeName="Sheet11">
    <tabColor rgb="FF00B050"/>
  </sheetPr>
  <dimension ref="A1:P22"/>
  <sheetViews>
    <sheetView showGridLines="0" view="pageBreakPreview" topLeftCell="A6" zoomScaleNormal="100" zoomScaleSheetLayoutView="100" workbookViewId="0">
      <selection activeCell="J14" sqref="J14"/>
    </sheetView>
  </sheetViews>
  <sheetFormatPr defaultRowHeight="12.75" x14ac:dyDescent="0.25"/>
  <cols>
    <col min="1" max="1" width="7" style="1" customWidth="1"/>
    <col min="2" max="2" width="29.42578125" style="1" bestFit="1" customWidth="1"/>
    <col min="3" max="3" width="11.28515625" style="1" customWidth="1"/>
    <col min="4" max="4" width="12.140625" style="2" customWidth="1"/>
    <col min="5" max="5" width="14.5703125" style="1" bestFit="1" customWidth="1"/>
    <col min="6" max="7" width="18.5703125" style="1" customWidth="1"/>
    <col min="8" max="8" width="13.7109375" style="1" customWidth="1"/>
    <col min="9" max="9" width="17" style="1" customWidth="1"/>
    <col min="10" max="10" width="22.7109375" style="1" customWidth="1"/>
    <col min="11" max="11" width="14.42578125" style="1" customWidth="1"/>
    <col min="12" max="12" width="27.85546875" style="3" customWidth="1"/>
    <col min="13" max="13" width="26.140625" style="1" bestFit="1" customWidth="1"/>
    <col min="14" max="14" width="12.7109375" style="1" bestFit="1" customWidth="1"/>
    <col min="15" max="15" width="12.42578125" style="1" bestFit="1" customWidth="1"/>
    <col min="16" max="16" width="10.42578125" style="1" bestFit="1" customWidth="1"/>
    <col min="17" max="256" width="9.140625" style="1"/>
    <col min="257" max="257" width="7" style="1" customWidth="1"/>
    <col min="258" max="258" width="29.42578125" style="1" bestFit="1" customWidth="1"/>
    <col min="259" max="259" width="11.28515625" style="1" customWidth="1"/>
    <col min="260" max="260" width="12.140625" style="1" customWidth="1"/>
    <col min="261" max="261" width="14.5703125" style="1" bestFit="1" customWidth="1"/>
    <col min="262" max="263" width="18.5703125" style="1" customWidth="1"/>
    <col min="264" max="264" width="13.7109375" style="1" customWidth="1"/>
    <col min="265" max="265" width="17" style="1" customWidth="1"/>
    <col min="266" max="266" width="22.7109375" style="1" customWidth="1"/>
    <col min="267" max="267" width="14.42578125" style="1" customWidth="1"/>
    <col min="268" max="268" width="27.85546875" style="1" customWidth="1"/>
    <col min="269" max="269" width="26.140625" style="1" bestFit="1" customWidth="1"/>
    <col min="270" max="512" width="9.140625" style="1"/>
    <col min="513" max="513" width="7" style="1" customWidth="1"/>
    <col min="514" max="514" width="29.42578125" style="1" bestFit="1" customWidth="1"/>
    <col min="515" max="515" width="11.28515625" style="1" customWidth="1"/>
    <col min="516" max="516" width="12.140625" style="1" customWidth="1"/>
    <col min="517" max="517" width="14.5703125" style="1" bestFit="1" customWidth="1"/>
    <col min="518" max="519" width="18.5703125" style="1" customWidth="1"/>
    <col min="520" max="520" width="13.7109375" style="1" customWidth="1"/>
    <col min="521" max="521" width="17" style="1" customWidth="1"/>
    <col min="522" max="522" width="22.7109375" style="1" customWidth="1"/>
    <col min="523" max="523" width="14.42578125" style="1" customWidth="1"/>
    <col min="524" max="524" width="27.85546875" style="1" customWidth="1"/>
    <col min="525" max="525" width="26.140625" style="1" bestFit="1" customWidth="1"/>
    <col min="526" max="768" width="9.140625" style="1"/>
    <col min="769" max="769" width="7" style="1" customWidth="1"/>
    <col min="770" max="770" width="29.42578125" style="1" bestFit="1" customWidth="1"/>
    <col min="771" max="771" width="11.28515625" style="1" customWidth="1"/>
    <col min="772" max="772" width="12.140625" style="1" customWidth="1"/>
    <col min="773" max="773" width="14.5703125" style="1" bestFit="1" customWidth="1"/>
    <col min="774" max="775" width="18.5703125" style="1" customWidth="1"/>
    <col min="776" max="776" width="13.7109375" style="1" customWidth="1"/>
    <col min="777" max="777" width="17" style="1" customWidth="1"/>
    <col min="778" max="778" width="22.7109375" style="1" customWidth="1"/>
    <col min="779" max="779" width="14.42578125" style="1" customWidth="1"/>
    <col min="780" max="780" width="27.85546875" style="1" customWidth="1"/>
    <col min="781" max="781" width="26.140625" style="1" bestFit="1" customWidth="1"/>
    <col min="782" max="1024" width="9.140625" style="1"/>
    <col min="1025" max="1025" width="7" style="1" customWidth="1"/>
    <col min="1026" max="1026" width="29.42578125" style="1" bestFit="1" customWidth="1"/>
    <col min="1027" max="1027" width="11.28515625" style="1" customWidth="1"/>
    <col min="1028" max="1028" width="12.140625" style="1" customWidth="1"/>
    <col min="1029" max="1029" width="14.5703125" style="1" bestFit="1" customWidth="1"/>
    <col min="1030" max="1031" width="18.5703125" style="1" customWidth="1"/>
    <col min="1032" max="1032" width="13.7109375" style="1" customWidth="1"/>
    <col min="1033" max="1033" width="17" style="1" customWidth="1"/>
    <col min="1034" max="1034" width="22.7109375" style="1" customWidth="1"/>
    <col min="1035" max="1035" width="14.42578125" style="1" customWidth="1"/>
    <col min="1036" max="1036" width="27.85546875" style="1" customWidth="1"/>
    <col min="1037" max="1037" width="26.140625" style="1" bestFit="1" customWidth="1"/>
    <col min="1038" max="1280" width="9.140625" style="1"/>
    <col min="1281" max="1281" width="7" style="1" customWidth="1"/>
    <col min="1282" max="1282" width="29.42578125" style="1" bestFit="1" customWidth="1"/>
    <col min="1283" max="1283" width="11.28515625" style="1" customWidth="1"/>
    <col min="1284" max="1284" width="12.140625" style="1" customWidth="1"/>
    <col min="1285" max="1285" width="14.5703125" style="1" bestFit="1" customWidth="1"/>
    <col min="1286" max="1287" width="18.5703125" style="1" customWidth="1"/>
    <col min="1288" max="1288" width="13.7109375" style="1" customWidth="1"/>
    <col min="1289" max="1289" width="17" style="1" customWidth="1"/>
    <col min="1290" max="1290" width="22.7109375" style="1" customWidth="1"/>
    <col min="1291" max="1291" width="14.42578125" style="1" customWidth="1"/>
    <col min="1292" max="1292" width="27.85546875" style="1" customWidth="1"/>
    <col min="1293" max="1293" width="26.140625" style="1" bestFit="1" customWidth="1"/>
    <col min="1294" max="1536" width="9.140625" style="1"/>
    <col min="1537" max="1537" width="7" style="1" customWidth="1"/>
    <col min="1538" max="1538" width="29.42578125" style="1" bestFit="1" customWidth="1"/>
    <col min="1539" max="1539" width="11.28515625" style="1" customWidth="1"/>
    <col min="1540" max="1540" width="12.140625" style="1" customWidth="1"/>
    <col min="1541" max="1541" width="14.5703125" style="1" bestFit="1" customWidth="1"/>
    <col min="1542" max="1543" width="18.5703125" style="1" customWidth="1"/>
    <col min="1544" max="1544" width="13.7109375" style="1" customWidth="1"/>
    <col min="1545" max="1545" width="17" style="1" customWidth="1"/>
    <col min="1546" max="1546" width="22.7109375" style="1" customWidth="1"/>
    <col min="1547" max="1547" width="14.42578125" style="1" customWidth="1"/>
    <col min="1548" max="1548" width="27.85546875" style="1" customWidth="1"/>
    <col min="1549" max="1549" width="26.140625" style="1" bestFit="1" customWidth="1"/>
    <col min="1550" max="1792" width="9.140625" style="1"/>
    <col min="1793" max="1793" width="7" style="1" customWidth="1"/>
    <col min="1794" max="1794" width="29.42578125" style="1" bestFit="1" customWidth="1"/>
    <col min="1795" max="1795" width="11.28515625" style="1" customWidth="1"/>
    <col min="1796" max="1796" width="12.140625" style="1" customWidth="1"/>
    <col min="1797" max="1797" width="14.5703125" style="1" bestFit="1" customWidth="1"/>
    <col min="1798" max="1799" width="18.5703125" style="1" customWidth="1"/>
    <col min="1800" max="1800" width="13.7109375" style="1" customWidth="1"/>
    <col min="1801" max="1801" width="17" style="1" customWidth="1"/>
    <col min="1802" max="1802" width="22.7109375" style="1" customWidth="1"/>
    <col min="1803" max="1803" width="14.42578125" style="1" customWidth="1"/>
    <col min="1804" max="1804" width="27.85546875" style="1" customWidth="1"/>
    <col min="1805" max="1805" width="26.140625" style="1" bestFit="1" customWidth="1"/>
    <col min="1806" max="2048" width="9.140625" style="1"/>
    <col min="2049" max="2049" width="7" style="1" customWidth="1"/>
    <col min="2050" max="2050" width="29.42578125" style="1" bestFit="1" customWidth="1"/>
    <col min="2051" max="2051" width="11.28515625" style="1" customWidth="1"/>
    <col min="2052" max="2052" width="12.140625" style="1" customWidth="1"/>
    <col min="2053" max="2053" width="14.5703125" style="1" bestFit="1" customWidth="1"/>
    <col min="2054" max="2055" width="18.5703125" style="1" customWidth="1"/>
    <col min="2056" max="2056" width="13.7109375" style="1" customWidth="1"/>
    <col min="2057" max="2057" width="17" style="1" customWidth="1"/>
    <col min="2058" max="2058" width="22.7109375" style="1" customWidth="1"/>
    <col min="2059" max="2059" width="14.42578125" style="1" customWidth="1"/>
    <col min="2060" max="2060" width="27.85546875" style="1" customWidth="1"/>
    <col min="2061" max="2061" width="26.140625" style="1" bestFit="1" customWidth="1"/>
    <col min="2062" max="2304" width="9.140625" style="1"/>
    <col min="2305" max="2305" width="7" style="1" customWidth="1"/>
    <col min="2306" max="2306" width="29.42578125" style="1" bestFit="1" customWidth="1"/>
    <col min="2307" max="2307" width="11.28515625" style="1" customWidth="1"/>
    <col min="2308" max="2308" width="12.140625" style="1" customWidth="1"/>
    <col min="2309" max="2309" width="14.5703125" style="1" bestFit="1" customWidth="1"/>
    <col min="2310" max="2311" width="18.5703125" style="1" customWidth="1"/>
    <col min="2312" max="2312" width="13.7109375" style="1" customWidth="1"/>
    <col min="2313" max="2313" width="17" style="1" customWidth="1"/>
    <col min="2314" max="2314" width="22.7109375" style="1" customWidth="1"/>
    <col min="2315" max="2315" width="14.42578125" style="1" customWidth="1"/>
    <col min="2316" max="2316" width="27.85546875" style="1" customWidth="1"/>
    <col min="2317" max="2317" width="26.140625" style="1" bestFit="1" customWidth="1"/>
    <col min="2318" max="2560" width="9.140625" style="1"/>
    <col min="2561" max="2561" width="7" style="1" customWidth="1"/>
    <col min="2562" max="2562" width="29.42578125" style="1" bestFit="1" customWidth="1"/>
    <col min="2563" max="2563" width="11.28515625" style="1" customWidth="1"/>
    <col min="2564" max="2564" width="12.140625" style="1" customWidth="1"/>
    <col min="2565" max="2565" width="14.5703125" style="1" bestFit="1" customWidth="1"/>
    <col min="2566" max="2567" width="18.5703125" style="1" customWidth="1"/>
    <col min="2568" max="2568" width="13.7109375" style="1" customWidth="1"/>
    <col min="2569" max="2569" width="17" style="1" customWidth="1"/>
    <col min="2570" max="2570" width="22.7109375" style="1" customWidth="1"/>
    <col min="2571" max="2571" width="14.42578125" style="1" customWidth="1"/>
    <col min="2572" max="2572" width="27.85546875" style="1" customWidth="1"/>
    <col min="2573" max="2573" width="26.140625" style="1" bestFit="1" customWidth="1"/>
    <col min="2574" max="2816" width="9.140625" style="1"/>
    <col min="2817" max="2817" width="7" style="1" customWidth="1"/>
    <col min="2818" max="2818" width="29.42578125" style="1" bestFit="1" customWidth="1"/>
    <col min="2819" max="2819" width="11.28515625" style="1" customWidth="1"/>
    <col min="2820" max="2820" width="12.140625" style="1" customWidth="1"/>
    <col min="2821" max="2821" width="14.5703125" style="1" bestFit="1" customWidth="1"/>
    <col min="2822" max="2823" width="18.5703125" style="1" customWidth="1"/>
    <col min="2824" max="2824" width="13.7109375" style="1" customWidth="1"/>
    <col min="2825" max="2825" width="17" style="1" customWidth="1"/>
    <col min="2826" max="2826" width="22.7109375" style="1" customWidth="1"/>
    <col min="2827" max="2827" width="14.42578125" style="1" customWidth="1"/>
    <col min="2828" max="2828" width="27.85546875" style="1" customWidth="1"/>
    <col min="2829" max="2829" width="26.140625" style="1" bestFit="1" customWidth="1"/>
    <col min="2830" max="3072" width="9.140625" style="1"/>
    <col min="3073" max="3073" width="7" style="1" customWidth="1"/>
    <col min="3074" max="3074" width="29.42578125" style="1" bestFit="1" customWidth="1"/>
    <col min="3075" max="3075" width="11.28515625" style="1" customWidth="1"/>
    <col min="3076" max="3076" width="12.140625" style="1" customWidth="1"/>
    <col min="3077" max="3077" width="14.5703125" style="1" bestFit="1" customWidth="1"/>
    <col min="3078" max="3079" width="18.5703125" style="1" customWidth="1"/>
    <col min="3080" max="3080" width="13.7109375" style="1" customWidth="1"/>
    <col min="3081" max="3081" width="17" style="1" customWidth="1"/>
    <col min="3082" max="3082" width="22.7109375" style="1" customWidth="1"/>
    <col min="3083" max="3083" width="14.42578125" style="1" customWidth="1"/>
    <col min="3084" max="3084" width="27.85546875" style="1" customWidth="1"/>
    <col min="3085" max="3085" width="26.140625" style="1" bestFit="1" customWidth="1"/>
    <col min="3086" max="3328" width="9.140625" style="1"/>
    <col min="3329" max="3329" width="7" style="1" customWidth="1"/>
    <col min="3330" max="3330" width="29.42578125" style="1" bestFit="1" customWidth="1"/>
    <col min="3331" max="3331" width="11.28515625" style="1" customWidth="1"/>
    <col min="3332" max="3332" width="12.140625" style="1" customWidth="1"/>
    <col min="3333" max="3333" width="14.5703125" style="1" bestFit="1" customWidth="1"/>
    <col min="3334" max="3335" width="18.5703125" style="1" customWidth="1"/>
    <col min="3336" max="3336" width="13.7109375" style="1" customWidth="1"/>
    <col min="3337" max="3337" width="17" style="1" customWidth="1"/>
    <col min="3338" max="3338" width="22.7109375" style="1" customWidth="1"/>
    <col min="3339" max="3339" width="14.42578125" style="1" customWidth="1"/>
    <col min="3340" max="3340" width="27.85546875" style="1" customWidth="1"/>
    <col min="3341" max="3341" width="26.140625" style="1" bestFit="1" customWidth="1"/>
    <col min="3342" max="3584" width="9.140625" style="1"/>
    <col min="3585" max="3585" width="7" style="1" customWidth="1"/>
    <col min="3586" max="3586" width="29.42578125" style="1" bestFit="1" customWidth="1"/>
    <col min="3587" max="3587" width="11.28515625" style="1" customWidth="1"/>
    <col min="3588" max="3588" width="12.140625" style="1" customWidth="1"/>
    <col min="3589" max="3589" width="14.5703125" style="1" bestFit="1" customWidth="1"/>
    <col min="3590" max="3591" width="18.5703125" style="1" customWidth="1"/>
    <col min="3592" max="3592" width="13.7109375" style="1" customWidth="1"/>
    <col min="3593" max="3593" width="17" style="1" customWidth="1"/>
    <col min="3594" max="3594" width="22.7109375" style="1" customWidth="1"/>
    <col min="3595" max="3595" width="14.42578125" style="1" customWidth="1"/>
    <col min="3596" max="3596" width="27.85546875" style="1" customWidth="1"/>
    <col min="3597" max="3597" width="26.140625" style="1" bestFit="1" customWidth="1"/>
    <col min="3598" max="3840" width="9.140625" style="1"/>
    <col min="3841" max="3841" width="7" style="1" customWidth="1"/>
    <col min="3842" max="3842" width="29.42578125" style="1" bestFit="1" customWidth="1"/>
    <col min="3843" max="3843" width="11.28515625" style="1" customWidth="1"/>
    <col min="3844" max="3844" width="12.140625" style="1" customWidth="1"/>
    <col min="3845" max="3845" width="14.5703125" style="1" bestFit="1" customWidth="1"/>
    <col min="3846" max="3847" width="18.5703125" style="1" customWidth="1"/>
    <col min="3848" max="3848" width="13.7109375" style="1" customWidth="1"/>
    <col min="3849" max="3849" width="17" style="1" customWidth="1"/>
    <col min="3850" max="3850" width="22.7109375" style="1" customWidth="1"/>
    <col min="3851" max="3851" width="14.42578125" style="1" customWidth="1"/>
    <col min="3852" max="3852" width="27.85546875" style="1" customWidth="1"/>
    <col min="3853" max="3853" width="26.140625" style="1" bestFit="1" customWidth="1"/>
    <col min="3854" max="4096" width="9.140625" style="1"/>
    <col min="4097" max="4097" width="7" style="1" customWidth="1"/>
    <col min="4098" max="4098" width="29.42578125" style="1" bestFit="1" customWidth="1"/>
    <col min="4099" max="4099" width="11.28515625" style="1" customWidth="1"/>
    <col min="4100" max="4100" width="12.140625" style="1" customWidth="1"/>
    <col min="4101" max="4101" width="14.5703125" style="1" bestFit="1" customWidth="1"/>
    <col min="4102" max="4103" width="18.5703125" style="1" customWidth="1"/>
    <col min="4104" max="4104" width="13.7109375" style="1" customWidth="1"/>
    <col min="4105" max="4105" width="17" style="1" customWidth="1"/>
    <col min="4106" max="4106" width="22.7109375" style="1" customWidth="1"/>
    <col min="4107" max="4107" width="14.42578125" style="1" customWidth="1"/>
    <col min="4108" max="4108" width="27.85546875" style="1" customWidth="1"/>
    <col min="4109" max="4109" width="26.140625" style="1" bestFit="1" customWidth="1"/>
    <col min="4110" max="4352" width="9.140625" style="1"/>
    <col min="4353" max="4353" width="7" style="1" customWidth="1"/>
    <col min="4354" max="4354" width="29.42578125" style="1" bestFit="1" customWidth="1"/>
    <col min="4355" max="4355" width="11.28515625" style="1" customWidth="1"/>
    <col min="4356" max="4356" width="12.140625" style="1" customWidth="1"/>
    <col min="4357" max="4357" width="14.5703125" style="1" bestFit="1" customWidth="1"/>
    <col min="4358" max="4359" width="18.5703125" style="1" customWidth="1"/>
    <col min="4360" max="4360" width="13.7109375" style="1" customWidth="1"/>
    <col min="4361" max="4361" width="17" style="1" customWidth="1"/>
    <col min="4362" max="4362" width="22.7109375" style="1" customWidth="1"/>
    <col min="4363" max="4363" width="14.42578125" style="1" customWidth="1"/>
    <col min="4364" max="4364" width="27.85546875" style="1" customWidth="1"/>
    <col min="4365" max="4365" width="26.140625" style="1" bestFit="1" customWidth="1"/>
    <col min="4366" max="4608" width="9.140625" style="1"/>
    <col min="4609" max="4609" width="7" style="1" customWidth="1"/>
    <col min="4610" max="4610" width="29.42578125" style="1" bestFit="1" customWidth="1"/>
    <col min="4611" max="4611" width="11.28515625" style="1" customWidth="1"/>
    <col min="4612" max="4612" width="12.140625" style="1" customWidth="1"/>
    <col min="4613" max="4613" width="14.5703125" style="1" bestFit="1" customWidth="1"/>
    <col min="4614" max="4615" width="18.5703125" style="1" customWidth="1"/>
    <col min="4616" max="4616" width="13.7109375" style="1" customWidth="1"/>
    <col min="4617" max="4617" width="17" style="1" customWidth="1"/>
    <col min="4618" max="4618" width="22.7109375" style="1" customWidth="1"/>
    <col min="4619" max="4619" width="14.42578125" style="1" customWidth="1"/>
    <col min="4620" max="4620" width="27.85546875" style="1" customWidth="1"/>
    <col min="4621" max="4621" width="26.140625" style="1" bestFit="1" customWidth="1"/>
    <col min="4622" max="4864" width="9.140625" style="1"/>
    <col min="4865" max="4865" width="7" style="1" customWidth="1"/>
    <col min="4866" max="4866" width="29.42578125" style="1" bestFit="1" customWidth="1"/>
    <col min="4867" max="4867" width="11.28515625" style="1" customWidth="1"/>
    <col min="4868" max="4868" width="12.140625" style="1" customWidth="1"/>
    <col min="4869" max="4869" width="14.5703125" style="1" bestFit="1" customWidth="1"/>
    <col min="4870" max="4871" width="18.5703125" style="1" customWidth="1"/>
    <col min="4872" max="4872" width="13.7109375" style="1" customWidth="1"/>
    <col min="4873" max="4873" width="17" style="1" customWidth="1"/>
    <col min="4874" max="4874" width="22.7109375" style="1" customWidth="1"/>
    <col min="4875" max="4875" width="14.42578125" style="1" customWidth="1"/>
    <col min="4876" max="4876" width="27.85546875" style="1" customWidth="1"/>
    <col min="4877" max="4877" width="26.140625" style="1" bestFit="1" customWidth="1"/>
    <col min="4878" max="5120" width="9.140625" style="1"/>
    <col min="5121" max="5121" width="7" style="1" customWidth="1"/>
    <col min="5122" max="5122" width="29.42578125" style="1" bestFit="1" customWidth="1"/>
    <col min="5123" max="5123" width="11.28515625" style="1" customWidth="1"/>
    <col min="5124" max="5124" width="12.140625" style="1" customWidth="1"/>
    <col min="5125" max="5125" width="14.5703125" style="1" bestFit="1" customWidth="1"/>
    <col min="5126" max="5127" width="18.5703125" style="1" customWidth="1"/>
    <col min="5128" max="5128" width="13.7109375" style="1" customWidth="1"/>
    <col min="5129" max="5129" width="17" style="1" customWidth="1"/>
    <col min="5130" max="5130" width="22.7109375" style="1" customWidth="1"/>
    <col min="5131" max="5131" width="14.42578125" style="1" customWidth="1"/>
    <col min="5132" max="5132" width="27.85546875" style="1" customWidth="1"/>
    <col min="5133" max="5133" width="26.140625" style="1" bestFit="1" customWidth="1"/>
    <col min="5134" max="5376" width="9.140625" style="1"/>
    <col min="5377" max="5377" width="7" style="1" customWidth="1"/>
    <col min="5378" max="5378" width="29.42578125" style="1" bestFit="1" customWidth="1"/>
    <col min="5379" max="5379" width="11.28515625" style="1" customWidth="1"/>
    <col min="5380" max="5380" width="12.140625" style="1" customWidth="1"/>
    <col min="5381" max="5381" width="14.5703125" style="1" bestFit="1" customWidth="1"/>
    <col min="5382" max="5383" width="18.5703125" style="1" customWidth="1"/>
    <col min="5384" max="5384" width="13.7109375" style="1" customWidth="1"/>
    <col min="5385" max="5385" width="17" style="1" customWidth="1"/>
    <col min="5386" max="5386" width="22.7109375" style="1" customWidth="1"/>
    <col min="5387" max="5387" width="14.42578125" style="1" customWidth="1"/>
    <col min="5388" max="5388" width="27.85546875" style="1" customWidth="1"/>
    <col min="5389" max="5389" width="26.140625" style="1" bestFit="1" customWidth="1"/>
    <col min="5390" max="5632" width="9.140625" style="1"/>
    <col min="5633" max="5633" width="7" style="1" customWidth="1"/>
    <col min="5634" max="5634" width="29.42578125" style="1" bestFit="1" customWidth="1"/>
    <col min="5635" max="5635" width="11.28515625" style="1" customWidth="1"/>
    <col min="5636" max="5636" width="12.140625" style="1" customWidth="1"/>
    <col min="5637" max="5637" width="14.5703125" style="1" bestFit="1" customWidth="1"/>
    <col min="5638" max="5639" width="18.5703125" style="1" customWidth="1"/>
    <col min="5640" max="5640" width="13.7109375" style="1" customWidth="1"/>
    <col min="5641" max="5641" width="17" style="1" customWidth="1"/>
    <col min="5642" max="5642" width="22.7109375" style="1" customWidth="1"/>
    <col min="5643" max="5643" width="14.42578125" style="1" customWidth="1"/>
    <col min="5644" max="5644" width="27.85546875" style="1" customWidth="1"/>
    <col min="5645" max="5645" width="26.140625" style="1" bestFit="1" customWidth="1"/>
    <col min="5646" max="5888" width="9.140625" style="1"/>
    <col min="5889" max="5889" width="7" style="1" customWidth="1"/>
    <col min="5890" max="5890" width="29.42578125" style="1" bestFit="1" customWidth="1"/>
    <col min="5891" max="5891" width="11.28515625" style="1" customWidth="1"/>
    <col min="5892" max="5892" width="12.140625" style="1" customWidth="1"/>
    <col min="5893" max="5893" width="14.5703125" style="1" bestFit="1" customWidth="1"/>
    <col min="5894" max="5895" width="18.5703125" style="1" customWidth="1"/>
    <col min="5896" max="5896" width="13.7109375" style="1" customWidth="1"/>
    <col min="5897" max="5897" width="17" style="1" customWidth="1"/>
    <col min="5898" max="5898" width="22.7109375" style="1" customWidth="1"/>
    <col min="5899" max="5899" width="14.42578125" style="1" customWidth="1"/>
    <col min="5900" max="5900" width="27.85546875" style="1" customWidth="1"/>
    <col min="5901" max="5901" width="26.140625" style="1" bestFit="1" customWidth="1"/>
    <col min="5902" max="6144" width="9.140625" style="1"/>
    <col min="6145" max="6145" width="7" style="1" customWidth="1"/>
    <col min="6146" max="6146" width="29.42578125" style="1" bestFit="1" customWidth="1"/>
    <col min="6147" max="6147" width="11.28515625" style="1" customWidth="1"/>
    <col min="6148" max="6148" width="12.140625" style="1" customWidth="1"/>
    <col min="6149" max="6149" width="14.5703125" style="1" bestFit="1" customWidth="1"/>
    <col min="6150" max="6151" width="18.5703125" style="1" customWidth="1"/>
    <col min="6152" max="6152" width="13.7109375" style="1" customWidth="1"/>
    <col min="6153" max="6153" width="17" style="1" customWidth="1"/>
    <col min="6154" max="6154" width="22.7109375" style="1" customWidth="1"/>
    <col min="6155" max="6155" width="14.42578125" style="1" customWidth="1"/>
    <col min="6156" max="6156" width="27.85546875" style="1" customWidth="1"/>
    <col min="6157" max="6157" width="26.140625" style="1" bestFit="1" customWidth="1"/>
    <col min="6158" max="6400" width="9.140625" style="1"/>
    <col min="6401" max="6401" width="7" style="1" customWidth="1"/>
    <col min="6402" max="6402" width="29.42578125" style="1" bestFit="1" customWidth="1"/>
    <col min="6403" max="6403" width="11.28515625" style="1" customWidth="1"/>
    <col min="6404" max="6404" width="12.140625" style="1" customWidth="1"/>
    <col min="6405" max="6405" width="14.5703125" style="1" bestFit="1" customWidth="1"/>
    <col min="6406" max="6407" width="18.5703125" style="1" customWidth="1"/>
    <col min="6408" max="6408" width="13.7109375" style="1" customWidth="1"/>
    <col min="6409" max="6409" width="17" style="1" customWidth="1"/>
    <col min="6410" max="6410" width="22.7109375" style="1" customWidth="1"/>
    <col min="6411" max="6411" width="14.42578125" style="1" customWidth="1"/>
    <col min="6412" max="6412" width="27.85546875" style="1" customWidth="1"/>
    <col min="6413" max="6413" width="26.140625" style="1" bestFit="1" customWidth="1"/>
    <col min="6414" max="6656" width="9.140625" style="1"/>
    <col min="6657" max="6657" width="7" style="1" customWidth="1"/>
    <col min="6658" max="6658" width="29.42578125" style="1" bestFit="1" customWidth="1"/>
    <col min="6659" max="6659" width="11.28515625" style="1" customWidth="1"/>
    <col min="6660" max="6660" width="12.140625" style="1" customWidth="1"/>
    <col min="6661" max="6661" width="14.5703125" style="1" bestFit="1" customWidth="1"/>
    <col min="6662" max="6663" width="18.5703125" style="1" customWidth="1"/>
    <col min="6664" max="6664" width="13.7109375" style="1" customWidth="1"/>
    <col min="6665" max="6665" width="17" style="1" customWidth="1"/>
    <col min="6666" max="6666" width="22.7109375" style="1" customWidth="1"/>
    <col min="6667" max="6667" width="14.42578125" style="1" customWidth="1"/>
    <col min="6668" max="6668" width="27.85546875" style="1" customWidth="1"/>
    <col min="6669" max="6669" width="26.140625" style="1" bestFit="1" customWidth="1"/>
    <col min="6670" max="6912" width="9.140625" style="1"/>
    <col min="6913" max="6913" width="7" style="1" customWidth="1"/>
    <col min="6914" max="6914" width="29.42578125" style="1" bestFit="1" customWidth="1"/>
    <col min="6915" max="6915" width="11.28515625" style="1" customWidth="1"/>
    <col min="6916" max="6916" width="12.140625" style="1" customWidth="1"/>
    <col min="6917" max="6917" width="14.5703125" style="1" bestFit="1" customWidth="1"/>
    <col min="6918" max="6919" width="18.5703125" style="1" customWidth="1"/>
    <col min="6920" max="6920" width="13.7109375" style="1" customWidth="1"/>
    <col min="6921" max="6921" width="17" style="1" customWidth="1"/>
    <col min="6922" max="6922" width="22.7109375" style="1" customWidth="1"/>
    <col min="6923" max="6923" width="14.42578125" style="1" customWidth="1"/>
    <col min="6924" max="6924" width="27.85546875" style="1" customWidth="1"/>
    <col min="6925" max="6925" width="26.140625" style="1" bestFit="1" customWidth="1"/>
    <col min="6926" max="7168" width="9.140625" style="1"/>
    <col min="7169" max="7169" width="7" style="1" customWidth="1"/>
    <col min="7170" max="7170" width="29.42578125" style="1" bestFit="1" customWidth="1"/>
    <col min="7171" max="7171" width="11.28515625" style="1" customWidth="1"/>
    <col min="7172" max="7172" width="12.140625" style="1" customWidth="1"/>
    <col min="7173" max="7173" width="14.5703125" style="1" bestFit="1" customWidth="1"/>
    <col min="7174" max="7175" width="18.5703125" style="1" customWidth="1"/>
    <col min="7176" max="7176" width="13.7109375" style="1" customWidth="1"/>
    <col min="7177" max="7177" width="17" style="1" customWidth="1"/>
    <col min="7178" max="7178" width="22.7109375" style="1" customWidth="1"/>
    <col min="7179" max="7179" width="14.42578125" style="1" customWidth="1"/>
    <col min="7180" max="7180" width="27.85546875" style="1" customWidth="1"/>
    <col min="7181" max="7181" width="26.140625" style="1" bestFit="1" customWidth="1"/>
    <col min="7182" max="7424" width="9.140625" style="1"/>
    <col min="7425" max="7425" width="7" style="1" customWidth="1"/>
    <col min="7426" max="7426" width="29.42578125" style="1" bestFit="1" customWidth="1"/>
    <col min="7427" max="7427" width="11.28515625" style="1" customWidth="1"/>
    <col min="7428" max="7428" width="12.140625" style="1" customWidth="1"/>
    <col min="7429" max="7429" width="14.5703125" style="1" bestFit="1" customWidth="1"/>
    <col min="7430" max="7431" width="18.5703125" style="1" customWidth="1"/>
    <col min="7432" max="7432" width="13.7109375" style="1" customWidth="1"/>
    <col min="7433" max="7433" width="17" style="1" customWidth="1"/>
    <col min="7434" max="7434" width="22.7109375" style="1" customWidth="1"/>
    <col min="7435" max="7435" width="14.42578125" style="1" customWidth="1"/>
    <col min="7436" max="7436" width="27.85546875" style="1" customWidth="1"/>
    <col min="7437" max="7437" width="26.140625" style="1" bestFit="1" customWidth="1"/>
    <col min="7438" max="7680" width="9.140625" style="1"/>
    <col min="7681" max="7681" width="7" style="1" customWidth="1"/>
    <col min="7682" max="7682" width="29.42578125" style="1" bestFit="1" customWidth="1"/>
    <col min="7683" max="7683" width="11.28515625" style="1" customWidth="1"/>
    <col min="7684" max="7684" width="12.140625" style="1" customWidth="1"/>
    <col min="7685" max="7685" width="14.5703125" style="1" bestFit="1" customWidth="1"/>
    <col min="7686" max="7687" width="18.5703125" style="1" customWidth="1"/>
    <col min="7688" max="7688" width="13.7109375" style="1" customWidth="1"/>
    <col min="7689" max="7689" width="17" style="1" customWidth="1"/>
    <col min="7690" max="7690" width="22.7109375" style="1" customWidth="1"/>
    <col min="7691" max="7691" width="14.42578125" style="1" customWidth="1"/>
    <col min="7692" max="7692" width="27.85546875" style="1" customWidth="1"/>
    <col min="7693" max="7693" width="26.140625" style="1" bestFit="1" customWidth="1"/>
    <col min="7694" max="7936" width="9.140625" style="1"/>
    <col min="7937" max="7937" width="7" style="1" customWidth="1"/>
    <col min="7938" max="7938" width="29.42578125" style="1" bestFit="1" customWidth="1"/>
    <col min="7939" max="7939" width="11.28515625" style="1" customWidth="1"/>
    <col min="7940" max="7940" width="12.140625" style="1" customWidth="1"/>
    <col min="7941" max="7941" width="14.5703125" style="1" bestFit="1" customWidth="1"/>
    <col min="7942" max="7943" width="18.5703125" style="1" customWidth="1"/>
    <col min="7944" max="7944" width="13.7109375" style="1" customWidth="1"/>
    <col min="7945" max="7945" width="17" style="1" customWidth="1"/>
    <col min="7946" max="7946" width="22.7109375" style="1" customWidth="1"/>
    <col min="7947" max="7947" width="14.42578125" style="1" customWidth="1"/>
    <col min="7948" max="7948" width="27.85546875" style="1" customWidth="1"/>
    <col min="7949" max="7949" width="26.140625" style="1" bestFit="1" customWidth="1"/>
    <col min="7950" max="8192" width="9.140625" style="1"/>
    <col min="8193" max="8193" width="7" style="1" customWidth="1"/>
    <col min="8194" max="8194" width="29.42578125" style="1" bestFit="1" customWidth="1"/>
    <col min="8195" max="8195" width="11.28515625" style="1" customWidth="1"/>
    <col min="8196" max="8196" width="12.140625" style="1" customWidth="1"/>
    <col min="8197" max="8197" width="14.5703125" style="1" bestFit="1" customWidth="1"/>
    <col min="8198" max="8199" width="18.5703125" style="1" customWidth="1"/>
    <col min="8200" max="8200" width="13.7109375" style="1" customWidth="1"/>
    <col min="8201" max="8201" width="17" style="1" customWidth="1"/>
    <col min="8202" max="8202" width="22.7109375" style="1" customWidth="1"/>
    <col min="8203" max="8203" width="14.42578125" style="1" customWidth="1"/>
    <col min="8204" max="8204" width="27.85546875" style="1" customWidth="1"/>
    <col min="8205" max="8205" width="26.140625" style="1" bestFit="1" customWidth="1"/>
    <col min="8206" max="8448" width="9.140625" style="1"/>
    <col min="8449" max="8449" width="7" style="1" customWidth="1"/>
    <col min="8450" max="8450" width="29.42578125" style="1" bestFit="1" customWidth="1"/>
    <col min="8451" max="8451" width="11.28515625" style="1" customWidth="1"/>
    <col min="8452" max="8452" width="12.140625" style="1" customWidth="1"/>
    <col min="8453" max="8453" width="14.5703125" style="1" bestFit="1" customWidth="1"/>
    <col min="8454" max="8455" width="18.5703125" style="1" customWidth="1"/>
    <col min="8456" max="8456" width="13.7109375" style="1" customWidth="1"/>
    <col min="8457" max="8457" width="17" style="1" customWidth="1"/>
    <col min="8458" max="8458" width="22.7109375" style="1" customWidth="1"/>
    <col min="8459" max="8459" width="14.42578125" style="1" customWidth="1"/>
    <col min="8460" max="8460" width="27.85546875" style="1" customWidth="1"/>
    <col min="8461" max="8461" width="26.140625" style="1" bestFit="1" customWidth="1"/>
    <col min="8462" max="8704" width="9.140625" style="1"/>
    <col min="8705" max="8705" width="7" style="1" customWidth="1"/>
    <col min="8706" max="8706" width="29.42578125" style="1" bestFit="1" customWidth="1"/>
    <col min="8707" max="8707" width="11.28515625" style="1" customWidth="1"/>
    <col min="8708" max="8708" width="12.140625" style="1" customWidth="1"/>
    <col min="8709" max="8709" width="14.5703125" style="1" bestFit="1" customWidth="1"/>
    <col min="8710" max="8711" width="18.5703125" style="1" customWidth="1"/>
    <col min="8712" max="8712" width="13.7109375" style="1" customWidth="1"/>
    <col min="8713" max="8713" width="17" style="1" customWidth="1"/>
    <col min="8714" max="8714" width="22.7109375" style="1" customWidth="1"/>
    <col min="8715" max="8715" width="14.42578125" style="1" customWidth="1"/>
    <col min="8716" max="8716" width="27.85546875" style="1" customWidth="1"/>
    <col min="8717" max="8717" width="26.140625" style="1" bestFit="1" customWidth="1"/>
    <col min="8718" max="8960" width="9.140625" style="1"/>
    <col min="8961" max="8961" width="7" style="1" customWidth="1"/>
    <col min="8962" max="8962" width="29.42578125" style="1" bestFit="1" customWidth="1"/>
    <col min="8963" max="8963" width="11.28515625" style="1" customWidth="1"/>
    <col min="8964" max="8964" width="12.140625" style="1" customWidth="1"/>
    <col min="8965" max="8965" width="14.5703125" style="1" bestFit="1" customWidth="1"/>
    <col min="8966" max="8967" width="18.5703125" style="1" customWidth="1"/>
    <col min="8968" max="8968" width="13.7109375" style="1" customWidth="1"/>
    <col min="8969" max="8969" width="17" style="1" customWidth="1"/>
    <col min="8970" max="8970" width="22.7109375" style="1" customWidth="1"/>
    <col min="8971" max="8971" width="14.42578125" style="1" customWidth="1"/>
    <col min="8972" max="8972" width="27.85546875" style="1" customWidth="1"/>
    <col min="8973" max="8973" width="26.140625" style="1" bestFit="1" customWidth="1"/>
    <col min="8974" max="9216" width="9.140625" style="1"/>
    <col min="9217" max="9217" width="7" style="1" customWidth="1"/>
    <col min="9218" max="9218" width="29.42578125" style="1" bestFit="1" customWidth="1"/>
    <col min="9219" max="9219" width="11.28515625" style="1" customWidth="1"/>
    <col min="9220" max="9220" width="12.140625" style="1" customWidth="1"/>
    <col min="9221" max="9221" width="14.5703125" style="1" bestFit="1" customWidth="1"/>
    <col min="9222" max="9223" width="18.5703125" style="1" customWidth="1"/>
    <col min="9224" max="9224" width="13.7109375" style="1" customWidth="1"/>
    <col min="9225" max="9225" width="17" style="1" customWidth="1"/>
    <col min="9226" max="9226" width="22.7109375" style="1" customWidth="1"/>
    <col min="9227" max="9227" width="14.42578125" style="1" customWidth="1"/>
    <col min="9228" max="9228" width="27.85546875" style="1" customWidth="1"/>
    <col min="9229" max="9229" width="26.140625" style="1" bestFit="1" customWidth="1"/>
    <col min="9230" max="9472" width="9.140625" style="1"/>
    <col min="9473" max="9473" width="7" style="1" customWidth="1"/>
    <col min="9474" max="9474" width="29.42578125" style="1" bestFit="1" customWidth="1"/>
    <col min="9475" max="9475" width="11.28515625" style="1" customWidth="1"/>
    <col min="9476" max="9476" width="12.140625" style="1" customWidth="1"/>
    <col min="9477" max="9477" width="14.5703125" style="1" bestFit="1" customWidth="1"/>
    <col min="9478" max="9479" width="18.5703125" style="1" customWidth="1"/>
    <col min="9480" max="9480" width="13.7109375" style="1" customWidth="1"/>
    <col min="9481" max="9481" width="17" style="1" customWidth="1"/>
    <col min="9482" max="9482" width="22.7109375" style="1" customWidth="1"/>
    <col min="9483" max="9483" width="14.42578125" style="1" customWidth="1"/>
    <col min="9484" max="9484" width="27.85546875" style="1" customWidth="1"/>
    <col min="9485" max="9485" width="26.140625" style="1" bestFit="1" customWidth="1"/>
    <col min="9486" max="9728" width="9.140625" style="1"/>
    <col min="9729" max="9729" width="7" style="1" customWidth="1"/>
    <col min="9730" max="9730" width="29.42578125" style="1" bestFit="1" customWidth="1"/>
    <col min="9731" max="9731" width="11.28515625" style="1" customWidth="1"/>
    <col min="9732" max="9732" width="12.140625" style="1" customWidth="1"/>
    <col min="9733" max="9733" width="14.5703125" style="1" bestFit="1" customWidth="1"/>
    <col min="9734" max="9735" width="18.5703125" style="1" customWidth="1"/>
    <col min="9736" max="9736" width="13.7109375" style="1" customWidth="1"/>
    <col min="9737" max="9737" width="17" style="1" customWidth="1"/>
    <col min="9738" max="9738" width="22.7109375" style="1" customWidth="1"/>
    <col min="9739" max="9739" width="14.42578125" style="1" customWidth="1"/>
    <col min="9740" max="9740" width="27.85546875" style="1" customWidth="1"/>
    <col min="9741" max="9741" width="26.140625" style="1" bestFit="1" customWidth="1"/>
    <col min="9742" max="9984" width="9.140625" style="1"/>
    <col min="9985" max="9985" width="7" style="1" customWidth="1"/>
    <col min="9986" max="9986" width="29.42578125" style="1" bestFit="1" customWidth="1"/>
    <col min="9987" max="9987" width="11.28515625" style="1" customWidth="1"/>
    <col min="9988" max="9988" width="12.140625" style="1" customWidth="1"/>
    <col min="9989" max="9989" width="14.5703125" style="1" bestFit="1" customWidth="1"/>
    <col min="9990" max="9991" width="18.5703125" style="1" customWidth="1"/>
    <col min="9992" max="9992" width="13.7109375" style="1" customWidth="1"/>
    <col min="9993" max="9993" width="17" style="1" customWidth="1"/>
    <col min="9994" max="9994" width="22.7109375" style="1" customWidth="1"/>
    <col min="9995" max="9995" width="14.42578125" style="1" customWidth="1"/>
    <col min="9996" max="9996" width="27.85546875" style="1" customWidth="1"/>
    <col min="9997" max="9997" width="26.140625" style="1" bestFit="1" customWidth="1"/>
    <col min="9998" max="10240" width="9.140625" style="1"/>
    <col min="10241" max="10241" width="7" style="1" customWidth="1"/>
    <col min="10242" max="10242" width="29.42578125" style="1" bestFit="1" customWidth="1"/>
    <col min="10243" max="10243" width="11.28515625" style="1" customWidth="1"/>
    <col min="10244" max="10244" width="12.140625" style="1" customWidth="1"/>
    <col min="10245" max="10245" width="14.5703125" style="1" bestFit="1" customWidth="1"/>
    <col min="10246" max="10247" width="18.5703125" style="1" customWidth="1"/>
    <col min="10248" max="10248" width="13.7109375" style="1" customWidth="1"/>
    <col min="10249" max="10249" width="17" style="1" customWidth="1"/>
    <col min="10250" max="10250" width="22.7109375" style="1" customWidth="1"/>
    <col min="10251" max="10251" width="14.42578125" style="1" customWidth="1"/>
    <col min="10252" max="10252" width="27.85546875" style="1" customWidth="1"/>
    <col min="10253" max="10253" width="26.140625" style="1" bestFit="1" customWidth="1"/>
    <col min="10254" max="10496" width="9.140625" style="1"/>
    <col min="10497" max="10497" width="7" style="1" customWidth="1"/>
    <col min="10498" max="10498" width="29.42578125" style="1" bestFit="1" customWidth="1"/>
    <col min="10499" max="10499" width="11.28515625" style="1" customWidth="1"/>
    <col min="10500" max="10500" width="12.140625" style="1" customWidth="1"/>
    <col min="10501" max="10501" width="14.5703125" style="1" bestFit="1" customWidth="1"/>
    <col min="10502" max="10503" width="18.5703125" style="1" customWidth="1"/>
    <col min="10504" max="10504" width="13.7109375" style="1" customWidth="1"/>
    <col min="10505" max="10505" width="17" style="1" customWidth="1"/>
    <col min="10506" max="10506" width="22.7109375" style="1" customWidth="1"/>
    <col min="10507" max="10507" width="14.42578125" style="1" customWidth="1"/>
    <col min="10508" max="10508" width="27.85546875" style="1" customWidth="1"/>
    <col min="10509" max="10509" width="26.140625" style="1" bestFit="1" customWidth="1"/>
    <col min="10510" max="10752" width="9.140625" style="1"/>
    <col min="10753" max="10753" width="7" style="1" customWidth="1"/>
    <col min="10754" max="10754" width="29.42578125" style="1" bestFit="1" customWidth="1"/>
    <col min="10755" max="10755" width="11.28515625" style="1" customWidth="1"/>
    <col min="10756" max="10756" width="12.140625" style="1" customWidth="1"/>
    <col min="10757" max="10757" width="14.5703125" style="1" bestFit="1" customWidth="1"/>
    <col min="10758" max="10759" width="18.5703125" style="1" customWidth="1"/>
    <col min="10760" max="10760" width="13.7109375" style="1" customWidth="1"/>
    <col min="10761" max="10761" width="17" style="1" customWidth="1"/>
    <col min="10762" max="10762" width="22.7109375" style="1" customWidth="1"/>
    <col min="10763" max="10763" width="14.42578125" style="1" customWidth="1"/>
    <col min="10764" max="10764" width="27.85546875" style="1" customWidth="1"/>
    <col min="10765" max="10765" width="26.140625" style="1" bestFit="1" customWidth="1"/>
    <col min="10766" max="11008" width="9.140625" style="1"/>
    <col min="11009" max="11009" width="7" style="1" customWidth="1"/>
    <col min="11010" max="11010" width="29.42578125" style="1" bestFit="1" customWidth="1"/>
    <col min="11011" max="11011" width="11.28515625" style="1" customWidth="1"/>
    <col min="11012" max="11012" width="12.140625" style="1" customWidth="1"/>
    <col min="11013" max="11013" width="14.5703125" style="1" bestFit="1" customWidth="1"/>
    <col min="11014" max="11015" width="18.5703125" style="1" customWidth="1"/>
    <col min="11016" max="11016" width="13.7109375" style="1" customWidth="1"/>
    <col min="11017" max="11017" width="17" style="1" customWidth="1"/>
    <col min="11018" max="11018" width="22.7109375" style="1" customWidth="1"/>
    <col min="11019" max="11019" width="14.42578125" style="1" customWidth="1"/>
    <col min="11020" max="11020" width="27.85546875" style="1" customWidth="1"/>
    <col min="11021" max="11021" width="26.140625" style="1" bestFit="1" customWidth="1"/>
    <col min="11022" max="11264" width="9.140625" style="1"/>
    <col min="11265" max="11265" width="7" style="1" customWidth="1"/>
    <col min="11266" max="11266" width="29.42578125" style="1" bestFit="1" customWidth="1"/>
    <col min="11267" max="11267" width="11.28515625" style="1" customWidth="1"/>
    <col min="11268" max="11268" width="12.140625" style="1" customWidth="1"/>
    <col min="11269" max="11269" width="14.5703125" style="1" bestFit="1" customWidth="1"/>
    <col min="11270" max="11271" width="18.5703125" style="1" customWidth="1"/>
    <col min="11272" max="11272" width="13.7109375" style="1" customWidth="1"/>
    <col min="11273" max="11273" width="17" style="1" customWidth="1"/>
    <col min="11274" max="11274" width="22.7109375" style="1" customWidth="1"/>
    <col min="11275" max="11275" width="14.42578125" style="1" customWidth="1"/>
    <col min="11276" max="11276" width="27.85546875" style="1" customWidth="1"/>
    <col min="11277" max="11277" width="26.140625" style="1" bestFit="1" customWidth="1"/>
    <col min="11278" max="11520" width="9.140625" style="1"/>
    <col min="11521" max="11521" width="7" style="1" customWidth="1"/>
    <col min="11522" max="11522" width="29.42578125" style="1" bestFit="1" customWidth="1"/>
    <col min="11523" max="11523" width="11.28515625" style="1" customWidth="1"/>
    <col min="11524" max="11524" width="12.140625" style="1" customWidth="1"/>
    <col min="11525" max="11525" width="14.5703125" style="1" bestFit="1" customWidth="1"/>
    <col min="11526" max="11527" width="18.5703125" style="1" customWidth="1"/>
    <col min="11528" max="11528" width="13.7109375" style="1" customWidth="1"/>
    <col min="11529" max="11529" width="17" style="1" customWidth="1"/>
    <col min="11530" max="11530" width="22.7109375" style="1" customWidth="1"/>
    <col min="11531" max="11531" width="14.42578125" style="1" customWidth="1"/>
    <col min="11532" max="11532" width="27.85546875" style="1" customWidth="1"/>
    <col min="11533" max="11533" width="26.140625" style="1" bestFit="1" customWidth="1"/>
    <col min="11534" max="11776" width="9.140625" style="1"/>
    <col min="11777" max="11777" width="7" style="1" customWidth="1"/>
    <col min="11778" max="11778" width="29.42578125" style="1" bestFit="1" customWidth="1"/>
    <col min="11779" max="11779" width="11.28515625" style="1" customWidth="1"/>
    <col min="11780" max="11780" width="12.140625" style="1" customWidth="1"/>
    <col min="11781" max="11781" width="14.5703125" style="1" bestFit="1" customWidth="1"/>
    <col min="11782" max="11783" width="18.5703125" style="1" customWidth="1"/>
    <col min="11784" max="11784" width="13.7109375" style="1" customWidth="1"/>
    <col min="11785" max="11785" width="17" style="1" customWidth="1"/>
    <col min="11786" max="11786" width="22.7109375" style="1" customWidth="1"/>
    <col min="11787" max="11787" width="14.42578125" style="1" customWidth="1"/>
    <col min="11788" max="11788" width="27.85546875" style="1" customWidth="1"/>
    <col min="11789" max="11789" width="26.140625" style="1" bestFit="1" customWidth="1"/>
    <col min="11790" max="12032" width="9.140625" style="1"/>
    <col min="12033" max="12033" width="7" style="1" customWidth="1"/>
    <col min="12034" max="12034" width="29.42578125" style="1" bestFit="1" customWidth="1"/>
    <col min="12035" max="12035" width="11.28515625" style="1" customWidth="1"/>
    <col min="12036" max="12036" width="12.140625" style="1" customWidth="1"/>
    <col min="12037" max="12037" width="14.5703125" style="1" bestFit="1" customWidth="1"/>
    <col min="12038" max="12039" width="18.5703125" style="1" customWidth="1"/>
    <col min="12040" max="12040" width="13.7109375" style="1" customWidth="1"/>
    <col min="12041" max="12041" width="17" style="1" customWidth="1"/>
    <col min="12042" max="12042" width="22.7109375" style="1" customWidth="1"/>
    <col min="12043" max="12043" width="14.42578125" style="1" customWidth="1"/>
    <col min="12044" max="12044" width="27.85546875" style="1" customWidth="1"/>
    <col min="12045" max="12045" width="26.140625" style="1" bestFit="1" customWidth="1"/>
    <col min="12046" max="12288" width="9.140625" style="1"/>
    <col min="12289" max="12289" width="7" style="1" customWidth="1"/>
    <col min="12290" max="12290" width="29.42578125" style="1" bestFit="1" customWidth="1"/>
    <col min="12291" max="12291" width="11.28515625" style="1" customWidth="1"/>
    <col min="12292" max="12292" width="12.140625" style="1" customWidth="1"/>
    <col min="12293" max="12293" width="14.5703125" style="1" bestFit="1" customWidth="1"/>
    <col min="12294" max="12295" width="18.5703125" style="1" customWidth="1"/>
    <col min="12296" max="12296" width="13.7109375" style="1" customWidth="1"/>
    <col min="12297" max="12297" width="17" style="1" customWidth="1"/>
    <col min="12298" max="12298" width="22.7109375" style="1" customWidth="1"/>
    <col min="12299" max="12299" width="14.42578125" style="1" customWidth="1"/>
    <col min="12300" max="12300" width="27.85546875" style="1" customWidth="1"/>
    <col min="12301" max="12301" width="26.140625" style="1" bestFit="1" customWidth="1"/>
    <col min="12302" max="12544" width="9.140625" style="1"/>
    <col min="12545" max="12545" width="7" style="1" customWidth="1"/>
    <col min="12546" max="12546" width="29.42578125" style="1" bestFit="1" customWidth="1"/>
    <col min="12547" max="12547" width="11.28515625" style="1" customWidth="1"/>
    <col min="12548" max="12548" width="12.140625" style="1" customWidth="1"/>
    <col min="12549" max="12549" width="14.5703125" style="1" bestFit="1" customWidth="1"/>
    <col min="12550" max="12551" width="18.5703125" style="1" customWidth="1"/>
    <col min="12552" max="12552" width="13.7109375" style="1" customWidth="1"/>
    <col min="12553" max="12553" width="17" style="1" customWidth="1"/>
    <col min="12554" max="12554" width="22.7109375" style="1" customWidth="1"/>
    <col min="12555" max="12555" width="14.42578125" style="1" customWidth="1"/>
    <col min="12556" max="12556" width="27.85546875" style="1" customWidth="1"/>
    <col min="12557" max="12557" width="26.140625" style="1" bestFit="1" customWidth="1"/>
    <col min="12558" max="12800" width="9.140625" style="1"/>
    <col min="12801" max="12801" width="7" style="1" customWidth="1"/>
    <col min="12802" max="12802" width="29.42578125" style="1" bestFit="1" customWidth="1"/>
    <col min="12803" max="12803" width="11.28515625" style="1" customWidth="1"/>
    <col min="12804" max="12804" width="12.140625" style="1" customWidth="1"/>
    <col min="12805" max="12805" width="14.5703125" style="1" bestFit="1" customWidth="1"/>
    <col min="12806" max="12807" width="18.5703125" style="1" customWidth="1"/>
    <col min="12808" max="12808" width="13.7109375" style="1" customWidth="1"/>
    <col min="12809" max="12809" width="17" style="1" customWidth="1"/>
    <col min="12810" max="12810" width="22.7109375" style="1" customWidth="1"/>
    <col min="12811" max="12811" width="14.42578125" style="1" customWidth="1"/>
    <col min="12812" max="12812" width="27.85546875" style="1" customWidth="1"/>
    <col min="12813" max="12813" width="26.140625" style="1" bestFit="1" customWidth="1"/>
    <col min="12814" max="13056" width="9.140625" style="1"/>
    <col min="13057" max="13057" width="7" style="1" customWidth="1"/>
    <col min="13058" max="13058" width="29.42578125" style="1" bestFit="1" customWidth="1"/>
    <col min="13059" max="13059" width="11.28515625" style="1" customWidth="1"/>
    <col min="13060" max="13060" width="12.140625" style="1" customWidth="1"/>
    <col min="13061" max="13061" width="14.5703125" style="1" bestFit="1" customWidth="1"/>
    <col min="13062" max="13063" width="18.5703125" style="1" customWidth="1"/>
    <col min="13064" max="13064" width="13.7109375" style="1" customWidth="1"/>
    <col min="13065" max="13065" width="17" style="1" customWidth="1"/>
    <col min="13066" max="13066" width="22.7109375" style="1" customWidth="1"/>
    <col min="13067" max="13067" width="14.42578125" style="1" customWidth="1"/>
    <col min="13068" max="13068" width="27.85546875" style="1" customWidth="1"/>
    <col min="13069" max="13069" width="26.140625" style="1" bestFit="1" customWidth="1"/>
    <col min="13070" max="13312" width="9.140625" style="1"/>
    <col min="13313" max="13313" width="7" style="1" customWidth="1"/>
    <col min="13314" max="13314" width="29.42578125" style="1" bestFit="1" customWidth="1"/>
    <col min="13315" max="13315" width="11.28515625" style="1" customWidth="1"/>
    <col min="13316" max="13316" width="12.140625" style="1" customWidth="1"/>
    <col min="13317" max="13317" width="14.5703125" style="1" bestFit="1" customWidth="1"/>
    <col min="13318" max="13319" width="18.5703125" style="1" customWidth="1"/>
    <col min="13320" max="13320" width="13.7109375" style="1" customWidth="1"/>
    <col min="13321" max="13321" width="17" style="1" customWidth="1"/>
    <col min="13322" max="13322" width="22.7109375" style="1" customWidth="1"/>
    <col min="13323" max="13323" width="14.42578125" style="1" customWidth="1"/>
    <col min="13324" max="13324" width="27.85546875" style="1" customWidth="1"/>
    <col min="13325" max="13325" width="26.140625" style="1" bestFit="1" customWidth="1"/>
    <col min="13326" max="13568" width="9.140625" style="1"/>
    <col min="13569" max="13569" width="7" style="1" customWidth="1"/>
    <col min="13570" max="13570" width="29.42578125" style="1" bestFit="1" customWidth="1"/>
    <col min="13571" max="13571" width="11.28515625" style="1" customWidth="1"/>
    <col min="13572" max="13572" width="12.140625" style="1" customWidth="1"/>
    <col min="13573" max="13573" width="14.5703125" style="1" bestFit="1" customWidth="1"/>
    <col min="13574" max="13575" width="18.5703125" style="1" customWidth="1"/>
    <col min="13576" max="13576" width="13.7109375" style="1" customWidth="1"/>
    <col min="13577" max="13577" width="17" style="1" customWidth="1"/>
    <col min="13578" max="13578" width="22.7109375" style="1" customWidth="1"/>
    <col min="13579" max="13579" width="14.42578125" style="1" customWidth="1"/>
    <col min="13580" max="13580" width="27.85546875" style="1" customWidth="1"/>
    <col min="13581" max="13581" width="26.140625" style="1" bestFit="1" customWidth="1"/>
    <col min="13582" max="13824" width="9.140625" style="1"/>
    <col min="13825" max="13825" width="7" style="1" customWidth="1"/>
    <col min="13826" max="13826" width="29.42578125" style="1" bestFit="1" customWidth="1"/>
    <col min="13827" max="13827" width="11.28515625" style="1" customWidth="1"/>
    <col min="13828" max="13828" width="12.140625" style="1" customWidth="1"/>
    <col min="13829" max="13829" width="14.5703125" style="1" bestFit="1" customWidth="1"/>
    <col min="13830" max="13831" width="18.5703125" style="1" customWidth="1"/>
    <col min="13832" max="13832" width="13.7109375" style="1" customWidth="1"/>
    <col min="13833" max="13833" width="17" style="1" customWidth="1"/>
    <col min="13834" max="13834" width="22.7109375" style="1" customWidth="1"/>
    <col min="13835" max="13835" width="14.42578125" style="1" customWidth="1"/>
    <col min="13836" max="13836" width="27.85546875" style="1" customWidth="1"/>
    <col min="13837" max="13837" width="26.140625" style="1" bestFit="1" customWidth="1"/>
    <col min="13838" max="14080" width="9.140625" style="1"/>
    <col min="14081" max="14081" width="7" style="1" customWidth="1"/>
    <col min="14082" max="14082" width="29.42578125" style="1" bestFit="1" customWidth="1"/>
    <col min="14083" max="14083" width="11.28515625" style="1" customWidth="1"/>
    <col min="14084" max="14084" width="12.140625" style="1" customWidth="1"/>
    <col min="14085" max="14085" width="14.5703125" style="1" bestFit="1" customWidth="1"/>
    <col min="14086" max="14087" width="18.5703125" style="1" customWidth="1"/>
    <col min="14088" max="14088" width="13.7109375" style="1" customWidth="1"/>
    <col min="14089" max="14089" width="17" style="1" customWidth="1"/>
    <col min="14090" max="14090" width="22.7109375" style="1" customWidth="1"/>
    <col min="14091" max="14091" width="14.42578125" style="1" customWidth="1"/>
    <col min="14092" max="14092" width="27.85546875" style="1" customWidth="1"/>
    <col min="14093" max="14093" width="26.140625" style="1" bestFit="1" customWidth="1"/>
    <col min="14094" max="14336" width="9.140625" style="1"/>
    <col min="14337" max="14337" width="7" style="1" customWidth="1"/>
    <col min="14338" max="14338" width="29.42578125" style="1" bestFit="1" customWidth="1"/>
    <col min="14339" max="14339" width="11.28515625" style="1" customWidth="1"/>
    <col min="14340" max="14340" width="12.140625" style="1" customWidth="1"/>
    <col min="14341" max="14341" width="14.5703125" style="1" bestFit="1" customWidth="1"/>
    <col min="14342" max="14343" width="18.5703125" style="1" customWidth="1"/>
    <col min="14344" max="14344" width="13.7109375" style="1" customWidth="1"/>
    <col min="14345" max="14345" width="17" style="1" customWidth="1"/>
    <col min="14346" max="14346" width="22.7109375" style="1" customWidth="1"/>
    <col min="14347" max="14347" width="14.42578125" style="1" customWidth="1"/>
    <col min="14348" max="14348" width="27.85546875" style="1" customWidth="1"/>
    <col min="14349" max="14349" width="26.140625" style="1" bestFit="1" customWidth="1"/>
    <col min="14350" max="14592" width="9.140625" style="1"/>
    <col min="14593" max="14593" width="7" style="1" customWidth="1"/>
    <col min="14594" max="14594" width="29.42578125" style="1" bestFit="1" customWidth="1"/>
    <col min="14595" max="14595" width="11.28515625" style="1" customWidth="1"/>
    <col min="14596" max="14596" width="12.140625" style="1" customWidth="1"/>
    <col min="14597" max="14597" width="14.5703125" style="1" bestFit="1" customWidth="1"/>
    <col min="14598" max="14599" width="18.5703125" style="1" customWidth="1"/>
    <col min="14600" max="14600" width="13.7109375" style="1" customWidth="1"/>
    <col min="14601" max="14601" width="17" style="1" customWidth="1"/>
    <col min="14602" max="14602" width="22.7109375" style="1" customWidth="1"/>
    <col min="14603" max="14603" width="14.42578125" style="1" customWidth="1"/>
    <col min="14604" max="14604" width="27.85546875" style="1" customWidth="1"/>
    <col min="14605" max="14605" width="26.140625" style="1" bestFit="1" customWidth="1"/>
    <col min="14606" max="14848" width="9.140625" style="1"/>
    <col min="14849" max="14849" width="7" style="1" customWidth="1"/>
    <col min="14850" max="14850" width="29.42578125" style="1" bestFit="1" customWidth="1"/>
    <col min="14851" max="14851" width="11.28515625" style="1" customWidth="1"/>
    <col min="14852" max="14852" width="12.140625" style="1" customWidth="1"/>
    <col min="14853" max="14853" width="14.5703125" style="1" bestFit="1" customWidth="1"/>
    <col min="14854" max="14855" width="18.5703125" style="1" customWidth="1"/>
    <col min="14856" max="14856" width="13.7109375" style="1" customWidth="1"/>
    <col min="14857" max="14857" width="17" style="1" customWidth="1"/>
    <col min="14858" max="14858" width="22.7109375" style="1" customWidth="1"/>
    <col min="14859" max="14859" width="14.42578125" style="1" customWidth="1"/>
    <col min="14860" max="14860" width="27.85546875" style="1" customWidth="1"/>
    <col min="14861" max="14861" width="26.140625" style="1" bestFit="1" customWidth="1"/>
    <col min="14862" max="15104" width="9.140625" style="1"/>
    <col min="15105" max="15105" width="7" style="1" customWidth="1"/>
    <col min="15106" max="15106" width="29.42578125" style="1" bestFit="1" customWidth="1"/>
    <col min="15107" max="15107" width="11.28515625" style="1" customWidth="1"/>
    <col min="15108" max="15108" width="12.140625" style="1" customWidth="1"/>
    <col min="15109" max="15109" width="14.5703125" style="1" bestFit="1" customWidth="1"/>
    <col min="15110" max="15111" width="18.5703125" style="1" customWidth="1"/>
    <col min="15112" max="15112" width="13.7109375" style="1" customWidth="1"/>
    <col min="15113" max="15113" width="17" style="1" customWidth="1"/>
    <col min="15114" max="15114" width="22.7109375" style="1" customWidth="1"/>
    <col min="15115" max="15115" width="14.42578125" style="1" customWidth="1"/>
    <col min="15116" max="15116" width="27.85546875" style="1" customWidth="1"/>
    <col min="15117" max="15117" width="26.140625" style="1" bestFit="1" customWidth="1"/>
    <col min="15118" max="15360" width="9.140625" style="1"/>
    <col min="15361" max="15361" width="7" style="1" customWidth="1"/>
    <col min="15362" max="15362" width="29.42578125" style="1" bestFit="1" customWidth="1"/>
    <col min="15363" max="15363" width="11.28515625" style="1" customWidth="1"/>
    <col min="15364" max="15364" width="12.140625" style="1" customWidth="1"/>
    <col min="15365" max="15365" width="14.5703125" style="1" bestFit="1" customWidth="1"/>
    <col min="15366" max="15367" width="18.5703125" style="1" customWidth="1"/>
    <col min="15368" max="15368" width="13.7109375" style="1" customWidth="1"/>
    <col min="15369" max="15369" width="17" style="1" customWidth="1"/>
    <col min="15370" max="15370" width="22.7109375" style="1" customWidth="1"/>
    <col min="15371" max="15371" width="14.42578125" style="1" customWidth="1"/>
    <col min="15372" max="15372" width="27.85546875" style="1" customWidth="1"/>
    <col min="15373" max="15373" width="26.140625" style="1" bestFit="1" customWidth="1"/>
    <col min="15374" max="15616" width="9.140625" style="1"/>
    <col min="15617" max="15617" width="7" style="1" customWidth="1"/>
    <col min="15618" max="15618" width="29.42578125" style="1" bestFit="1" customWidth="1"/>
    <col min="15619" max="15619" width="11.28515625" style="1" customWidth="1"/>
    <col min="15620" max="15620" width="12.140625" style="1" customWidth="1"/>
    <col min="15621" max="15621" width="14.5703125" style="1" bestFit="1" customWidth="1"/>
    <col min="15622" max="15623" width="18.5703125" style="1" customWidth="1"/>
    <col min="15624" max="15624" width="13.7109375" style="1" customWidth="1"/>
    <col min="15625" max="15625" width="17" style="1" customWidth="1"/>
    <col min="15626" max="15626" width="22.7109375" style="1" customWidth="1"/>
    <col min="15627" max="15627" width="14.42578125" style="1" customWidth="1"/>
    <col min="15628" max="15628" width="27.85546875" style="1" customWidth="1"/>
    <col min="15629" max="15629" width="26.140625" style="1" bestFit="1" customWidth="1"/>
    <col min="15630" max="15872" width="9.140625" style="1"/>
    <col min="15873" max="15873" width="7" style="1" customWidth="1"/>
    <col min="15874" max="15874" width="29.42578125" style="1" bestFit="1" customWidth="1"/>
    <col min="15875" max="15875" width="11.28515625" style="1" customWidth="1"/>
    <col min="15876" max="15876" width="12.140625" style="1" customWidth="1"/>
    <col min="15877" max="15877" width="14.5703125" style="1" bestFit="1" customWidth="1"/>
    <col min="15878" max="15879" width="18.5703125" style="1" customWidth="1"/>
    <col min="15880" max="15880" width="13.7109375" style="1" customWidth="1"/>
    <col min="15881" max="15881" width="17" style="1" customWidth="1"/>
    <col min="15882" max="15882" width="22.7109375" style="1" customWidth="1"/>
    <col min="15883" max="15883" width="14.42578125" style="1" customWidth="1"/>
    <col min="15884" max="15884" width="27.85546875" style="1" customWidth="1"/>
    <col min="15885" max="15885" width="26.140625" style="1" bestFit="1" customWidth="1"/>
    <col min="15886" max="16128" width="9.140625" style="1"/>
    <col min="16129" max="16129" width="7" style="1" customWidth="1"/>
    <col min="16130" max="16130" width="29.42578125" style="1" bestFit="1" customWidth="1"/>
    <col min="16131" max="16131" width="11.28515625" style="1" customWidth="1"/>
    <col min="16132" max="16132" width="12.140625" style="1" customWidth="1"/>
    <col min="16133" max="16133" width="14.5703125" style="1" bestFit="1" customWidth="1"/>
    <col min="16134" max="16135" width="18.5703125" style="1" customWidth="1"/>
    <col min="16136" max="16136" width="13.7109375" style="1" customWidth="1"/>
    <col min="16137" max="16137" width="17" style="1" customWidth="1"/>
    <col min="16138" max="16138" width="22.7109375" style="1" customWidth="1"/>
    <col min="16139" max="16139" width="14.42578125" style="1" customWidth="1"/>
    <col min="16140" max="16140" width="27.85546875" style="1" customWidth="1"/>
    <col min="16141" max="16141" width="26.140625" style="1" bestFit="1" customWidth="1"/>
    <col min="16142" max="16384" width="9.140625" style="1"/>
  </cols>
  <sheetData>
    <row r="1" spans="1:16" s="48" customFormat="1" ht="15.75" x14ac:dyDescent="0.25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48" t="str">
        <f>+PROPER(A1)</f>
        <v>Price Schedule For Goods Offered From Within The Philippines</v>
      </c>
      <c r="L1" s="49"/>
    </row>
    <row r="2" spans="1:16" s="48" customFormat="1" ht="16.5" thickBot="1" x14ac:dyDescent="0.3">
      <c r="A2" s="86" t="s">
        <v>46</v>
      </c>
      <c r="B2" s="86"/>
      <c r="C2" s="86"/>
      <c r="D2" s="86"/>
      <c r="E2" s="86"/>
      <c r="F2" s="86"/>
      <c r="G2" s="86"/>
      <c r="H2" s="86"/>
      <c r="I2" s="86"/>
      <c r="J2" s="86"/>
      <c r="K2" s="48" t="s">
        <v>45</v>
      </c>
      <c r="L2" s="49"/>
    </row>
    <row r="3" spans="1:16" s="48" customFormat="1" ht="7.5" customHeigh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L3" s="49"/>
    </row>
    <row r="4" spans="1:16" ht="26.25" x14ac:dyDescent="0.25">
      <c r="A4" s="87" t="s">
        <v>0</v>
      </c>
      <c r="B4" s="87"/>
      <c r="C4" s="87"/>
      <c r="D4" s="87"/>
      <c r="E4" s="87"/>
      <c r="F4" s="87"/>
      <c r="G4" s="87"/>
      <c r="H4" s="87"/>
      <c r="I4" s="87"/>
      <c r="J4" s="87"/>
    </row>
    <row r="5" spans="1:16" ht="31.5" x14ac:dyDescent="0.25">
      <c r="A5" s="7" t="s">
        <v>1</v>
      </c>
      <c r="B5" s="8"/>
      <c r="C5" s="88" t="s">
        <v>47</v>
      </c>
      <c r="D5" s="88"/>
      <c r="E5" s="88"/>
      <c r="F5" s="88"/>
      <c r="G5" s="88"/>
      <c r="H5" s="9" t="s">
        <v>2</v>
      </c>
      <c r="I5" s="10"/>
      <c r="J5" s="10"/>
    </row>
    <row r="6" spans="1:16" ht="13.5" thickBot="1" x14ac:dyDescent="0.3"/>
    <row r="7" spans="1:16" s="17" customFormat="1" ht="21" customHeight="1" x14ac:dyDescent="0.25">
      <c r="A7" s="11">
        <v>1</v>
      </c>
      <c r="B7" s="12">
        <f t="shared" ref="B7:J7" si="0">A7+1</f>
        <v>2</v>
      </c>
      <c r="C7" s="12">
        <f t="shared" si="0"/>
        <v>3</v>
      </c>
      <c r="D7" s="13">
        <f t="shared" si="0"/>
        <v>4</v>
      </c>
      <c r="E7" s="14">
        <f t="shared" si="0"/>
        <v>5</v>
      </c>
      <c r="F7" s="12">
        <f t="shared" si="0"/>
        <v>6</v>
      </c>
      <c r="G7" s="12">
        <f t="shared" si="0"/>
        <v>7</v>
      </c>
      <c r="H7" s="14">
        <f t="shared" si="0"/>
        <v>8</v>
      </c>
      <c r="I7" s="14">
        <f t="shared" si="0"/>
        <v>9</v>
      </c>
      <c r="J7" s="15">
        <f t="shared" si="0"/>
        <v>10</v>
      </c>
      <c r="K7" s="59"/>
      <c r="L7" s="16"/>
    </row>
    <row r="8" spans="1:16" s="17" customFormat="1" ht="68.25" customHeight="1" x14ac:dyDescent="0.25">
      <c r="A8" s="18" t="s">
        <v>3</v>
      </c>
      <c r="B8" s="19" t="s">
        <v>4</v>
      </c>
      <c r="C8" s="19" t="s">
        <v>5</v>
      </c>
      <c r="D8" s="20" t="s">
        <v>6</v>
      </c>
      <c r="E8" s="21" t="s">
        <v>7</v>
      </c>
      <c r="F8" s="19" t="s">
        <v>8</v>
      </c>
      <c r="G8" s="21" t="s">
        <v>9</v>
      </c>
      <c r="H8" s="22" t="s">
        <v>10</v>
      </c>
      <c r="I8" s="21" t="s">
        <v>11</v>
      </c>
      <c r="J8" s="23" t="s">
        <v>12</v>
      </c>
      <c r="K8" s="60"/>
      <c r="L8" s="16"/>
    </row>
    <row r="9" spans="1:16" s="17" customFormat="1" ht="22.5" customHeight="1" x14ac:dyDescent="0.25">
      <c r="A9" s="89" t="s">
        <v>69</v>
      </c>
      <c r="B9" s="90"/>
      <c r="C9" s="90"/>
      <c r="D9" s="90"/>
      <c r="E9" s="90"/>
      <c r="F9" s="90"/>
      <c r="G9" s="90"/>
      <c r="H9" s="90"/>
      <c r="I9" s="90"/>
      <c r="J9" s="91"/>
      <c r="K9" s="24"/>
      <c r="L9" s="16"/>
      <c r="M9" s="17">
        <f>102667.68/48</f>
        <v>2138.91</v>
      </c>
    </row>
    <row r="10" spans="1:16" s="17" customFormat="1" ht="21.75" customHeight="1" x14ac:dyDescent="0.25">
      <c r="A10" s="25">
        <v>1</v>
      </c>
      <c r="B10" s="26" t="s">
        <v>52</v>
      </c>
      <c r="C10" s="43" t="s">
        <v>13</v>
      </c>
      <c r="D10" s="44">
        <v>48</v>
      </c>
      <c r="E10" s="73">
        <f>+K10*0.8</f>
        <v>136.672</v>
      </c>
      <c r="F10" s="74">
        <f>+K10*0.08</f>
        <v>13.667200000000001</v>
      </c>
      <c r="G10" s="71">
        <f>+K10*0.12</f>
        <v>20.500799999999998</v>
      </c>
      <c r="H10" s="70">
        <v>0</v>
      </c>
      <c r="I10" s="71">
        <f>+E10+F10+G10+H10</f>
        <v>170.84</v>
      </c>
      <c r="J10" s="72">
        <f>+I10*D10</f>
        <v>8200.32</v>
      </c>
      <c r="K10" s="66">
        <v>170.84</v>
      </c>
      <c r="L10" s="81"/>
      <c r="M10" s="52"/>
      <c r="N10" s="53"/>
      <c r="O10" s="52"/>
      <c r="P10" s="53"/>
    </row>
    <row r="11" spans="1:16" s="17" customFormat="1" ht="21.75" customHeight="1" x14ac:dyDescent="0.25">
      <c r="A11" s="25">
        <v>2</v>
      </c>
      <c r="B11" s="27" t="s">
        <v>56</v>
      </c>
      <c r="C11" s="43" t="s">
        <v>13</v>
      </c>
      <c r="D11" s="44">
        <v>48</v>
      </c>
      <c r="E11" s="73">
        <f t="shared" ref="E11:E13" si="1">+K11*0.8</f>
        <v>1330.1280000000002</v>
      </c>
      <c r="F11" s="74">
        <f t="shared" ref="F11:F13" si="2">+K11*0.08</f>
        <v>133.0128</v>
      </c>
      <c r="G11" s="71">
        <f t="shared" ref="G11:G13" si="3">+K11*0.12</f>
        <v>199.51920000000001</v>
      </c>
      <c r="H11" s="70">
        <v>0</v>
      </c>
      <c r="I11" s="71">
        <f t="shared" ref="I11:I13" si="4">+E11+F11+G11+H11</f>
        <v>1662.66</v>
      </c>
      <c r="J11" s="72">
        <f t="shared" ref="J11:J13" si="5">+I11*D11</f>
        <v>79807.680000000008</v>
      </c>
      <c r="K11" s="69">
        <v>1662.66</v>
      </c>
      <c r="L11" s="81"/>
      <c r="M11" s="52"/>
      <c r="N11" s="53"/>
      <c r="O11" s="52"/>
      <c r="P11" s="53"/>
    </row>
    <row r="12" spans="1:16" s="17" customFormat="1" ht="21.75" customHeight="1" x14ac:dyDescent="0.25">
      <c r="A12" s="25">
        <v>3</v>
      </c>
      <c r="B12" s="26" t="s">
        <v>48</v>
      </c>
      <c r="C12" s="43" t="s">
        <v>13</v>
      </c>
      <c r="D12" s="44">
        <v>48</v>
      </c>
      <c r="E12" s="73">
        <f t="shared" si="1"/>
        <v>146.32000000000002</v>
      </c>
      <c r="F12" s="74">
        <f t="shared" si="2"/>
        <v>14.632000000000001</v>
      </c>
      <c r="G12" s="71">
        <f t="shared" si="3"/>
        <v>21.948</v>
      </c>
      <c r="H12" s="70">
        <v>0</v>
      </c>
      <c r="I12" s="71">
        <f t="shared" si="4"/>
        <v>182.90000000000003</v>
      </c>
      <c r="J12" s="72">
        <f t="shared" si="5"/>
        <v>8779.2000000000007</v>
      </c>
      <c r="K12" s="69">
        <v>182.9</v>
      </c>
      <c r="L12" s="81"/>
      <c r="M12" s="52"/>
      <c r="N12" s="53"/>
      <c r="O12" s="52"/>
      <c r="P12" s="53"/>
    </row>
    <row r="13" spans="1:16" s="17" customFormat="1" ht="21.75" customHeight="1" x14ac:dyDescent="0.25">
      <c r="A13" s="25">
        <v>4</v>
      </c>
      <c r="B13" s="26" t="s">
        <v>49</v>
      </c>
      <c r="C13" s="43" t="s">
        <v>13</v>
      </c>
      <c r="D13" s="44">
        <v>48</v>
      </c>
      <c r="E13" s="73">
        <f t="shared" si="1"/>
        <v>1711.1279999999999</v>
      </c>
      <c r="F13" s="74">
        <f t="shared" si="2"/>
        <v>171.11279999999999</v>
      </c>
      <c r="G13" s="71">
        <f t="shared" si="3"/>
        <v>256.66919999999999</v>
      </c>
      <c r="H13" s="70">
        <v>0</v>
      </c>
      <c r="I13" s="71">
        <f t="shared" si="4"/>
        <v>2138.91</v>
      </c>
      <c r="J13" s="72">
        <f t="shared" si="5"/>
        <v>102667.68</v>
      </c>
      <c r="K13" s="58">
        <v>2138.91</v>
      </c>
      <c r="L13" s="57"/>
      <c r="M13" s="52"/>
      <c r="N13" s="53"/>
      <c r="O13" s="52"/>
      <c r="P13" s="53"/>
    </row>
    <row r="14" spans="1:16" s="17" customFormat="1" ht="22.5" customHeight="1" thickBot="1" x14ac:dyDescent="0.3">
      <c r="A14" s="92" t="s">
        <v>16</v>
      </c>
      <c r="B14" s="93"/>
      <c r="C14" s="93"/>
      <c r="D14" s="93"/>
      <c r="E14" s="93"/>
      <c r="F14" s="93"/>
      <c r="G14" s="93"/>
      <c r="H14" s="93"/>
      <c r="I14" s="93"/>
      <c r="J14" s="62">
        <f>SUM(J10:J13)</f>
        <v>199454.88</v>
      </c>
      <c r="K14" s="29">
        <v>188821.88999999998</v>
      </c>
      <c r="L14" s="56" t="s">
        <v>63</v>
      </c>
      <c r="M14" s="54"/>
      <c r="N14" s="53"/>
      <c r="O14" s="54"/>
    </row>
    <row r="16" spans="1:16" s="31" customFormat="1" x14ac:dyDescent="0.25">
      <c r="A16" s="30"/>
      <c r="C16" s="30"/>
      <c r="E16" s="32"/>
      <c r="F16" s="32"/>
      <c r="G16" s="32"/>
      <c r="H16" s="32"/>
      <c r="I16" s="32"/>
      <c r="J16" s="32"/>
    </row>
    <row r="17" spans="1:10" s="31" customFormat="1" x14ac:dyDescent="0.25">
      <c r="A17" s="30"/>
      <c r="C17" s="30"/>
      <c r="E17" s="32"/>
      <c r="F17" s="32"/>
      <c r="G17" s="32"/>
      <c r="H17" s="32"/>
      <c r="I17" s="32"/>
      <c r="J17" s="32"/>
    </row>
    <row r="18" spans="1:10" s="31" customFormat="1" x14ac:dyDescent="0.25">
      <c r="A18" s="30"/>
      <c r="C18" s="30"/>
      <c r="E18" s="32"/>
      <c r="F18" s="32"/>
      <c r="G18" s="32"/>
      <c r="H18" s="32"/>
      <c r="I18" s="32"/>
      <c r="J18" s="32"/>
    </row>
    <row r="19" spans="1:10" s="36" customFormat="1" ht="24.75" customHeight="1" x14ac:dyDescent="0.25">
      <c r="A19" s="33"/>
      <c r="B19" s="34" t="s">
        <v>20</v>
      </c>
      <c r="C19" s="35"/>
      <c r="E19" s="37"/>
      <c r="F19" s="38"/>
      <c r="H19" s="37"/>
      <c r="I19" s="37"/>
      <c r="J19" s="37"/>
    </row>
    <row r="20" spans="1:10" s="36" customFormat="1" ht="24.75" customHeight="1" x14ac:dyDescent="0.25">
      <c r="A20" s="33"/>
      <c r="B20" s="34" t="s">
        <v>18</v>
      </c>
      <c r="C20" s="35"/>
      <c r="E20" s="37"/>
      <c r="F20" s="38"/>
      <c r="H20" s="37"/>
      <c r="I20" s="37"/>
      <c r="J20" s="37"/>
    </row>
    <row r="21" spans="1:10" s="36" customFormat="1" ht="24.75" customHeight="1" x14ac:dyDescent="0.25">
      <c r="A21" s="33"/>
      <c r="B21" s="34" t="s">
        <v>19</v>
      </c>
      <c r="C21" s="35"/>
      <c r="E21" s="37"/>
      <c r="F21" s="38"/>
      <c r="H21" s="37"/>
      <c r="I21" s="37"/>
      <c r="J21" s="37"/>
    </row>
    <row r="22" spans="1:10" s="36" customFormat="1" ht="24.75" customHeight="1" x14ac:dyDescent="0.25">
      <c r="A22" s="33"/>
      <c r="B22" s="38" t="s">
        <v>17</v>
      </c>
      <c r="C22" s="38"/>
      <c r="E22" s="38"/>
      <c r="F22" s="38"/>
      <c r="G22" s="37"/>
      <c r="H22" s="37"/>
      <c r="I22" s="37"/>
      <c r="J22" s="37"/>
    </row>
  </sheetData>
  <mergeCells count="7">
    <mergeCell ref="L10:L12"/>
    <mergeCell ref="A14:I14"/>
    <mergeCell ref="A1:J1"/>
    <mergeCell ref="A2:J2"/>
    <mergeCell ref="A4:J4"/>
    <mergeCell ref="C5:G5"/>
    <mergeCell ref="A9:J9"/>
  </mergeCells>
  <printOptions horizontalCentered="1"/>
  <pageMargins left="0.5" right="0.45" top="0.75" bottom="0.5" header="0.3" footer="0.3"/>
  <pageSetup paperSize="256" scale="83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4A5-72AD-49B3-A0FB-20905C208B94}">
  <sheetPr codeName="Sheet14">
    <tabColor rgb="FF00B050"/>
  </sheetPr>
  <dimension ref="A1:P21"/>
  <sheetViews>
    <sheetView showGridLines="0" view="pageBreakPreview" zoomScaleNormal="100" zoomScaleSheetLayoutView="100" workbookViewId="0">
      <selection activeCell="J13" sqref="J13"/>
    </sheetView>
  </sheetViews>
  <sheetFormatPr defaultRowHeight="12.75" x14ac:dyDescent="0.25"/>
  <cols>
    <col min="1" max="1" width="7" style="1" customWidth="1"/>
    <col min="2" max="2" width="29.42578125" style="1" bestFit="1" customWidth="1"/>
    <col min="3" max="3" width="11.28515625" style="1" customWidth="1"/>
    <col min="4" max="4" width="12.140625" style="2" customWidth="1"/>
    <col min="5" max="5" width="14.5703125" style="1" bestFit="1" customWidth="1"/>
    <col min="6" max="7" width="18.5703125" style="1" customWidth="1"/>
    <col min="8" max="8" width="13.7109375" style="1" customWidth="1"/>
    <col min="9" max="9" width="17" style="1" customWidth="1"/>
    <col min="10" max="10" width="22.7109375" style="1" customWidth="1"/>
    <col min="11" max="11" width="14.42578125" style="1" customWidth="1"/>
    <col min="12" max="12" width="27.85546875" style="3" customWidth="1"/>
    <col min="13" max="13" width="26.140625" style="1" bestFit="1" customWidth="1"/>
    <col min="14" max="14" width="12.7109375" style="1" bestFit="1" customWidth="1"/>
    <col min="15" max="15" width="12.42578125" style="1" bestFit="1" customWidth="1"/>
    <col min="16" max="16" width="10.42578125" style="1" bestFit="1" customWidth="1"/>
    <col min="17" max="256" width="9.140625" style="1"/>
    <col min="257" max="257" width="7" style="1" customWidth="1"/>
    <col min="258" max="258" width="29.42578125" style="1" bestFit="1" customWidth="1"/>
    <col min="259" max="259" width="11.28515625" style="1" customWidth="1"/>
    <col min="260" max="260" width="12.140625" style="1" customWidth="1"/>
    <col min="261" max="261" width="14.5703125" style="1" bestFit="1" customWidth="1"/>
    <col min="262" max="263" width="18.5703125" style="1" customWidth="1"/>
    <col min="264" max="264" width="13.7109375" style="1" customWidth="1"/>
    <col min="265" max="265" width="17" style="1" customWidth="1"/>
    <col min="266" max="266" width="22.7109375" style="1" customWidth="1"/>
    <col min="267" max="267" width="14.42578125" style="1" customWidth="1"/>
    <col min="268" max="268" width="27.85546875" style="1" customWidth="1"/>
    <col min="269" max="269" width="26.140625" style="1" bestFit="1" customWidth="1"/>
    <col min="270" max="512" width="9.140625" style="1"/>
    <col min="513" max="513" width="7" style="1" customWidth="1"/>
    <col min="514" max="514" width="29.42578125" style="1" bestFit="1" customWidth="1"/>
    <col min="515" max="515" width="11.28515625" style="1" customWidth="1"/>
    <col min="516" max="516" width="12.140625" style="1" customWidth="1"/>
    <col min="517" max="517" width="14.5703125" style="1" bestFit="1" customWidth="1"/>
    <col min="518" max="519" width="18.5703125" style="1" customWidth="1"/>
    <col min="520" max="520" width="13.7109375" style="1" customWidth="1"/>
    <col min="521" max="521" width="17" style="1" customWidth="1"/>
    <col min="522" max="522" width="22.7109375" style="1" customWidth="1"/>
    <col min="523" max="523" width="14.42578125" style="1" customWidth="1"/>
    <col min="524" max="524" width="27.85546875" style="1" customWidth="1"/>
    <col min="525" max="525" width="26.140625" style="1" bestFit="1" customWidth="1"/>
    <col min="526" max="768" width="9.140625" style="1"/>
    <col min="769" max="769" width="7" style="1" customWidth="1"/>
    <col min="770" max="770" width="29.42578125" style="1" bestFit="1" customWidth="1"/>
    <col min="771" max="771" width="11.28515625" style="1" customWidth="1"/>
    <col min="772" max="772" width="12.140625" style="1" customWidth="1"/>
    <col min="773" max="773" width="14.5703125" style="1" bestFit="1" customWidth="1"/>
    <col min="774" max="775" width="18.5703125" style="1" customWidth="1"/>
    <col min="776" max="776" width="13.7109375" style="1" customWidth="1"/>
    <col min="777" max="777" width="17" style="1" customWidth="1"/>
    <col min="778" max="778" width="22.7109375" style="1" customWidth="1"/>
    <col min="779" max="779" width="14.42578125" style="1" customWidth="1"/>
    <col min="780" max="780" width="27.85546875" style="1" customWidth="1"/>
    <col min="781" max="781" width="26.140625" style="1" bestFit="1" customWidth="1"/>
    <col min="782" max="1024" width="9.140625" style="1"/>
    <col min="1025" max="1025" width="7" style="1" customWidth="1"/>
    <col min="1026" max="1026" width="29.42578125" style="1" bestFit="1" customWidth="1"/>
    <col min="1027" max="1027" width="11.28515625" style="1" customWidth="1"/>
    <col min="1028" max="1028" width="12.140625" style="1" customWidth="1"/>
    <col min="1029" max="1029" width="14.5703125" style="1" bestFit="1" customWidth="1"/>
    <col min="1030" max="1031" width="18.5703125" style="1" customWidth="1"/>
    <col min="1032" max="1032" width="13.7109375" style="1" customWidth="1"/>
    <col min="1033" max="1033" width="17" style="1" customWidth="1"/>
    <col min="1034" max="1034" width="22.7109375" style="1" customWidth="1"/>
    <col min="1035" max="1035" width="14.42578125" style="1" customWidth="1"/>
    <col min="1036" max="1036" width="27.85546875" style="1" customWidth="1"/>
    <col min="1037" max="1037" width="26.140625" style="1" bestFit="1" customWidth="1"/>
    <col min="1038" max="1280" width="9.140625" style="1"/>
    <col min="1281" max="1281" width="7" style="1" customWidth="1"/>
    <col min="1282" max="1282" width="29.42578125" style="1" bestFit="1" customWidth="1"/>
    <col min="1283" max="1283" width="11.28515625" style="1" customWidth="1"/>
    <col min="1284" max="1284" width="12.140625" style="1" customWidth="1"/>
    <col min="1285" max="1285" width="14.5703125" style="1" bestFit="1" customWidth="1"/>
    <col min="1286" max="1287" width="18.5703125" style="1" customWidth="1"/>
    <col min="1288" max="1288" width="13.7109375" style="1" customWidth="1"/>
    <col min="1289" max="1289" width="17" style="1" customWidth="1"/>
    <col min="1290" max="1290" width="22.7109375" style="1" customWidth="1"/>
    <col min="1291" max="1291" width="14.42578125" style="1" customWidth="1"/>
    <col min="1292" max="1292" width="27.85546875" style="1" customWidth="1"/>
    <col min="1293" max="1293" width="26.140625" style="1" bestFit="1" customWidth="1"/>
    <col min="1294" max="1536" width="9.140625" style="1"/>
    <col min="1537" max="1537" width="7" style="1" customWidth="1"/>
    <col min="1538" max="1538" width="29.42578125" style="1" bestFit="1" customWidth="1"/>
    <col min="1539" max="1539" width="11.28515625" style="1" customWidth="1"/>
    <col min="1540" max="1540" width="12.140625" style="1" customWidth="1"/>
    <col min="1541" max="1541" width="14.5703125" style="1" bestFit="1" customWidth="1"/>
    <col min="1542" max="1543" width="18.5703125" style="1" customWidth="1"/>
    <col min="1544" max="1544" width="13.7109375" style="1" customWidth="1"/>
    <col min="1545" max="1545" width="17" style="1" customWidth="1"/>
    <col min="1546" max="1546" width="22.7109375" style="1" customWidth="1"/>
    <col min="1547" max="1547" width="14.42578125" style="1" customWidth="1"/>
    <col min="1548" max="1548" width="27.85546875" style="1" customWidth="1"/>
    <col min="1549" max="1549" width="26.140625" style="1" bestFit="1" customWidth="1"/>
    <col min="1550" max="1792" width="9.140625" style="1"/>
    <col min="1793" max="1793" width="7" style="1" customWidth="1"/>
    <col min="1794" max="1794" width="29.42578125" style="1" bestFit="1" customWidth="1"/>
    <col min="1795" max="1795" width="11.28515625" style="1" customWidth="1"/>
    <col min="1796" max="1796" width="12.140625" style="1" customWidth="1"/>
    <col min="1797" max="1797" width="14.5703125" style="1" bestFit="1" customWidth="1"/>
    <col min="1798" max="1799" width="18.5703125" style="1" customWidth="1"/>
    <col min="1800" max="1800" width="13.7109375" style="1" customWidth="1"/>
    <col min="1801" max="1801" width="17" style="1" customWidth="1"/>
    <col min="1802" max="1802" width="22.7109375" style="1" customWidth="1"/>
    <col min="1803" max="1803" width="14.42578125" style="1" customWidth="1"/>
    <col min="1804" max="1804" width="27.85546875" style="1" customWidth="1"/>
    <col min="1805" max="1805" width="26.140625" style="1" bestFit="1" customWidth="1"/>
    <col min="1806" max="2048" width="9.140625" style="1"/>
    <col min="2049" max="2049" width="7" style="1" customWidth="1"/>
    <col min="2050" max="2050" width="29.42578125" style="1" bestFit="1" customWidth="1"/>
    <col min="2051" max="2051" width="11.28515625" style="1" customWidth="1"/>
    <col min="2052" max="2052" width="12.140625" style="1" customWidth="1"/>
    <col min="2053" max="2053" width="14.5703125" style="1" bestFit="1" customWidth="1"/>
    <col min="2054" max="2055" width="18.5703125" style="1" customWidth="1"/>
    <col min="2056" max="2056" width="13.7109375" style="1" customWidth="1"/>
    <col min="2057" max="2057" width="17" style="1" customWidth="1"/>
    <col min="2058" max="2058" width="22.7109375" style="1" customWidth="1"/>
    <col min="2059" max="2059" width="14.42578125" style="1" customWidth="1"/>
    <col min="2060" max="2060" width="27.85546875" style="1" customWidth="1"/>
    <col min="2061" max="2061" width="26.140625" style="1" bestFit="1" customWidth="1"/>
    <col min="2062" max="2304" width="9.140625" style="1"/>
    <col min="2305" max="2305" width="7" style="1" customWidth="1"/>
    <col min="2306" max="2306" width="29.42578125" style="1" bestFit="1" customWidth="1"/>
    <col min="2307" max="2307" width="11.28515625" style="1" customWidth="1"/>
    <col min="2308" max="2308" width="12.140625" style="1" customWidth="1"/>
    <col min="2309" max="2309" width="14.5703125" style="1" bestFit="1" customWidth="1"/>
    <col min="2310" max="2311" width="18.5703125" style="1" customWidth="1"/>
    <col min="2312" max="2312" width="13.7109375" style="1" customWidth="1"/>
    <col min="2313" max="2313" width="17" style="1" customWidth="1"/>
    <col min="2314" max="2314" width="22.7109375" style="1" customWidth="1"/>
    <col min="2315" max="2315" width="14.42578125" style="1" customWidth="1"/>
    <col min="2316" max="2316" width="27.85546875" style="1" customWidth="1"/>
    <col min="2317" max="2317" width="26.140625" style="1" bestFit="1" customWidth="1"/>
    <col min="2318" max="2560" width="9.140625" style="1"/>
    <col min="2561" max="2561" width="7" style="1" customWidth="1"/>
    <col min="2562" max="2562" width="29.42578125" style="1" bestFit="1" customWidth="1"/>
    <col min="2563" max="2563" width="11.28515625" style="1" customWidth="1"/>
    <col min="2564" max="2564" width="12.140625" style="1" customWidth="1"/>
    <col min="2565" max="2565" width="14.5703125" style="1" bestFit="1" customWidth="1"/>
    <col min="2566" max="2567" width="18.5703125" style="1" customWidth="1"/>
    <col min="2568" max="2568" width="13.7109375" style="1" customWidth="1"/>
    <col min="2569" max="2569" width="17" style="1" customWidth="1"/>
    <col min="2570" max="2570" width="22.7109375" style="1" customWidth="1"/>
    <col min="2571" max="2571" width="14.42578125" style="1" customWidth="1"/>
    <col min="2572" max="2572" width="27.85546875" style="1" customWidth="1"/>
    <col min="2573" max="2573" width="26.140625" style="1" bestFit="1" customWidth="1"/>
    <col min="2574" max="2816" width="9.140625" style="1"/>
    <col min="2817" max="2817" width="7" style="1" customWidth="1"/>
    <col min="2818" max="2818" width="29.42578125" style="1" bestFit="1" customWidth="1"/>
    <col min="2819" max="2819" width="11.28515625" style="1" customWidth="1"/>
    <col min="2820" max="2820" width="12.140625" style="1" customWidth="1"/>
    <col min="2821" max="2821" width="14.5703125" style="1" bestFit="1" customWidth="1"/>
    <col min="2822" max="2823" width="18.5703125" style="1" customWidth="1"/>
    <col min="2824" max="2824" width="13.7109375" style="1" customWidth="1"/>
    <col min="2825" max="2825" width="17" style="1" customWidth="1"/>
    <col min="2826" max="2826" width="22.7109375" style="1" customWidth="1"/>
    <col min="2827" max="2827" width="14.42578125" style="1" customWidth="1"/>
    <col min="2828" max="2828" width="27.85546875" style="1" customWidth="1"/>
    <col min="2829" max="2829" width="26.140625" style="1" bestFit="1" customWidth="1"/>
    <col min="2830" max="3072" width="9.140625" style="1"/>
    <col min="3073" max="3073" width="7" style="1" customWidth="1"/>
    <col min="3074" max="3074" width="29.42578125" style="1" bestFit="1" customWidth="1"/>
    <col min="3075" max="3075" width="11.28515625" style="1" customWidth="1"/>
    <col min="3076" max="3076" width="12.140625" style="1" customWidth="1"/>
    <col min="3077" max="3077" width="14.5703125" style="1" bestFit="1" customWidth="1"/>
    <col min="3078" max="3079" width="18.5703125" style="1" customWidth="1"/>
    <col min="3080" max="3080" width="13.7109375" style="1" customWidth="1"/>
    <col min="3081" max="3081" width="17" style="1" customWidth="1"/>
    <col min="3082" max="3082" width="22.7109375" style="1" customWidth="1"/>
    <col min="3083" max="3083" width="14.42578125" style="1" customWidth="1"/>
    <col min="3084" max="3084" width="27.85546875" style="1" customWidth="1"/>
    <col min="3085" max="3085" width="26.140625" style="1" bestFit="1" customWidth="1"/>
    <col min="3086" max="3328" width="9.140625" style="1"/>
    <col min="3329" max="3329" width="7" style="1" customWidth="1"/>
    <col min="3330" max="3330" width="29.42578125" style="1" bestFit="1" customWidth="1"/>
    <col min="3331" max="3331" width="11.28515625" style="1" customWidth="1"/>
    <col min="3332" max="3332" width="12.140625" style="1" customWidth="1"/>
    <col min="3333" max="3333" width="14.5703125" style="1" bestFit="1" customWidth="1"/>
    <col min="3334" max="3335" width="18.5703125" style="1" customWidth="1"/>
    <col min="3336" max="3336" width="13.7109375" style="1" customWidth="1"/>
    <col min="3337" max="3337" width="17" style="1" customWidth="1"/>
    <col min="3338" max="3338" width="22.7109375" style="1" customWidth="1"/>
    <col min="3339" max="3339" width="14.42578125" style="1" customWidth="1"/>
    <col min="3340" max="3340" width="27.85546875" style="1" customWidth="1"/>
    <col min="3341" max="3341" width="26.140625" style="1" bestFit="1" customWidth="1"/>
    <col min="3342" max="3584" width="9.140625" style="1"/>
    <col min="3585" max="3585" width="7" style="1" customWidth="1"/>
    <col min="3586" max="3586" width="29.42578125" style="1" bestFit="1" customWidth="1"/>
    <col min="3587" max="3587" width="11.28515625" style="1" customWidth="1"/>
    <col min="3588" max="3588" width="12.140625" style="1" customWidth="1"/>
    <col min="3589" max="3589" width="14.5703125" style="1" bestFit="1" customWidth="1"/>
    <col min="3590" max="3591" width="18.5703125" style="1" customWidth="1"/>
    <col min="3592" max="3592" width="13.7109375" style="1" customWidth="1"/>
    <col min="3593" max="3593" width="17" style="1" customWidth="1"/>
    <col min="3594" max="3594" width="22.7109375" style="1" customWidth="1"/>
    <col min="3595" max="3595" width="14.42578125" style="1" customWidth="1"/>
    <col min="3596" max="3596" width="27.85546875" style="1" customWidth="1"/>
    <col min="3597" max="3597" width="26.140625" style="1" bestFit="1" customWidth="1"/>
    <col min="3598" max="3840" width="9.140625" style="1"/>
    <col min="3841" max="3841" width="7" style="1" customWidth="1"/>
    <col min="3842" max="3842" width="29.42578125" style="1" bestFit="1" customWidth="1"/>
    <col min="3843" max="3843" width="11.28515625" style="1" customWidth="1"/>
    <col min="3844" max="3844" width="12.140625" style="1" customWidth="1"/>
    <col min="3845" max="3845" width="14.5703125" style="1" bestFit="1" customWidth="1"/>
    <col min="3846" max="3847" width="18.5703125" style="1" customWidth="1"/>
    <col min="3848" max="3848" width="13.7109375" style="1" customWidth="1"/>
    <col min="3849" max="3849" width="17" style="1" customWidth="1"/>
    <col min="3850" max="3850" width="22.7109375" style="1" customWidth="1"/>
    <col min="3851" max="3851" width="14.42578125" style="1" customWidth="1"/>
    <col min="3852" max="3852" width="27.85546875" style="1" customWidth="1"/>
    <col min="3853" max="3853" width="26.140625" style="1" bestFit="1" customWidth="1"/>
    <col min="3854" max="4096" width="9.140625" style="1"/>
    <col min="4097" max="4097" width="7" style="1" customWidth="1"/>
    <col min="4098" max="4098" width="29.42578125" style="1" bestFit="1" customWidth="1"/>
    <col min="4099" max="4099" width="11.28515625" style="1" customWidth="1"/>
    <col min="4100" max="4100" width="12.140625" style="1" customWidth="1"/>
    <col min="4101" max="4101" width="14.5703125" style="1" bestFit="1" customWidth="1"/>
    <col min="4102" max="4103" width="18.5703125" style="1" customWidth="1"/>
    <col min="4104" max="4104" width="13.7109375" style="1" customWidth="1"/>
    <col min="4105" max="4105" width="17" style="1" customWidth="1"/>
    <col min="4106" max="4106" width="22.7109375" style="1" customWidth="1"/>
    <col min="4107" max="4107" width="14.42578125" style="1" customWidth="1"/>
    <col min="4108" max="4108" width="27.85546875" style="1" customWidth="1"/>
    <col min="4109" max="4109" width="26.140625" style="1" bestFit="1" customWidth="1"/>
    <col min="4110" max="4352" width="9.140625" style="1"/>
    <col min="4353" max="4353" width="7" style="1" customWidth="1"/>
    <col min="4354" max="4354" width="29.42578125" style="1" bestFit="1" customWidth="1"/>
    <col min="4355" max="4355" width="11.28515625" style="1" customWidth="1"/>
    <col min="4356" max="4356" width="12.140625" style="1" customWidth="1"/>
    <col min="4357" max="4357" width="14.5703125" style="1" bestFit="1" customWidth="1"/>
    <col min="4358" max="4359" width="18.5703125" style="1" customWidth="1"/>
    <col min="4360" max="4360" width="13.7109375" style="1" customWidth="1"/>
    <col min="4361" max="4361" width="17" style="1" customWidth="1"/>
    <col min="4362" max="4362" width="22.7109375" style="1" customWidth="1"/>
    <col min="4363" max="4363" width="14.42578125" style="1" customWidth="1"/>
    <col min="4364" max="4364" width="27.85546875" style="1" customWidth="1"/>
    <col min="4365" max="4365" width="26.140625" style="1" bestFit="1" customWidth="1"/>
    <col min="4366" max="4608" width="9.140625" style="1"/>
    <col min="4609" max="4609" width="7" style="1" customWidth="1"/>
    <col min="4610" max="4610" width="29.42578125" style="1" bestFit="1" customWidth="1"/>
    <col min="4611" max="4611" width="11.28515625" style="1" customWidth="1"/>
    <col min="4612" max="4612" width="12.140625" style="1" customWidth="1"/>
    <col min="4613" max="4613" width="14.5703125" style="1" bestFit="1" customWidth="1"/>
    <col min="4614" max="4615" width="18.5703125" style="1" customWidth="1"/>
    <col min="4616" max="4616" width="13.7109375" style="1" customWidth="1"/>
    <col min="4617" max="4617" width="17" style="1" customWidth="1"/>
    <col min="4618" max="4618" width="22.7109375" style="1" customWidth="1"/>
    <col min="4619" max="4619" width="14.42578125" style="1" customWidth="1"/>
    <col min="4620" max="4620" width="27.85546875" style="1" customWidth="1"/>
    <col min="4621" max="4621" width="26.140625" style="1" bestFit="1" customWidth="1"/>
    <col min="4622" max="4864" width="9.140625" style="1"/>
    <col min="4865" max="4865" width="7" style="1" customWidth="1"/>
    <col min="4866" max="4866" width="29.42578125" style="1" bestFit="1" customWidth="1"/>
    <col min="4867" max="4867" width="11.28515625" style="1" customWidth="1"/>
    <col min="4868" max="4868" width="12.140625" style="1" customWidth="1"/>
    <col min="4869" max="4869" width="14.5703125" style="1" bestFit="1" customWidth="1"/>
    <col min="4870" max="4871" width="18.5703125" style="1" customWidth="1"/>
    <col min="4872" max="4872" width="13.7109375" style="1" customWidth="1"/>
    <col min="4873" max="4873" width="17" style="1" customWidth="1"/>
    <col min="4874" max="4874" width="22.7109375" style="1" customWidth="1"/>
    <col min="4875" max="4875" width="14.42578125" style="1" customWidth="1"/>
    <col min="4876" max="4876" width="27.85546875" style="1" customWidth="1"/>
    <col min="4877" max="4877" width="26.140625" style="1" bestFit="1" customWidth="1"/>
    <col min="4878" max="5120" width="9.140625" style="1"/>
    <col min="5121" max="5121" width="7" style="1" customWidth="1"/>
    <col min="5122" max="5122" width="29.42578125" style="1" bestFit="1" customWidth="1"/>
    <col min="5123" max="5123" width="11.28515625" style="1" customWidth="1"/>
    <col min="5124" max="5124" width="12.140625" style="1" customWidth="1"/>
    <col min="5125" max="5125" width="14.5703125" style="1" bestFit="1" customWidth="1"/>
    <col min="5126" max="5127" width="18.5703125" style="1" customWidth="1"/>
    <col min="5128" max="5128" width="13.7109375" style="1" customWidth="1"/>
    <col min="5129" max="5129" width="17" style="1" customWidth="1"/>
    <col min="5130" max="5130" width="22.7109375" style="1" customWidth="1"/>
    <col min="5131" max="5131" width="14.42578125" style="1" customWidth="1"/>
    <col min="5132" max="5132" width="27.85546875" style="1" customWidth="1"/>
    <col min="5133" max="5133" width="26.140625" style="1" bestFit="1" customWidth="1"/>
    <col min="5134" max="5376" width="9.140625" style="1"/>
    <col min="5377" max="5377" width="7" style="1" customWidth="1"/>
    <col min="5378" max="5378" width="29.42578125" style="1" bestFit="1" customWidth="1"/>
    <col min="5379" max="5379" width="11.28515625" style="1" customWidth="1"/>
    <col min="5380" max="5380" width="12.140625" style="1" customWidth="1"/>
    <col min="5381" max="5381" width="14.5703125" style="1" bestFit="1" customWidth="1"/>
    <col min="5382" max="5383" width="18.5703125" style="1" customWidth="1"/>
    <col min="5384" max="5384" width="13.7109375" style="1" customWidth="1"/>
    <col min="5385" max="5385" width="17" style="1" customWidth="1"/>
    <col min="5386" max="5386" width="22.7109375" style="1" customWidth="1"/>
    <col min="5387" max="5387" width="14.42578125" style="1" customWidth="1"/>
    <col min="5388" max="5388" width="27.85546875" style="1" customWidth="1"/>
    <col min="5389" max="5389" width="26.140625" style="1" bestFit="1" customWidth="1"/>
    <col min="5390" max="5632" width="9.140625" style="1"/>
    <col min="5633" max="5633" width="7" style="1" customWidth="1"/>
    <col min="5634" max="5634" width="29.42578125" style="1" bestFit="1" customWidth="1"/>
    <col min="5635" max="5635" width="11.28515625" style="1" customWidth="1"/>
    <col min="5636" max="5636" width="12.140625" style="1" customWidth="1"/>
    <col min="5637" max="5637" width="14.5703125" style="1" bestFit="1" customWidth="1"/>
    <col min="5638" max="5639" width="18.5703125" style="1" customWidth="1"/>
    <col min="5640" max="5640" width="13.7109375" style="1" customWidth="1"/>
    <col min="5641" max="5641" width="17" style="1" customWidth="1"/>
    <col min="5642" max="5642" width="22.7109375" style="1" customWidth="1"/>
    <col min="5643" max="5643" width="14.42578125" style="1" customWidth="1"/>
    <col min="5644" max="5644" width="27.85546875" style="1" customWidth="1"/>
    <col min="5645" max="5645" width="26.140625" style="1" bestFit="1" customWidth="1"/>
    <col min="5646" max="5888" width="9.140625" style="1"/>
    <col min="5889" max="5889" width="7" style="1" customWidth="1"/>
    <col min="5890" max="5890" width="29.42578125" style="1" bestFit="1" customWidth="1"/>
    <col min="5891" max="5891" width="11.28515625" style="1" customWidth="1"/>
    <col min="5892" max="5892" width="12.140625" style="1" customWidth="1"/>
    <col min="5893" max="5893" width="14.5703125" style="1" bestFit="1" customWidth="1"/>
    <col min="5894" max="5895" width="18.5703125" style="1" customWidth="1"/>
    <col min="5896" max="5896" width="13.7109375" style="1" customWidth="1"/>
    <col min="5897" max="5897" width="17" style="1" customWidth="1"/>
    <col min="5898" max="5898" width="22.7109375" style="1" customWidth="1"/>
    <col min="5899" max="5899" width="14.42578125" style="1" customWidth="1"/>
    <col min="5900" max="5900" width="27.85546875" style="1" customWidth="1"/>
    <col min="5901" max="5901" width="26.140625" style="1" bestFit="1" customWidth="1"/>
    <col min="5902" max="6144" width="9.140625" style="1"/>
    <col min="6145" max="6145" width="7" style="1" customWidth="1"/>
    <col min="6146" max="6146" width="29.42578125" style="1" bestFit="1" customWidth="1"/>
    <col min="6147" max="6147" width="11.28515625" style="1" customWidth="1"/>
    <col min="6148" max="6148" width="12.140625" style="1" customWidth="1"/>
    <col min="6149" max="6149" width="14.5703125" style="1" bestFit="1" customWidth="1"/>
    <col min="6150" max="6151" width="18.5703125" style="1" customWidth="1"/>
    <col min="6152" max="6152" width="13.7109375" style="1" customWidth="1"/>
    <col min="6153" max="6153" width="17" style="1" customWidth="1"/>
    <col min="6154" max="6154" width="22.7109375" style="1" customWidth="1"/>
    <col min="6155" max="6155" width="14.42578125" style="1" customWidth="1"/>
    <col min="6156" max="6156" width="27.85546875" style="1" customWidth="1"/>
    <col min="6157" max="6157" width="26.140625" style="1" bestFit="1" customWidth="1"/>
    <col min="6158" max="6400" width="9.140625" style="1"/>
    <col min="6401" max="6401" width="7" style="1" customWidth="1"/>
    <col min="6402" max="6402" width="29.42578125" style="1" bestFit="1" customWidth="1"/>
    <col min="6403" max="6403" width="11.28515625" style="1" customWidth="1"/>
    <col min="6404" max="6404" width="12.140625" style="1" customWidth="1"/>
    <col min="6405" max="6405" width="14.5703125" style="1" bestFit="1" customWidth="1"/>
    <col min="6406" max="6407" width="18.5703125" style="1" customWidth="1"/>
    <col min="6408" max="6408" width="13.7109375" style="1" customWidth="1"/>
    <col min="6409" max="6409" width="17" style="1" customWidth="1"/>
    <col min="6410" max="6410" width="22.7109375" style="1" customWidth="1"/>
    <col min="6411" max="6411" width="14.42578125" style="1" customWidth="1"/>
    <col min="6412" max="6412" width="27.85546875" style="1" customWidth="1"/>
    <col min="6413" max="6413" width="26.140625" style="1" bestFit="1" customWidth="1"/>
    <col min="6414" max="6656" width="9.140625" style="1"/>
    <col min="6657" max="6657" width="7" style="1" customWidth="1"/>
    <col min="6658" max="6658" width="29.42578125" style="1" bestFit="1" customWidth="1"/>
    <col min="6659" max="6659" width="11.28515625" style="1" customWidth="1"/>
    <col min="6660" max="6660" width="12.140625" style="1" customWidth="1"/>
    <col min="6661" max="6661" width="14.5703125" style="1" bestFit="1" customWidth="1"/>
    <col min="6662" max="6663" width="18.5703125" style="1" customWidth="1"/>
    <col min="6664" max="6664" width="13.7109375" style="1" customWidth="1"/>
    <col min="6665" max="6665" width="17" style="1" customWidth="1"/>
    <col min="6666" max="6666" width="22.7109375" style="1" customWidth="1"/>
    <col min="6667" max="6667" width="14.42578125" style="1" customWidth="1"/>
    <col min="6668" max="6668" width="27.85546875" style="1" customWidth="1"/>
    <col min="6669" max="6669" width="26.140625" style="1" bestFit="1" customWidth="1"/>
    <col min="6670" max="6912" width="9.140625" style="1"/>
    <col min="6913" max="6913" width="7" style="1" customWidth="1"/>
    <col min="6914" max="6914" width="29.42578125" style="1" bestFit="1" customWidth="1"/>
    <col min="6915" max="6915" width="11.28515625" style="1" customWidth="1"/>
    <col min="6916" max="6916" width="12.140625" style="1" customWidth="1"/>
    <col min="6917" max="6917" width="14.5703125" style="1" bestFit="1" customWidth="1"/>
    <col min="6918" max="6919" width="18.5703125" style="1" customWidth="1"/>
    <col min="6920" max="6920" width="13.7109375" style="1" customWidth="1"/>
    <col min="6921" max="6921" width="17" style="1" customWidth="1"/>
    <col min="6922" max="6922" width="22.7109375" style="1" customWidth="1"/>
    <col min="6923" max="6923" width="14.42578125" style="1" customWidth="1"/>
    <col min="6924" max="6924" width="27.85546875" style="1" customWidth="1"/>
    <col min="6925" max="6925" width="26.140625" style="1" bestFit="1" customWidth="1"/>
    <col min="6926" max="7168" width="9.140625" style="1"/>
    <col min="7169" max="7169" width="7" style="1" customWidth="1"/>
    <col min="7170" max="7170" width="29.42578125" style="1" bestFit="1" customWidth="1"/>
    <col min="7171" max="7171" width="11.28515625" style="1" customWidth="1"/>
    <col min="7172" max="7172" width="12.140625" style="1" customWidth="1"/>
    <col min="7173" max="7173" width="14.5703125" style="1" bestFit="1" customWidth="1"/>
    <col min="7174" max="7175" width="18.5703125" style="1" customWidth="1"/>
    <col min="7176" max="7176" width="13.7109375" style="1" customWidth="1"/>
    <col min="7177" max="7177" width="17" style="1" customWidth="1"/>
    <col min="7178" max="7178" width="22.7109375" style="1" customWidth="1"/>
    <col min="7179" max="7179" width="14.42578125" style="1" customWidth="1"/>
    <col min="7180" max="7180" width="27.85546875" style="1" customWidth="1"/>
    <col min="7181" max="7181" width="26.140625" style="1" bestFit="1" customWidth="1"/>
    <col min="7182" max="7424" width="9.140625" style="1"/>
    <col min="7425" max="7425" width="7" style="1" customWidth="1"/>
    <col min="7426" max="7426" width="29.42578125" style="1" bestFit="1" customWidth="1"/>
    <col min="7427" max="7427" width="11.28515625" style="1" customWidth="1"/>
    <col min="7428" max="7428" width="12.140625" style="1" customWidth="1"/>
    <col min="7429" max="7429" width="14.5703125" style="1" bestFit="1" customWidth="1"/>
    <col min="7430" max="7431" width="18.5703125" style="1" customWidth="1"/>
    <col min="7432" max="7432" width="13.7109375" style="1" customWidth="1"/>
    <col min="7433" max="7433" width="17" style="1" customWidth="1"/>
    <col min="7434" max="7434" width="22.7109375" style="1" customWidth="1"/>
    <col min="7435" max="7435" width="14.42578125" style="1" customWidth="1"/>
    <col min="7436" max="7436" width="27.85546875" style="1" customWidth="1"/>
    <col min="7437" max="7437" width="26.140625" style="1" bestFit="1" customWidth="1"/>
    <col min="7438" max="7680" width="9.140625" style="1"/>
    <col min="7681" max="7681" width="7" style="1" customWidth="1"/>
    <col min="7682" max="7682" width="29.42578125" style="1" bestFit="1" customWidth="1"/>
    <col min="7683" max="7683" width="11.28515625" style="1" customWidth="1"/>
    <col min="7684" max="7684" width="12.140625" style="1" customWidth="1"/>
    <col min="7685" max="7685" width="14.5703125" style="1" bestFit="1" customWidth="1"/>
    <col min="7686" max="7687" width="18.5703125" style="1" customWidth="1"/>
    <col min="7688" max="7688" width="13.7109375" style="1" customWidth="1"/>
    <col min="7689" max="7689" width="17" style="1" customWidth="1"/>
    <col min="7690" max="7690" width="22.7109375" style="1" customWidth="1"/>
    <col min="7691" max="7691" width="14.42578125" style="1" customWidth="1"/>
    <col min="7692" max="7692" width="27.85546875" style="1" customWidth="1"/>
    <col min="7693" max="7693" width="26.140625" style="1" bestFit="1" customWidth="1"/>
    <col min="7694" max="7936" width="9.140625" style="1"/>
    <col min="7937" max="7937" width="7" style="1" customWidth="1"/>
    <col min="7938" max="7938" width="29.42578125" style="1" bestFit="1" customWidth="1"/>
    <col min="7939" max="7939" width="11.28515625" style="1" customWidth="1"/>
    <col min="7940" max="7940" width="12.140625" style="1" customWidth="1"/>
    <col min="7941" max="7941" width="14.5703125" style="1" bestFit="1" customWidth="1"/>
    <col min="7942" max="7943" width="18.5703125" style="1" customWidth="1"/>
    <col min="7944" max="7944" width="13.7109375" style="1" customWidth="1"/>
    <col min="7945" max="7945" width="17" style="1" customWidth="1"/>
    <col min="7946" max="7946" width="22.7109375" style="1" customWidth="1"/>
    <col min="7947" max="7947" width="14.42578125" style="1" customWidth="1"/>
    <col min="7948" max="7948" width="27.85546875" style="1" customWidth="1"/>
    <col min="7949" max="7949" width="26.140625" style="1" bestFit="1" customWidth="1"/>
    <col min="7950" max="8192" width="9.140625" style="1"/>
    <col min="8193" max="8193" width="7" style="1" customWidth="1"/>
    <col min="8194" max="8194" width="29.42578125" style="1" bestFit="1" customWidth="1"/>
    <col min="8195" max="8195" width="11.28515625" style="1" customWidth="1"/>
    <col min="8196" max="8196" width="12.140625" style="1" customWidth="1"/>
    <col min="8197" max="8197" width="14.5703125" style="1" bestFit="1" customWidth="1"/>
    <col min="8198" max="8199" width="18.5703125" style="1" customWidth="1"/>
    <col min="8200" max="8200" width="13.7109375" style="1" customWidth="1"/>
    <col min="8201" max="8201" width="17" style="1" customWidth="1"/>
    <col min="8202" max="8202" width="22.7109375" style="1" customWidth="1"/>
    <col min="8203" max="8203" width="14.42578125" style="1" customWidth="1"/>
    <col min="8204" max="8204" width="27.85546875" style="1" customWidth="1"/>
    <col min="8205" max="8205" width="26.140625" style="1" bestFit="1" customWidth="1"/>
    <col min="8206" max="8448" width="9.140625" style="1"/>
    <col min="8449" max="8449" width="7" style="1" customWidth="1"/>
    <col min="8450" max="8450" width="29.42578125" style="1" bestFit="1" customWidth="1"/>
    <col min="8451" max="8451" width="11.28515625" style="1" customWidth="1"/>
    <col min="8452" max="8452" width="12.140625" style="1" customWidth="1"/>
    <col min="8453" max="8453" width="14.5703125" style="1" bestFit="1" customWidth="1"/>
    <col min="8454" max="8455" width="18.5703125" style="1" customWidth="1"/>
    <col min="8456" max="8456" width="13.7109375" style="1" customWidth="1"/>
    <col min="8457" max="8457" width="17" style="1" customWidth="1"/>
    <col min="8458" max="8458" width="22.7109375" style="1" customWidth="1"/>
    <col min="8459" max="8459" width="14.42578125" style="1" customWidth="1"/>
    <col min="8460" max="8460" width="27.85546875" style="1" customWidth="1"/>
    <col min="8461" max="8461" width="26.140625" style="1" bestFit="1" customWidth="1"/>
    <col min="8462" max="8704" width="9.140625" style="1"/>
    <col min="8705" max="8705" width="7" style="1" customWidth="1"/>
    <col min="8706" max="8706" width="29.42578125" style="1" bestFit="1" customWidth="1"/>
    <col min="8707" max="8707" width="11.28515625" style="1" customWidth="1"/>
    <col min="8708" max="8708" width="12.140625" style="1" customWidth="1"/>
    <col min="8709" max="8709" width="14.5703125" style="1" bestFit="1" customWidth="1"/>
    <col min="8710" max="8711" width="18.5703125" style="1" customWidth="1"/>
    <col min="8712" max="8712" width="13.7109375" style="1" customWidth="1"/>
    <col min="8713" max="8713" width="17" style="1" customWidth="1"/>
    <col min="8714" max="8714" width="22.7109375" style="1" customWidth="1"/>
    <col min="8715" max="8715" width="14.42578125" style="1" customWidth="1"/>
    <col min="8716" max="8716" width="27.85546875" style="1" customWidth="1"/>
    <col min="8717" max="8717" width="26.140625" style="1" bestFit="1" customWidth="1"/>
    <col min="8718" max="8960" width="9.140625" style="1"/>
    <col min="8961" max="8961" width="7" style="1" customWidth="1"/>
    <col min="8962" max="8962" width="29.42578125" style="1" bestFit="1" customWidth="1"/>
    <col min="8963" max="8963" width="11.28515625" style="1" customWidth="1"/>
    <col min="8964" max="8964" width="12.140625" style="1" customWidth="1"/>
    <col min="8965" max="8965" width="14.5703125" style="1" bestFit="1" customWidth="1"/>
    <col min="8966" max="8967" width="18.5703125" style="1" customWidth="1"/>
    <col min="8968" max="8968" width="13.7109375" style="1" customWidth="1"/>
    <col min="8969" max="8969" width="17" style="1" customWidth="1"/>
    <col min="8970" max="8970" width="22.7109375" style="1" customWidth="1"/>
    <col min="8971" max="8971" width="14.42578125" style="1" customWidth="1"/>
    <col min="8972" max="8972" width="27.85546875" style="1" customWidth="1"/>
    <col min="8973" max="8973" width="26.140625" style="1" bestFit="1" customWidth="1"/>
    <col min="8974" max="9216" width="9.140625" style="1"/>
    <col min="9217" max="9217" width="7" style="1" customWidth="1"/>
    <col min="9218" max="9218" width="29.42578125" style="1" bestFit="1" customWidth="1"/>
    <col min="9219" max="9219" width="11.28515625" style="1" customWidth="1"/>
    <col min="9220" max="9220" width="12.140625" style="1" customWidth="1"/>
    <col min="9221" max="9221" width="14.5703125" style="1" bestFit="1" customWidth="1"/>
    <col min="9222" max="9223" width="18.5703125" style="1" customWidth="1"/>
    <col min="9224" max="9224" width="13.7109375" style="1" customWidth="1"/>
    <col min="9225" max="9225" width="17" style="1" customWidth="1"/>
    <col min="9226" max="9226" width="22.7109375" style="1" customWidth="1"/>
    <col min="9227" max="9227" width="14.42578125" style="1" customWidth="1"/>
    <col min="9228" max="9228" width="27.85546875" style="1" customWidth="1"/>
    <col min="9229" max="9229" width="26.140625" style="1" bestFit="1" customWidth="1"/>
    <col min="9230" max="9472" width="9.140625" style="1"/>
    <col min="9473" max="9473" width="7" style="1" customWidth="1"/>
    <col min="9474" max="9474" width="29.42578125" style="1" bestFit="1" customWidth="1"/>
    <col min="9475" max="9475" width="11.28515625" style="1" customWidth="1"/>
    <col min="9476" max="9476" width="12.140625" style="1" customWidth="1"/>
    <col min="9477" max="9477" width="14.5703125" style="1" bestFit="1" customWidth="1"/>
    <col min="9478" max="9479" width="18.5703125" style="1" customWidth="1"/>
    <col min="9480" max="9480" width="13.7109375" style="1" customWidth="1"/>
    <col min="9481" max="9481" width="17" style="1" customWidth="1"/>
    <col min="9482" max="9482" width="22.7109375" style="1" customWidth="1"/>
    <col min="9483" max="9483" width="14.42578125" style="1" customWidth="1"/>
    <col min="9484" max="9484" width="27.85546875" style="1" customWidth="1"/>
    <col min="9485" max="9485" width="26.140625" style="1" bestFit="1" customWidth="1"/>
    <col min="9486" max="9728" width="9.140625" style="1"/>
    <col min="9729" max="9729" width="7" style="1" customWidth="1"/>
    <col min="9730" max="9730" width="29.42578125" style="1" bestFit="1" customWidth="1"/>
    <col min="9731" max="9731" width="11.28515625" style="1" customWidth="1"/>
    <col min="9732" max="9732" width="12.140625" style="1" customWidth="1"/>
    <col min="9733" max="9733" width="14.5703125" style="1" bestFit="1" customWidth="1"/>
    <col min="9734" max="9735" width="18.5703125" style="1" customWidth="1"/>
    <col min="9736" max="9736" width="13.7109375" style="1" customWidth="1"/>
    <col min="9737" max="9737" width="17" style="1" customWidth="1"/>
    <col min="9738" max="9738" width="22.7109375" style="1" customWidth="1"/>
    <col min="9739" max="9739" width="14.42578125" style="1" customWidth="1"/>
    <col min="9740" max="9740" width="27.85546875" style="1" customWidth="1"/>
    <col min="9741" max="9741" width="26.140625" style="1" bestFit="1" customWidth="1"/>
    <col min="9742" max="9984" width="9.140625" style="1"/>
    <col min="9985" max="9985" width="7" style="1" customWidth="1"/>
    <col min="9986" max="9986" width="29.42578125" style="1" bestFit="1" customWidth="1"/>
    <col min="9987" max="9987" width="11.28515625" style="1" customWidth="1"/>
    <col min="9988" max="9988" width="12.140625" style="1" customWidth="1"/>
    <col min="9989" max="9989" width="14.5703125" style="1" bestFit="1" customWidth="1"/>
    <col min="9990" max="9991" width="18.5703125" style="1" customWidth="1"/>
    <col min="9992" max="9992" width="13.7109375" style="1" customWidth="1"/>
    <col min="9993" max="9993" width="17" style="1" customWidth="1"/>
    <col min="9994" max="9994" width="22.7109375" style="1" customWidth="1"/>
    <col min="9995" max="9995" width="14.42578125" style="1" customWidth="1"/>
    <col min="9996" max="9996" width="27.85546875" style="1" customWidth="1"/>
    <col min="9997" max="9997" width="26.140625" style="1" bestFit="1" customWidth="1"/>
    <col min="9998" max="10240" width="9.140625" style="1"/>
    <col min="10241" max="10241" width="7" style="1" customWidth="1"/>
    <col min="10242" max="10242" width="29.42578125" style="1" bestFit="1" customWidth="1"/>
    <col min="10243" max="10243" width="11.28515625" style="1" customWidth="1"/>
    <col min="10244" max="10244" width="12.140625" style="1" customWidth="1"/>
    <col min="10245" max="10245" width="14.5703125" style="1" bestFit="1" customWidth="1"/>
    <col min="10246" max="10247" width="18.5703125" style="1" customWidth="1"/>
    <col min="10248" max="10248" width="13.7109375" style="1" customWidth="1"/>
    <col min="10249" max="10249" width="17" style="1" customWidth="1"/>
    <col min="10250" max="10250" width="22.7109375" style="1" customWidth="1"/>
    <col min="10251" max="10251" width="14.42578125" style="1" customWidth="1"/>
    <col min="10252" max="10252" width="27.85546875" style="1" customWidth="1"/>
    <col min="10253" max="10253" width="26.140625" style="1" bestFit="1" customWidth="1"/>
    <col min="10254" max="10496" width="9.140625" style="1"/>
    <col min="10497" max="10497" width="7" style="1" customWidth="1"/>
    <col min="10498" max="10498" width="29.42578125" style="1" bestFit="1" customWidth="1"/>
    <col min="10499" max="10499" width="11.28515625" style="1" customWidth="1"/>
    <col min="10500" max="10500" width="12.140625" style="1" customWidth="1"/>
    <col min="10501" max="10501" width="14.5703125" style="1" bestFit="1" customWidth="1"/>
    <col min="10502" max="10503" width="18.5703125" style="1" customWidth="1"/>
    <col min="10504" max="10504" width="13.7109375" style="1" customWidth="1"/>
    <col min="10505" max="10505" width="17" style="1" customWidth="1"/>
    <col min="10506" max="10506" width="22.7109375" style="1" customWidth="1"/>
    <col min="10507" max="10507" width="14.42578125" style="1" customWidth="1"/>
    <col min="10508" max="10508" width="27.85546875" style="1" customWidth="1"/>
    <col min="10509" max="10509" width="26.140625" style="1" bestFit="1" customWidth="1"/>
    <col min="10510" max="10752" width="9.140625" style="1"/>
    <col min="10753" max="10753" width="7" style="1" customWidth="1"/>
    <col min="10754" max="10754" width="29.42578125" style="1" bestFit="1" customWidth="1"/>
    <col min="10755" max="10755" width="11.28515625" style="1" customWidth="1"/>
    <col min="10756" max="10756" width="12.140625" style="1" customWidth="1"/>
    <col min="10757" max="10757" width="14.5703125" style="1" bestFit="1" customWidth="1"/>
    <col min="10758" max="10759" width="18.5703125" style="1" customWidth="1"/>
    <col min="10760" max="10760" width="13.7109375" style="1" customWidth="1"/>
    <col min="10761" max="10761" width="17" style="1" customWidth="1"/>
    <col min="10762" max="10762" width="22.7109375" style="1" customWidth="1"/>
    <col min="10763" max="10763" width="14.42578125" style="1" customWidth="1"/>
    <col min="10764" max="10764" width="27.85546875" style="1" customWidth="1"/>
    <col min="10765" max="10765" width="26.140625" style="1" bestFit="1" customWidth="1"/>
    <col min="10766" max="11008" width="9.140625" style="1"/>
    <col min="11009" max="11009" width="7" style="1" customWidth="1"/>
    <col min="11010" max="11010" width="29.42578125" style="1" bestFit="1" customWidth="1"/>
    <col min="11011" max="11011" width="11.28515625" style="1" customWidth="1"/>
    <col min="11012" max="11012" width="12.140625" style="1" customWidth="1"/>
    <col min="11013" max="11013" width="14.5703125" style="1" bestFit="1" customWidth="1"/>
    <col min="11014" max="11015" width="18.5703125" style="1" customWidth="1"/>
    <col min="11016" max="11016" width="13.7109375" style="1" customWidth="1"/>
    <col min="11017" max="11017" width="17" style="1" customWidth="1"/>
    <col min="11018" max="11018" width="22.7109375" style="1" customWidth="1"/>
    <col min="11019" max="11019" width="14.42578125" style="1" customWidth="1"/>
    <col min="11020" max="11020" width="27.85546875" style="1" customWidth="1"/>
    <col min="11021" max="11021" width="26.140625" style="1" bestFit="1" customWidth="1"/>
    <col min="11022" max="11264" width="9.140625" style="1"/>
    <col min="11265" max="11265" width="7" style="1" customWidth="1"/>
    <col min="11266" max="11266" width="29.42578125" style="1" bestFit="1" customWidth="1"/>
    <col min="11267" max="11267" width="11.28515625" style="1" customWidth="1"/>
    <col min="11268" max="11268" width="12.140625" style="1" customWidth="1"/>
    <col min="11269" max="11269" width="14.5703125" style="1" bestFit="1" customWidth="1"/>
    <col min="11270" max="11271" width="18.5703125" style="1" customWidth="1"/>
    <col min="11272" max="11272" width="13.7109375" style="1" customWidth="1"/>
    <col min="11273" max="11273" width="17" style="1" customWidth="1"/>
    <col min="11274" max="11274" width="22.7109375" style="1" customWidth="1"/>
    <col min="11275" max="11275" width="14.42578125" style="1" customWidth="1"/>
    <col min="11276" max="11276" width="27.85546875" style="1" customWidth="1"/>
    <col min="11277" max="11277" width="26.140625" style="1" bestFit="1" customWidth="1"/>
    <col min="11278" max="11520" width="9.140625" style="1"/>
    <col min="11521" max="11521" width="7" style="1" customWidth="1"/>
    <col min="11522" max="11522" width="29.42578125" style="1" bestFit="1" customWidth="1"/>
    <col min="11523" max="11523" width="11.28515625" style="1" customWidth="1"/>
    <col min="11524" max="11524" width="12.140625" style="1" customWidth="1"/>
    <col min="11525" max="11525" width="14.5703125" style="1" bestFit="1" customWidth="1"/>
    <col min="11526" max="11527" width="18.5703125" style="1" customWidth="1"/>
    <col min="11528" max="11528" width="13.7109375" style="1" customWidth="1"/>
    <col min="11529" max="11529" width="17" style="1" customWidth="1"/>
    <col min="11530" max="11530" width="22.7109375" style="1" customWidth="1"/>
    <col min="11531" max="11531" width="14.42578125" style="1" customWidth="1"/>
    <col min="11532" max="11532" width="27.85546875" style="1" customWidth="1"/>
    <col min="11533" max="11533" width="26.140625" style="1" bestFit="1" customWidth="1"/>
    <col min="11534" max="11776" width="9.140625" style="1"/>
    <col min="11777" max="11777" width="7" style="1" customWidth="1"/>
    <col min="11778" max="11778" width="29.42578125" style="1" bestFit="1" customWidth="1"/>
    <col min="11779" max="11779" width="11.28515625" style="1" customWidth="1"/>
    <col min="11780" max="11780" width="12.140625" style="1" customWidth="1"/>
    <col min="11781" max="11781" width="14.5703125" style="1" bestFit="1" customWidth="1"/>
    <col min="11782" max="11783" width="18.5703125" style="1" customWidth="1"/>
    <col min="11784" max="11784" width="13.7109375" style="1" customWidth="1"/>
    <col min="11785" max="11785" width="17" style="1" customWidth="1"/>
    <col min="11786" max="11786" width="22.7109375" style="1" customWidth="1"/>
    <col min="11787" max="11787" width="14.42578125" style="1" customWidth="1"/>
    <col min="11788" max="11788" width="27.85546875" style="1" customWidth="1"/>
    <col min="11789" max="11789" width="26.140625" style="1" bestFit="1" customWidth="1"/>
    <col min="11790" max="12032" width="9.140625" style="1"/>
    <col min="12033" max="12033" width="7" style="1" customWidth="1"/>
    <col min="12034" max="12034" width="29.42578125" style="1" bestFit="1" customWidth="1"/>
    <col min="12035" max="12035" width="11.28515625" style="1" customWidth="1"/>
    <col min="12036" max="12036" width="12.140625" style="1" customWidth="1"/>
    <col min="12037" max="12037" width="14.5703125" style="1" bestFit="1" customWidth="1"/>
    <col min="12038" max="12039" width="18.5703125" style="1" customWidth="1"/>
    <col min="12040" max="12040" width="13.7109375" style="1" customWidth="1"/>
    <col min="12041" max="12041" width="17" style="1" customWidth="1"/>
    <col min="12042" max="12042" width="22.7109375" style="1" customWidth="1"/>
    <col min="12043" max="12043" width="14.42578125" style="1" customWidth="1"/>
    <col min="12044" max="12044" width="27.85546875" style="1" customWidth="1"/>
    <col min="12045" max="12045" width="26.140625" style="1" bestFit="1" customWidth="1"/>
    <col min="12046" max="12288" width="9.140625" style="1"/>
    <col min="12289" max="12289" width="7" style="1" customWidth="1"/>
    <col min="12290" max="12290" width="29.42578125" style="1" bestFit="1" customWidth="1"/>
    <col min="12291" max="12291" width="11.28515625" style="1" customWidth="1"/>
    <col min="12292" max="12292" width="12.140625" style="1" customWidth="1"/>
    <col min="12293" max="12293" width="14.5703125" style="1" bestFit="1" customWidth="1"/>
    <col min="12294" max="12295" width="18.5703125" style="1" customWidth="1"/>
    <col min="12296" max="12296" width="13.7109375" style="1" customWidth="1"/>
    <col min="12297" max="12297" width="17" style="1" customWidth="1"/>
    <col min="12298" max="12298" width="22.7109375" style="1" customWidth="1"/>
    <col min="12299" max="12299" width="14.42578125" style="1" customWidth="1"/>
    <col min="12300" max="12300" width="27.85546875" style="1" customWidth="1"/>
    <col min="12301" max="12301" width="26.140625" style="1" bestFit="1" customWidth="1"/>
    <col min="12302" max="12544" width="9.140625" style="1"/>
    <col min="12545" max="12545" width="7" style="1" customWidth="1"/>
    <col min="12546" max="12546" width="29.42578125" style="1" bestFit="1" customWidth="1"/>
    <col min="12547" max="12547" width="11.28515625" style="1" customWidth="1"/>
    <col min="12548" max="12548" width="12.140625" style="1" customWidth="1"/>
    <col min="12549" max="12549" width="14.5703125" style="1" bestFit="1" customWidth="1"/>
    <col min="12550" max="12551" width="18.5703125" style="1" customWidth="1"/>
    <col min="12552" max="12552" width="13.7109375" style="1" customWidth="1"/>
    <col min="12553" max="12553" width="17" style="1" customWidth="1"/>
    <col min="12554" max="12554" width="22.7109375" style="1" customWidth="1"/>
    <col min="12555" max="12555" width="14.42578125" style="1" customWidth="1"/>
    <col min="12556" max="12556" width="27.85546875" style="1" customWidth="1"/>
    <col min="12557" max="12557" width="26.140625" style="1" bestFit="1" customWidth="1"/>
    <col min="12558" max="12800" width="9.140625" style="1"/>
    <col min="12801" max="12801" width="7" style="1" customWidth="1"/>
    <col min="12802" max="12802" width="29.42578125" style="1" bestFit="1" customWidth="1"/>
    <col min="12803" max="12803" width="11.28515625" style="1" customWidth="1"/>
    <col min="12804" max="12804" width="12.140625" style="1" customWidth="1"/>
    <col min="12805" max="12805" width="14.5703125" style="1" bestFit="1" customWidth="1"/>
    <col min="12806" max="12807" width="18.5703125" style="1" customWidth="1"/>
    <col min="12808" max="12808" width="13.7109375" style="1" customWidth="1"/>
    <col min="12809" max="12809" width="17" style="1" customWidth="1"/>
    <col min="12810" max="12810" width="22.7109375" style="1" customWidth="1"/>
    <col min="12811" max="12811" width="14.42578125" style="1" customWidth="1"/>
    <col min="12812" max="12812" width="27.85546875" style="1" customWidth="1"/>
    <col min="12813" max="12813" width="26.140625" style="1" bestFit="1" customWidth="1"/>
    <col min="12814" max="13056" width="9.140625" style="1"/>
    <col min="13057" max="13057" width="7" style="1" customWidth="1"/>
    <col min="13058" max="13058" width="29.42578125" style="1" bestFit="1" customWidth="1"/>
    <col min="13059" max="13059" width="11.28515625" style="1" customWidth="1"/>
    <col min="13060" max="13060" width="12.140625" style="1" customWidth="1"/>
    <col min="13061" max="13061" width="14.5703125" style="1" bestFit="1" customWidth="1"/>
    <col min="13062" max="13063" width="18.5703125" style="1" customWidth="1"/>
    <col min="13064" max="13064" width="13.7109375" style="1" customWidth="1"/>
    <col min="13065" max="13065" width="17" style="1" customWidth="1"/>
    <col min="13066" max="13066" width="22.7109375" style="1" customWidth="1"/>
    <col min="13067" max="13067" width="14.42578125" style="1" customWidth="1"/>
    <col min="13068" max="13068" width="27.85546875" style="1" customWidth="1"/>
    <col min="13069" max="13069" width="26.140625" style="1" bestFit="1" customWidth="1"/>
    <col min="13070" max="13312" width="9.140625" style="1"/>
    <col min="13313" max="13313" width="7" style="1" customWidth="1"/>
    <col min="13314" max="13314" width="29.42578125" style="1" bestFit="1" customWidth="1"/>
    <col min="13315" max="13315" width="11.28515625" style="1" customWidth="1"/>
    <col min="13316" max="13316" width="12.140625" style="1" customWidth="1"/>
    <col min="13317" max="13317" width="14.5703125" style="1" bestFit="1" customWidth="1"/>
    <col min="13318" max="13319" width="18.5703125" style="1" customWidth="1"/>
    <col min="13320" max="13320" width="13.7109375" style="1" customWidth="1"/>
    <col min="13321" max="13321" width="17" style="1" customWidth="1"/>
    <col min="13322" max="13322" width="22.7109375" style="1" customWidth="1"/>
    <col min="13323" max="13323" width="14.42578125" style="1" customWidth="1"/>
    <col min="13324" max="13324" width="27.85546875" style="1" customWidth="1"/>
    <col min="13325" max="13325" width="26.140625" style="1" bestFit="1" customWidth="1"/>
    <col min="13326" max="13568" width="9.140625" style="1"/>
    <col min="13569" max="13569" width="7" style="1" customWidth="1"/>
    <col min="13570" max="13570" width="29.42578125" style="1" bestFit="1" customWidth="1"/>
    <col min="13571" max="13571" width="11.28515625" style="1" customWidth="1"/>
    <col min="13572" max="13572" width="12.140625" style="1" customWidth="1"/>
    <col min="13573" max="13573" width="14.5703125" style="1" bestFit="1" customWidth="1"/>
    <col min="13574" max="13575" width="18.5703125" style="1" customWidth="1"/>
    <col min="13576" max="13576" width="13.7109375" style="1" customWidth="1"/>
    <col min="13577" max="13577" width="17" style="1" customWidth="1"/>
    <col min="13578" max="13578" width="22.7109375" style="1" customWidth="1"/>
    <col min="13579" max="13579" width="14.42578125" style="1" customWidth="1"/>
    <col min="13580" max="13580" width="27.85546875" style="1" customWidth="1"/>
    <col min="13581" max="13581" width="26.140625" style="1" bestFit="1" customWidth="1"/>
    <col min="13582" max="13824" width="9.140625" style="1"/>
    <col min="13825" max="13825" width="7" style="1" customWidth="1"/>
    <col min="13826" max="13826" width="29.42578125" style="1" bestFit="1" customWidth="1"/>
    <col min="13827" max="13827" width="11.28515625" style="1" customWidth="1"/>
    <col min="13828" max="13828" width="12.140625" style="1" customWidth="1"/>
    <col min="13829" max="13829" width="14.5703125" style="1" bestFit="1" customWidth="1"/>
    <col min="13830" max="13831" width="18.5703125" style="1" customWidth="1"/>
    <col min="13832" max="13832" width="13.7109375" style="1" customWidth="1"/>
    <col min="13833" max="13833" width="17" style="1" customWidth="1"/>
    <col min="13834" max="13834" width="22.7109375" style="1" customWidth="1"/>
    <col min="13835" max="13835" width="14.42578125" style="1" customWidth="1"/>
    <col min="13836" max="13836" width="27.85546875" style="1" customWidth="1"/>
    <col min="13837" max="13837" width="26.140625" style="1" bestFit="1" customWidth="1"/>
    <col min="13838" max="14080" width="9.140625" style="1"/>
    <col min="14081" max="14081" width="7" style="1" customWidth="1"/>
    <col min="14082" max="14082" width="29.42578125" style="1" bestFit="1" customWidth="1"/>
    <col min="14083" max="14083" width="11.28515625" style="1" customWidth="1"/>
    <col min="14084" max="14084" width="12.140625" style="1" customWidth="1"/>
    <col min="14085" max="14085" width="14.5703125" style="1" bestFit="1" customWidth="1"/>
    <col min="14086" max="14087" width="18.5703125" style="1" customWidth="1"/>
    <col min="14088" max="14088" width="13.7109375" style="1" customWidth="1"/>
    <col min="14089" max="14089" width="17" style="1" customWidth="1"/>
    <col min="14090" max="14090" width="22.7109375" style="1" customWidth="1"/>
    <col min="14091" max="14091" width="14.42578125" style="1" customWidth="1"/>
    <col min="14092" max="14092" width="27.85546875" style="1" customWidth="1"/>
    <col min="14093" max="14093" width="26.140625" style="1" bestFit="1" customWidth="1"/>
    <col min="14094" max="14336" width="9.140625" style="1"/>
    <col min="14337" max="14337" width="7" style="1" customWidth="1"/>
    <col min="14338" max="14338" width="29.42578125" style="1" bestFit="1" customWidth="1"/>
    <col min="14339" max="14339" width="11.28515625" style="1" customWidth="1"/>
    <col min="14340" max="14340" width="12.140625" style="1" customWidth="1"/>
    <col min="14341" max="14341" width="14.5703125" style="1" bestFit="1" customWidth="1"/>
    <col min="14342" max="14343" width="18.5703125" style="1" customWidth="1"/>
    <col min="14344" max="14344" width="13.7109375" style="1" customWidth="1"/>
    <col min="14345" max="14345" width="17" style="1" customWidth="1"/>
    <col min="14346" max="14346" width="22.7109375" style="1" customWidth="1"/>
    <col min="14347" max="14347" width="14.42578125" style="1" customWidth="1"/>
    <col min="14348" max="14348" width="27.85546875" style="1" customWidth="1"/>
    <col min="14349" max="14349" width="26.140625" style="1" bestFit="1" customWidth="1"/>
    <col min="14350" max="14592" width="9.140625" style="1"/>
    <col min="14593" max="14593" width="7" style="1" customWidth="1"/>
    <col min="14594" max="14594" width="29.42578125" style="1" bestFit="1" customWidth="1"/>
    <col min="14595" max="14595" width="11.28515625" style="1" customWidth="1"/>
    <col min="14596" max="14596" width="12.140625" style="1" customWidth="1"/>
    <col min="14597" max="14597" width="14.5703125" style="1" bestFit="1" customWidth="1"/>
    <col min="14598" max="14599" width="18.5703125" style="1" customWidth="1"/>
    <col min="14600" max="14600" width="13.7109375" style="1" customWidth="1"/>
    <col min="14601" max="14601" width="17" style="1" customWidth="1"/>
    <col min="14602" max="14602" width="22.7109375" style="1" customWidth="1"/>
    <col min="14603" max="14603" width="14.42578125" style="1" customWidth="1"/>
    <col min="14604" max="14604" width="27.85546875" style="1" customWidth="1"/>
    <col min="14605" max="14605" width="26.140625" style="1" bestFit="1" customWidth="1"/>
    <col min="14606" max="14848" width="9.140625" style="1"/>
    <col min="14849" max="14849" width="7" style="1" customWidth="1"/>
    <col min="14850" max="14850" width="29.42578125" style="1" bestFit="1" customWidth="1"/>
    <col min="14851" max="14851" width="11.28515625" style="1" customWidth="1"/>
    <col min="14852" max="14852" width="12.140625" style="1" customWidth="1"/>
    <col min="14853" max="14853" width="14.5703125" style="1" bestFit="1" customWidth="1"/>
    <col min="14854" max="14855" width="18.5703125" style="1" customWidth="1"/>
    <col min="14856" max="14856" width="13.7109375" style="1" customWidth="1"/>
    <col min="14857" max="14857" width="17" style="1" customWidth="1"/>
    <col min="14858" max="14858" width="22.7109375" style="1" customWidth="1"/>
    <col min="14859" max="14859" width="14.42578125" style="1" customWidth="1"/>
    <col min="14860" max="14860" width="27.85546875" style="1" customWidth="1"/>
    <col min="14861" max="14861" width="26.140625" style="1" bestFit="1" customWidth="1"/>
    <col min="14862" max="15104" width="9.140625" style="1"/>
    <col min="15105" max="15105" width="7" style="1" customWidth="1"/>
    <col min="15106" max="15106" width="29.42578125" style="1" bestFit="1" customWidth="1"/>
    <col min="15107" max="15107" width="11.28515625" style="1" customWidth="1"/>
    <col min="15108" max="15108" width="12.140625" style="1" customWidth="1"/>
    <col min="15109" max="15109" width="14.5703125" style="1" bestFit="1" customWidth="1"/>
    <col min="15110" max="15111" width="18.5703125" style="1" customWidth="1"/>
    <col min="15112" max="15112" width="13.7109375" style="1" customWidth="1"/>
    <col min="15113" max="15113" width="17" style="1" customWidth="1"/>
    <col min="15114" max="15114" width="22.7109375" style="1" customWidth="1"/>
    <col min="15115" max="15115" width="14.42578125" style="1" customWidth="1"/>
    <col min="15116" max="15116" width="27.85546875" style="1" customWidth="1"/>
    <col min="15117" max="15117" width="26.140625" style="1" bestFit="1" customWidth="1"/>
    <col min="15118" max="15360" width="9.140625" style="1"/>
    <col min="15361" max="15361" width="7" style="1" customWidth="1"/>
    <col min="15362" max="15362" width="29.42578125" style="1" bestFit="1" customWidth="1"/>
    <col min="15363" max="15363" width="11.28515625" style="1" customWidth="1"/>
    <col min="15364" max="15364" width="12.140625" style="1" customWidth="1"/>
    <col min="15365" max="15365" width="14.5703125" style="1" bestFit="1" customWidth="1"/>
    <col min="15366" max="15367" width="18.5703125" style="1" customWidth="1"/>
    <col min="15368" max="15368" width="13.7109375" style="1" customWidth="1"/>
    <col min="15369" max="15369" width="17" style="1" customWidth="1"/>
    <col min="15370" max="15370" width="22.7109375" style="1" customWidth="1"/>
    <col min="15371" max="15371" width="14.42578125" style="1" customWidth="1"/>
    <col min="15372" max="15372" width="27.85546875" style="1" customWidth="1"/>
    <col min="15373" max="15373" width="26.140625" style="1" bestFit="1" customWidth="1"/>
    <col min="15374" max="15616" width="9.140625" style="1"/>
    <col min="15617" max="15617" width="7" style="1" customWidth="1"/>
    <col min="15618" max="15618" width="29.42578125" style="1" bestFit="1" customWidth="1"/>
    <col min="15619" max="15619" width="11.28515625" style="1" customWidth="1"/>
    <col min="15620" max="15620" width="12.140625" style="1" customWidth="1"/>
    <col min="15621" max="15621" width="14.5703125" style="1" bestFit="1" customWidth="1"/>
    <col min="15622" max="15623" width="18.5703125" style="1" customWidth="1"/>
    <col min="15624" max="15624" width="13.7109375" style="1" customWidth="1"/>
    <col min="15625" max="15625" width="17" style="1" customWidth="1"/>
    <col min="15626" max="15626" width="22.7109375" style="1" customWidth="1"/>
    <col min="15627" max="15627" width="14.42578125" style="1" customWidth="1"/>
    <col min="15628" max="15628" width="27.85546875" style="1" customWidth="1"/>
    <col min="15629" max="15629" width="26.140625" style="1" bestFit="1" customWidth="1"/>
    <col min="15630" max="15872" width="9.140625" style="1"/>
    <col min="15873" max="15873" width="7" style="1" customWidth="1"/>
    <col min="15874" max="15874" width="29.42578125" style="1" bestFit="1" customWidth="1"/>
    <col min="15875" max="15875" width="11.28515625" style="1" customWidth="1"/>
    <col min="15876" max="15876" width="12.140625" style="1" customWidth="1"/>
    <col min="15877" max="15877" width="14.5703125" style="1" bestFit="1" customWidth="1"/>
    <col min="15878" max="15879" width="18.5703125" style="1" customWidth="1"/>
    <col min="15880" max="15880" width="13.7109375" style="1" customWidth="1"/>
    <col min="15881" max="15881" width="17" style="1" customWidth="1"/>
    <col min="15882" max="15882" width="22.7109375" style="1" customWidth="1"/>
    <col min="15883" max="15883" width="14.42578125" style="1" customWidth="1"/>
    <col min="15884" max="15884" width="27.85546875" style="1" customWidth="1"/>
    <col min="15885" max="15885" width="26.140625" style="1" bestFit="1" customWidth="1"/>
    <col min="15886" max="16128" width="9.140625" style="1"/>
    <col min="16129" max="16129" width="7" style="1" customWidth="1"/>
    <col min="16130" max="16130" width="29.42578125" style="1" bestFit="1" customWidth="1"/>
    <col min="16131" max="16131" width="11.28515625" style="1" customWidth="1"/>
    <col min="16132" max="16132" width="12.140625" style="1" customWidth="1"/>
    <col min="16133" max="16133" width="14.5703125" style="1" bestFit="1" customWidth="1"/>
    <col min="16134" max="16135" width="18.5703125" style="1" customWidth="1"/>
    <col min="16136" max="16136" width="13.7109375" style="1" customWidth="1"/>
    <col min="16137" max="16137" width="17" style="1" customWidth="1"/>
    <col min="16138" max="16138" width="22.7109375" style="1" customWidth="1"/>
    <col min="16139" max="16139" width="14.42578125" style="1" customWidth="1"/>
    <col min="16140" max="16140" width="27.85546875" style="1" customWidth="1"/>
    <col min="16141" max="16141" width="26.140625" style="1" bestFit="1" customWidth="1"/>
    <col min="16142" max="16384" width="9.140625" style="1"/>
  </cols>
  <sheetData>
    <row r="1" spans="1:16" s="48" customFormat="1" ht="15.75" x14ac:dyDescent="0.25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48" t="str">
        <f>+PROPER(A1)</f>
        <v>Price Schedule For Goods Offered From Within The Philippines</v>
      </c>
      <c r="L1" s="49"/>
    </row>
    <row r="2" spans="1:16" s="48" customFormat="1" ht="16.5" thickBot="1" x14ac:dyDescent="0.3">
      <c r="A2" s="86" t="s">
        <v>46</v>
      </c>
      <c r="B2" s="86"/>
      <c r="C2" s="86"/>
      <c r="D2" s="86"/>
      <c r="E2" s="86"/>
      <c r="F2" s="86"/>
      <c r="G2" s="86"/>
      <c r="H2" s="86"/>
      <c r="I2" s="86"/>
      <c r="J2" s="86"/>
      <c r="K2" s="48" t="s">
        <v>45</v>
      </c>
      <c r="L2" s="49"/>
    </row>
    <row r="3" spans="1:16" s="48" customFormat="1" ht="7.5" customHeigh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L3" s="49"/>
    </row>
    <row r="4" spans="1:16" ht="26.25" x14ac:dyDescent="0.25">
      <c r="A4" s="87" t="s">
        <v>0</v>
      </c>
      <c r="B4" s="87"/>
      <c r="C4" s="87"/>
      <c r="D4" s="87"/>
      <c r="E4" s="87"/>
      <c r="F4" s="87"/>
      <c r="G4" s="87"/>
      <c r="H4" s="87"/>
      <c r="I4" s="87"/>
      <c r="J4" s="87"/>
    </row>
    <row r="5" spans="1:16" ht="31.5" x14ac:dyDescent="0.25">
      <c r="A5" s="7" t="s">
        <v>1</v>
      </c>
      <c r="B5" s="8"/>
      <c r="C5" s="88" t="s">
        <v>47</v>
      </c>
      <c r="D5" s="88"/>
      <c r="E5" s="88"/>
      <c r="F5" s="88"/>
      <c r="G5" s="88"/>
      <c r="H5" s="9" t="s">
        <v>2</v>
      </c>
      <c r="I5" s="10"/>
      <c r="J5" s="10"/>
    </row>
    <row r="6" spans="1:16" ht="13.5" thickBot="1" x14ac:dyDescent="0.3"/>
    <row r="7" spans="1:16" s="17" customFormat="1" ht="21" customHeight="1" x14ac:dyDescent="0.25">
      <c r="A7" s="11">
        <v>1</v>
      </c>
      <c r="B7" s="12">
        <f t="shared" ref="B7:J7" si="0">A7+1</f>
        <v>2</v>
      </c>
      <c r="C7" s="12">
        <f t="shared" si="0"/>
        <v>3</v>
      </c>
      <c r="D7" s="13">
        <f t="shared" si="0"/>
        <v>4</v>
      </c>
      <c r="E7" s="14">
        <f t="shared" si="0"/>
        <v>5</v>
      </c>
      <c r="F7" s="12">
        <f t="shared" si="0"/>
        <v>6</v>
      </c>
      <c r="G7" s="12">
        <f t="shared" si="0"/>
        <v>7</v>
      </c>
      <c r="H7" s="14">
        <f t="shared" si="0"/>
        <v>8</v>
      </c>
      <c r="I7" s="14">
        <f t="shared" si="0"/>
        <v>9</v>
      </c>
      <c r="J7" s="15">
        <f t="shared" si="0"/>
        <v>10</v>
      </c>
      <c r="K7" s="59"/>
      <c r="L7" s="16"/>
    </row>
    <row r="8" spans="1:16" s="17" customFormat="1" ht="68.25" customHeight="1" x14ac:dyDescent="0.25">
      <c r="A8" s="18" t="s">
        <v>3</v>
      </c>
      <c r="B8" s="19" t="s">
        <v>4</v>
      </c>
      <c r="C8" s="19" t="s">
        <v>5</v>
      </c>
      <c r="D8" s="20" t="s">
        <v>6</v>
      </c>
      <c r="E8" s="21" t="s">
        <v>7</v>
      </c>
      <c r="F8" s="19" t="s">
        <v>8</v>
      </c>
      <c r="G8" s="21" t="s">
        <v>9</v>
      </c>
      <c r="H8" s="22" t="s">
        <v>10</v>
      </c>
      <c r="I8" s="21" t="s">
        <v>11</v>
      </c>
      <c r="J8" s="23" t="s">
        <v>12</v>
      </c>
      <c r="K8" s="60"/>
      <c r="L8" s="16"/>
    </row>
    <row r="9" spans="1:16" s="17" customFormat="1" ht="22.5" customHeight="1" x14ac:dyDescent="0.25">
      <c r="A9" s="89" t="s">
        <v>70</v>
      </c>
      <c r="B9" s="90"/>
      <c r="C9" s="90"/>
      <c r="D9" s="90"/>
      <c r="E9" s="90"/>
      <c r="F9" s="90"/>
      <c r="G9" s="90"/>
      <c r="H9" s="90"/>
      <c r="I9" s="90"/>
      <c r="J9" s="91"/>
      <c r="K9" s="24"/>
      <c r="L9" s="16"/>
    </row>
    <row r="10" spans="1:16" s="17" customFormat="1" ht="21.75" customHeight="1" x14ac:dyDescent="0.25">
      <c r="A10" s="25">
        <v>1</v>
      </c>
      <c r="B10" s="26" t="s">
        <v>56</v>
      </c>
      <c r="C10" s="43" t="s">
        <v>13</v>
      </c>
      <c r="D10" s="44">
        <v>100</v>
      </c>
      <c r="E10" s="50">
        <f>+K10*0.8</f>
        <v>1097.6000000000001</v>
      </c>
      <c r="F10" s="45">
        <f>+K10*0.08</f>
        <v>109.76</v>
      </c>
      <c r="G10" s="46">
        <f>+K10*0.12</f>
        <v>164.64</v>
      </c>
      <c r="H10" s="51">
        <v>0</v>
      </c>
      <c r="I10" s="46">
        <f>+E10+F10+G10+H10</f>
        <v>1372</v>
      </c>
      <c r="J10" s="41">
        <f>+I10*D10</f>
        <v>137200</v>
      </c>
      <c r="K10" s="66">
        <v>1372</v>
      </c>
      <c r="L10" s="81"/>
      <c r="M10" s="52">
        <v>1482934.95</v>
      </c>
      <c r="N10" s="53">
        <f>M10/2819</f>
        <v>526.04999999999995</v>
      </c>
      <c r="O10" s="52"/>
      <c r="P10" s="53"/>
    </row>
    <row r="11" spans="1:16" s="17" customFormat="1" ht="21.75" customHeight="1" x14ac:dyDescent="0.25">
      <c r="A11" s="25">
        <v>2</v>
      </c>
      <c r="B11" s="27" t="s">
        <v>49</v>
      </c>
      <c r="C11" s="43" t="s">
        <v>13</v>
      </c>
      <c r="D11" s="44">
        <v>100</v>
      </c>
      <c r="E11" s="50">
        <f t="shared" ref="E11:E12" si="1">+K11*0.8</f>
        <v>1411.9840000000002</v>
      </c>
      <c r="F11" s="45">
        <f t="shared" ref="F11:F12" si="2">+K11*0.08</f>
        <v>141.19839999999999</v>
      </c>
      <c r="G11" s="46">
        <f t="shared" ref="G11:G12" si="3">+K11*0.12</f>
        <v>211.79759999999999</v>
      </c>
      <c r="H11" s="51">
        <v>0</v>
      </c>
      <c r="I11" s="46">
        <f t="shared" ref="I11:I12" si="4">+E11+F11+G11+H11</f>
        <v>1764.98</v>
      </c>
      <c r="J11" s="41">
        <f t="shared" ref="J11:J12" si="5">+I11*D11</f>
        <v>176498</v>
      </c>
      <c r="K11" s="69">
        <v>1764.98</v>
      </c>
      <c r="L11" s="81"/>
      <c r="M11" s="52">
        <v>473008.2</v>
      </c>
      <c r="N11" s="53">
        <f t="shared" ref="N11:N12" si="6">M11/2819</f>
        <v>167.79290528556226</v>
      </c>
      <c r="O11" s="52"/>
      <c r="P11" s="53"/>
    </row>
    <row r="12" spans="1:16" s="17" customFormat="1" ht="21.75" customHeight="1" x14ac:dyDescent="0.25">
      <c r="A12" s="25">
        <v>3</v>
      </c>
      <c r="B12" s="26" t="s">
        <v>52</v>
      </c>
      <c r="C12" s="43" t="s">
        <v>13</v>
      </c>
      <c r="D12" s="44">
        <v>100</v>
      </c>
      <c r="E12" s="50">
        <f t="shared" si="1"/>
        <v>108.96</v>
      </c>
      <c r="F12" s="45">
        <f t="shared" si="2"/>
        <v>10.895999999999999</v>
      </c>
      <c r="G12" s="46">
        <f t="shared" si="3"/>
        <v>16.343999999999998</v>
      </c>
      <c r="H12" s="51">
        <v>0</v>
      </c>
      <c r="I12" s="46">
        <f t="shared" si="4"/>
        <v>136.19999999999999</v>
      </c>
      <c r="J12" s="41">
        <f t="shared" si="5"/>
        <v>13619.999999999998</v>
      </c>
      <c r="K12" s="69">
        <v>136.19999999999999</v>
      </c>
      <c r="L12" s="81"/>
      <c r="M12" s="52">
        <v>538288.05000000005</v>
      </c>
      <c r="N12" s="53">
        <f t="shared" si="6"/>
        <v>190.95000000000002</v>
      </c>
      <c r="O12" s="52"/>
      <c r="P12" s="53"/>
    </row>
    <row r="13" spans="1:16" s="17" customFormat="1" ht="22.5" customHeight="1" thickBot="1" x14ac:dyDescent="0.3">
      <c r="A13" s="92" t="s">
        <v>16</v>
      </c>
      <c r="B13" s="93"/>
      <c r="C13" s="93"/>
      <c r="D13" s="93"/>
      <c r="E13" s="93"/>
      <c r="F13" s="93"/>
      <c r="G13" s="93"/>
      <c r="H13" s="93"/>
      <c r="I13" s="93"/>
      <c r="J13" s="62">
        <f>SUM(J10:J12)</f>
        <v>327318</v>
      </c>
      <c r="K13" s="29"/>
      <c r="L13" s="56" t="s">
        <v>64</v>
      </c>
      <c r="M13" s="54">
        <f>SUM(M10:M12)</f>
        <v>2494231.2000000002</v>
      </c>
      <c r="N13" s="53">
        <f>SUM(N10:N12)</f>
        <v>884.79290528556226</v>
      </c>
      <c r="O13" s="54"/>
    </row>
    <row r="15" spans="1:16" s="31" customFormat="1" x14ac:dyDescent="0.25">
      <c r="A15" s="30"/>
      <c r="C15" s="30"/>
      <c r="E15" s="32"/>
      <c r="F15" s="32"/>
      <c r="G15" s="32"/>
      <c r="H15" s="32"/>
      <c r="I15" s="32"/>
      <c r="J15" s="32"/>
      <c r="M15" s="63">
        <f>M13/2819</f>
        <v>884.79290528556237</v>
      </c>
    </row>
    <row r="16" spans="1:16" s="31" customFormat="1" x14ac:dyDescent="0.25">
      <c r="A16" s="30"/>
      <c r="C16" s="30"/>
      <c r="E16" s="32"/>
      <c r="F16" s="32"/>
      <c r="G16" s="32"/>
      <c r="H16" s="32"/>
      <c r="I16" s="32"/>
      <c r="J16" s="32"/>
    </row>
    <row r="17" spans="1:10" s="31" customFormat="1" ht="18.75" x14ac:dyDescent="0.25">
      <c r="A17" s="30"/>
      <c r="C17" s="30"/>
      <c r="E17" s="32"/>
      <c r="F17" s="32"/>
      <c r="G17" s="32"/>
      <c r="H17" s="32"/>
      <c r="I17" s="32"/>
      <c r="J17" s="37"/>
    </row>
    <row r="18" spans="1:10" s="36" customFormat="1" ht="24.75" customHeight="1" x14ac:dyDescent="0.25">
      <c r="A18" s="33"/>
      <c r="B18" s="34" t="s">
        <v>20</v>
      </c>
      <c r="C18" s="35"/>
      <c r="E18" s="37"/>
      <c r="F18" s="38"/>
      <c r="H18" s="37"/>
      <c r="I18" s="37"/>
    </row>
    <row r="19" spans="1:10" s="36" customFormat="1" ht="24.75" customHeight="1" x14ac:dyDescent="0.25">
      <c r="A19" s="33"/>
      <c r="B19" s="34" t="s">
        <v>18</v>
      </c>
      <c r="C19" s="35"/>
      <c r="E19" s="37"/>
      <c r="F19" s="38"/>
      <c r="H19" s="37"/>
      <c r="I19" s="37"/>
      <c r="J19" s="37"/>
    </row>
    <row r="20" spans="1:10" s="36" customFormat="1" ht="24.75" customHeight="1" x14ac:dyDescent="0.25">
      <c r="A20" s="33"/>
      <c r="B20" s="34" t="s">
        <v>19</v>
      </c>
      <c r="C20" s="35"/>
      <c r="E20" s="37"/>
      <c r="F20" s="38"/>
      <c r="H20" s="37"/>
      <c r="I20" s="37"/>
      <c r="J20" s="37"/>
    </row>
    <row r="21" spans="1:10" s="36" customFormat="1" ht="24.75" customHeight="1" x14ac:dyDescent="0.25">
      <c r="A21" s="33"/>
      <c r="B21" s="38" t="s">
        <v>17</v>
      </c>
      <c r="C21" s="38"/>
      <c r="E21" s="38"/>
      <c r="F21" s="38"/>
      <c r="G21" s="37"/>
      <c r="H21" s="37"/>
      <c r="I21" s="37"/>
      <c r="J21" s="37"/>
    </row>
  </sheetData>
  <mergeCells count="7">
    <mergeCell ref="L10:L12"/>
    <mergeCell ref="A13:I13"/>
    <mergeCell ref="A1:J1"/>
    <mergeCell ref="A2:J2"/>
    <mergeCell ref="A4:J4"/>
    <mergeCell ref="C5:G5"/>
    <mergeCell ref="A9:J9"/>
  </mergeCells>
  <printOptions horizontalCentered="1"/>
  <pageMargins left="0.5" right="0.45" top="0.75" bottom="0.5" header="0.3" footer="0.3"/>
  <pageSetup paperSize="256" scale="83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8633-F655-4160-8C34-0C5A7C54E4C6}">
  <sheetPr codeName="Sheet16">
    <tabColor rgb="FF00B050"/>
  </sheetPr>
  <dimension ref="A1:P22"/>
  <sheetViews>
    <sheetView showGridLines="0" view="pageBreakPreview" zoomScaleNormal="100" zoomScaleSheetLayoutView="100" workbookViewId="0">
      <selection activeCell="J14" sqref="J14"/>
    </sheetView>
  </sheetViews>
  <sheetFormatPr defaultRowHeight="12.75" x14ac:dyDescent="0.25"/>
  <cols>
    <col min="1" max="1" width="7" style="1" customWidth="1"/>
    <col min="2" max="2" width="29.42578125" style="1" bestFit="1" customWidth="1"/>
    <col min="3" max="3" width="11.28515625" style="1" customWidth="1"/>
    <col min="4" max="4" width="12.140625" style="2" customWidth="1"/>
    <col min="5" max="5" width="14.5703125" style="1" bestFit="1" customWidth="1"/>
    <col min="6" max="7" width="18.5703125" style="1" customWidth="1"/>
    <col min="8" max="8" width="13.7109375" style="1" customWidth="1"/>
    <col min="9" max="9" width="17" style="1" customWidth="1"/>
    <col min="10" max="10" width="22.7109375" style="1" customWidth="1"/>
    <col min="11" max="11" width="14.42578125" style="1" customWidth="1"/>
    <col min="12" max="12" width="27.85546875" style="3" customWidth="1"/>
    <col min="13" max="13" width="26.140625" style="1" bestFit="1" customWidth="1"/>
    <col min="14" max="14" width="12.7109375" style="1" bestFit="1" customWidth="1"/>
    <col min="15" max="15" width="12.42578125" style="1" bestFit="1" customWidth="1"/>
    <col min="16" max="16" width="10.42578125" style="1" bestFit="1" customWidth="1"/>
    <col min="17" max="256" width="9.140625" style="1"/>
    <col min="257" max="257" width="7" style="1" customWidth="1"/>
    <col min="258" max="258" width="29.42578125" style="1" bestFit="1" customWidth="1"/>
    <col min="259" max="259" width="11.28515625" style="1" customWidth="1"/>
    <col min="260" max="260" width="12.140625" style="1" customWidth="1"/>
    <col min="261" max="261" width="14.5703125" style="1" bestFit="1" customWidth="1"/>
    <col min="262" max="263" width="18.5703125" style="1" customWidth="1"/>
    <col min="264" max="264" width="13.7109375" style="1" customWidth="1"/>
    <col min="265" max="265" width="17" style="1" customWidth="1"/>
    <col min="266" max="266" width="22.7109375" style="1" customWidth="1"/>
    <col min="267" max="267" width="14.42578125" style="1" customWidth="1"/>
    <col min="268" max="268" width="27.85546875" style="1" customWidth="1"/>
    <col min="269" max="269" width="26.140625" style="1" bestFit="1" customWidth="1"/>
    <col min="270" max="512" width="9.140625" style="1"/>
    <col min="513" max="513" width="7" style="1" customWidth="1"/>
    <col min="514" max="514" width="29.42578125" style="1" bestFit="1" customWidth="1"/>
    <col min="515" max="515" width="11.28515625" style="1" customWidth="1"/>
    <col min="516" max="516" width="12.140625" style="1" customWidth="1"/>
    <col min="517" max="517" width="14.5703125" style="1" bestFit="1" customWidth="1"/>
    <col min="518" max="519" width="18.5703125" style="1" customWidth="1"/>
    <col min="520" max="520" width="13.7109375" style="1" customWidth="1"/>
    <col min="521" max="521" width="17" style="1" customWidth="1"/>
    <col min="522" max="522" width="22.7109375" style="1" customWidth="1"/>
    <col min="523" max="523" width="14.42578125" style="1" customWidth="1"/>
    <col min="524" max="524" width="27.85546875" style="1" customWidth="1"/>
    <col min="525" max="525" width="26.140625" style="1" bestFit="1" customWidth="1"/>
    <col min="526" max="768" width="9.140625" style="1"/>
    <col min="769" max="769" width="7" style="1" customWidth="1"/>
    <col min="770" max="770" width="29.42578125" style="1" bestFit="1" customWidth="1"/>
    <col min="771" max="771" width="11.28515625" style="1" customWidth="1"/>
    <col min="772" max="772" width="12.140625" style="1" customWidth="1"/>
    <col min="773" max="773" width="14.5703125" style="1" bestFit="1" customWidth="1"/>
    <col min="774" max="775" width="18.5703125" style="1" customWidth="1"/>
    <col min="776" max="776" width="13.7109375" style="1" customWidth="1"/>
    <col min="777" max="777" width="17" style="1" customWidth="1"/>
    <col min="778" max="778" width="22.7109375" style="1" customWidth="1"/>
    <col min="779" max="779" width="14.42578125" style="1" customWidth="1"/>
    <col min="780" max="780" width="27.85546875" style="1" customWidth="1"/>
    <col min="781" max="781" width="26.140625" style="1" bestFit="1" customWidth="1"/>
    <col min="782" max="1024" width="9.140625" style="1"/>
    <col min="1025" max="1025" width="7" style="1" customWidth="1"/>
    <col min="1026" max="1026" width="29.42578125" style="1" bestFit="1" customWidth="1"/>
    <col min="1027" max="1027" width="11.28515625" style="1" customWidth="1"/>
    <col min="1028" max="1028" width="12.140625" style="1" customWidth="1"/>
    <col min="1029" max="1029" width="14.5703125" style="1" bestFit="1" customWidth="1"/>
    <col min="1030" max="1031" width="18.5703125" style="1" customWidth="1"/>
    <col min="1032" max="1032" width="13.7109375" style="1" customWidth="1"/>
    <col min="1033" max="1033" width="17" style="1" customWidth="1"/>
    <col min="1034" max="1034" width="22.7109375" style="1" customWidth="1"/>
    <col min="1035" max="1035" width="14.42578125" style="1" customWidth="1"/>
    <col min="1036" max="1036" width="27.85546875" style="1" customWidth="1"/>
    <col min="1037" max="1037" width="26.140625" style="1" bestFit="1" customWidth="1"/>
    <col min="1038" max="1280" width="9.140625" style="1"/>
    <col min="1281" max="1281" width="7" style="1" customWidth="1"/>
    <col min="1282" max="1282" width="29.42578125" style="1" bestFit="1" customWidth="1"/>
    <col min="1283" max="1283" width="11.28515625" style="1" customWidth="1"/>
    <col min="1284" max="1284" width="12.140625" style="1" customWidth="1"/>
    <col min="1285" max="1285" width="14.5703125" style="1" bestFit="1" customWidth="1"/>
    <col min="1286" max="1287" width="18.5703125" style="1" customWidth="1"/>
    <col min="1288" max="1288" width="13.7109375" style="1" customWidth="1"/>
    <col min="1289" max="1289" width="17" style="1" customWidth="1"/>
    <col min="1290" max="1290" width="22.7109375" style="1" customWidth="1"/>
    <col min="1291" max="1291" width="14.42578125" style="1" customWidth="1"/>
    <col min="1292" max="1292" width="27.85546875" style="1" customWidth="1"/>
    <col min="1293" max="1293" width="26.140625" style="1" bestFit="1" customWidth="1"/>
    <col min="1294" max="1536" width="9.140625" style="1"/>
    <col min="1537" max="1537" width="7" style="1" customWidth="1"/>
    <col min="1538" max="1538" width="29.42578125" style="1" bestFit="1" customWidth="1"/>
    <col min="1539" max="1539" width="11.28515625" style="1" customWidth="1"/>
    <col min="1540" max="1540" width="12.140625" style="1" customWidth="1"/>
    <col min="1541" max="1541" width="14.5703125" style="1" bestFit="1" customWidth="1"/>
    <col min="1542" max="1543" width="18.5703125" style="1" customWidth="1"/>
    <col min="1544" max="1544" width="13.7109375" style="1" customWidth="1"/>
    <col min="1545" max="1545" width="17" style="1" customWidth="1"/>
    <col min="1546" max="1546" width="22.7109375" style="1" customWidth="1"/>
    <col min="1547" max="1547" width="14.42578125" style="1" customWidth="1"/>
    <col min="1548" max="1548" width="27.85546875" style="1" customWidth="1"/>
    <col min="1549" max="1549" width="26.140625" style="1" bestFit="1" customWidth="1"/>
    <col min="1550" max="1792" width="9.140625" style="1"/>
    <col min="1793" max="1793" width="7" style="1" customWidth="1"/>
    <col min="1794" max="1794" width="29.42578125" style="1" bestFit="1" customWidth="1"/>
    <col min="1795" max="1795" width="11.28515625" style="1" customWidth="1"/>
    <col min="1796" max="1796" width="12.140625" style="1" customWidth="1"/>
    <col min="1797" max="1797" width="14.5703125" style="1" bestFit="1" customWidth="1"/>
    <col min="1798" max="1799" width="18.5703125" style="1" customWidth="1"/>
    <col min="1800" max="1800" width="13.7109375" style="1" customWidth="1"/>
    <col min="1801" max="1801" width="17" style="1" customWidth="1"/>
    <col min="1802" max="1802" width="22.7109375" style="1" customWidth="1"/>
    <col min="1803" max="1803" width="14.42578125" style="1" customWidth="1"/>
    <col min="1804" max="1804" width="27.85546875" style="1" customWidth="1"/>
    <col min="1805" max="1805" width="26.140625" style="1" bestFit="1" customWidth="1"/>
    <col min="1806" max="2048" width="9.140625" style="1"/>
    <col min="2049" max="2049" width="7" style="1" customWidth="1"/>
    <col min="2050" max="2050" width="29.42578125" style="1" bestFit="1" customWidth="1"/>
    <col min="2051" max="2051" width="11.28515625" style="1" customWidth="1"/>
    <col min="2052" max="2052" width="12.140625" style="1" customWidth="1"/>
    <col min="2053" max="2053" width="14.5703125" style="1" bestFit="1" customWidth="1"/>
    <col min="2054" max="2055" width="18.5703125" style="1" customWidth="1"/>
    <col min="2056" max="2056" width="13.7109375" style="1" customWidth="1"/>
    <col min="2057" max="2057" width="17" style="1" customWidth="1"/>
    <col min="2058" max="2058" width="22.7109375" style="1" customWidth="1"/>
    <col min="2059" max="2059" width="14.42578125" style="1" customWidth="1"/>
    <col min="2060" max="2060" width="27.85546875" style="1" customWidth="1"/>
    <col min="2061" max="2061" width="26.140625" style="1" bestFit="1" customWidth="1"/>
    <col min="2062" max="2304" width="9.140625" style="1"/>
    <col min="2305" max="2305" width="7" style="1" customWidth="1"/>
    <col min="2306" max="2306" width="29.42578125" style="1" bestFit="1" customWidth="1"/>
    <col min="2307" max="2307" width="11.28515625" style="1" customWidth="1"/>
    <col min="2308" max="2308" width="12.140625" style="1" customWidth="1"/>
    <col min="2309" max="2309" width="14.5703125" style="1" bestFit="1" customWidth="1"/>
    <col min="2310" max="2311" width="18.5703125" style="1" customWidth="1"/>
    <col min="2312" max="2312" width="13.7109375" style="1" customWidth="1"/>
    <col min="2313" max="2313" width="17" style="1" customWidth="1"/>
    <col min="2314" max="2314" width="22.7109375" style="1" customWidth="1"/>
    <col min="2315" max="2315" width="14.42578125" style="1" customWidth="1"/>
    <col min="2316" max="2316" width="27.85546875" style="1" customWidth="1"/>
    <col min="2317" max="2317" width="26.140625" style="1" bestFit="1" customWidth="1"/>
    <col min="2318" max="2560" width="9.140625" style="1"/>
    <col min="2561" max="2561" width="7" style="1" customWidth="1"/>
    <col min="2562" max="2562" width="29.42578125" style="1" bestFit="1" customWidth="1"/>
    <col min="2563" max="2563" width="11.28515625" style="1" customWidth="1"/>
    <col min="2564" max="2564" width="12.140625" style="1" customWidth="1"/>
    <col min="2565" max="2565" width="14.5703125" style="1" bestFit="1" customWidth="1"/>
    <col min="2566" max="2567" width="18.5703125" style="1" customWidth="1"/>
    <col min="2568" max="2568" width="13.7109375" style="1" customWidth="1"/>
    <col min="2569" max="2569" width="17" style="1" customWidth="1"/>
    <col min="2570" max="2570" width="22.7109375" style="1" customWidth="1"/>
    <col min="2571" max="2571" width="14.42578125" style="1" customWidth="1"/>
    <col min="2572" max="2572" width="27.85546875" style="1" customWidth="1"/>
    <col min="2573" max="2573" width="26.140625" style="1" bestFit="1" customWidth="1"/>
    <col min="2574" max="2816" width="9.140625" style="1"/>
    <col min="2817" max="2817" width="7" style="1" customWidth="1"/>
    <col min="2818" max="2818" width="29.42578125" style="1" bestFit="1" customWidth="1"/>
    <col min="2819" max="2819" width="11.28515625" style="1" customWidth="1"/>
    <col min="2820" max="2820" width="12.140625" style="1" customWidth="1"/>
    <col min="2821" max="2821" width="14.5703125" style="1" bestFit="1" customWidth="1"/>
    <col min="2822" max="2823" width="18.5703125" style="1" customWidth="1"/>
    <col min="2824" max="2824" width="13.7109375" style="1" customWidth="1"/>
    <col min="2825" max="2825" width="17" style="1" customWidth="1"/>
    <col min="2826" max="2826" width="22.7109375" style="1" customWidth="1"/>
    <col min="2827" max="2827" width="14.42578125" style="1" customWidth="1"/>
    <col min="2828" max="2828" width="27.85546875" style="1" customWidth="1"/>
    <col min="2829" max="2829" width="26.140625" style="1" bestFit="1" customWidth="1"/>
    <col min="2830" max="3072" width="9.140625" style="1"/>
    <col min="3073" max="3073" width="7" style="1" customWidth="1"/>
    <col min="3074" max="3074" width="29.42578125" style="1" bestFit="1" customWidth="1"/>
    <col min="3075" max="3075" width="11.28515625" style="1" customWidth="1"/>
    <col min="3076" max="3076" width="12.140625" style="1" customWidth="1"/>
    <col min="3077" max="3077" width="14.5703125" style="1" bestFit="1" customWidth="1"/>
    <col min="3078" max="3079" width="18.5703125" style="1" customWidth="1"/>
    <col min="3080" max="3080" width="13.7109375" style="1" customWidth="1"/>
    <col min="3081" max="3081" width="17" style="1" customWidth="1"/>
    <col min="3082" max="3082" width="22.7109375" style="1" customWidth="1"/>
    <col min="3083" max="3083" width="14.42578125" style="1" customWidth="1"/>
    <col min="3084" max="3084" width="27.85546875" style="1" customWidth="1"/>
    <col min="3085" max="3085" width="26.140625" style="1" bestFit="1" customWidth="1"/>
    <col min="3086" max="3328" width="9.140625" style="1"/>
    <col min="3329" max="3329" width="7" style="1" customWidth="1"/>
    <col min="3330" max="3330" width="29.42578125" style="1" bestFit="1" customWidth="1"/>
    <col min="3331" max="3331" width="11.28515625" style="1" customWidth="1"/>
    <col min="3332" max="3332" width="12.140625" style="1" customWidth="1"/>
    <col min="3333" max="3333" width="14.5703125" style="1" bestFit="1" customWidth="1"/>
    <col min="3334" max="3335" width="18.5703125" style="1" customWidth="1"/>
    <col min="3336" max="3336" width="13.7109375" style="1" customWidth="1"/>
    <col min="3337" max="3337" width="17" style="1" customWidth="1"/>
    <col min="3338" max="3338" width="22.7109375" style="1" customWidth="1"/>
    <col min="3339" max="3339" width="14.42578125" style="1" customWidth="1"/>
    <col min="3340" max="3340" width="27.85546875" style="1" customWidth="1"/>
    <col min="3341" max="3341" width="26.140625" style="1" bestFit="1" customWidth="1"/>
    <col min="3342" max="3584" width="9.140625" style="1"/>
    <col min="3585" max="3585" width="7" style="1" customWidth="1"/>
    <col min="3586" max="3586" width="29.42578125" style="1" bestFit="1" customWidth="1"/>
    <col min="3587" max="3587" width="11.28515625" style="1" customWidth="1"/>
    <col min="3588" max="3588" width="12.140625" style="1" customWidth="1"/>
    <col min="3589" max="3589" width="14.5703125" style="1" bestFit="1" customWidth="1"/>
    <col min="3590" max="3591" width="18.5703125" style="1" customWidth="1"/>
    <col min="3592" max="3592" width="13.7109375" style="1" customWidth="1"/>
    <col min="3593" max="3593" width="17" style="1" customWidth="1"/>
    <col min="3594" max="3594" width="22.7109375" style="1" customWidth="1"/>
    <col min="3595" max="3595" width="14.42578125" style="1" customWidth="1"/>
    <col min="3596" max="3596" width="27.85546875" style="1" customWidth="1"/>
    <col min="3597" max="3597" width="26.140625" style="1" bestFit="1" customWidth="1"/>
    <col min="3598" max="3840" width="9.140625" style="1"/>
    <col min="3841" max="3841" width="7" style="1" customWidth="1"/>
    <col min="3842" max="3842" width="29.42578125" style="1" bestFit="1" customWidth="1"/>
    <col min="3843" max="3843" width="11.28515625" style="1" customWidth="1"/>
    <col min="3844" max="3844" width="12.140625" style="1" customWidth="1"/>
    <col min="3845" max="3845" width="14.5703125" style="1" bestFit="1" customWidth="1"/>
    <col min="3846" max="3847" width="18.5703125" style="1" customWidth="1"/>
    <col min="3848" max="3848" width="13.7109375" style="1" customWidth="1"/>
    <col min="3849" max="3849" width="17" style="1" customWidth="1"/>
    <col min="3850" max="3850" width="22.7109375" style="1" customWidth="1"/>
    <col min="3851" max="3851" width="14.42578125" style="1" customWidth="1"/>
    <col min="3852" max="3852" width="27.85546875" style="1" customWidth="1"/>
    <col min="3853" max="3853" width="26.140625" style="1" bestFit="1" customWidth="1"/>
    <col min="3854" max="4096" width="9.140625" style="1"/>
    <col min="4097" max="4097" width="7" style="1" customWidth="1"/>
    <col min="4098" max="4098" width="29.42578125" style="1" bestFit="1" customWidth="1"/>
    <col min="4099" max="4099" width="11.28515625" style="1" customWidth="1"/>
    <col min="4100" max="4100" width="12.140625" style="1" customWidth="1"/>
    <col min="4101" max="4101" width="14.5703125" style="1" bestFit="1" customWidth="1"/>
    <col min="4102" max="4103" width="18.5703125" style="1" customWidth="1"/>
    <col min="4104" max="4104" width="13.7109375" style="1" customWidth="1"/>
    <col min="4105" max="4105" width="17" style="1" customWidth="1"/>
    <col min="4106" max="4106" width="22.7109375" style="1" customWidth="1"/>
    <col min="4107" max="4107" width="14.42578125" style="1" customWidth="1"/>
    <col min="4108" max="4108" width="27.85546875" style="1" customWidth="1"/>
    <col min="4109" max="4109" width="26.140625" style="1" bestFit="1" customWidth="1"/>
    <col min="4110" max="4352" width="9.140625" style="1"/>
    <col min="4353" max="4353" width="7" style="1" customWidth="1"/>
    <col min="4354" max="4354" width="29.42578125" style="1" bestFit="1" customWidth="1"/>
    <col min="4355" max="4355" width="11.28515625" style="1" customWidth="1"/>
    <col min="4356" max="4356" width="12.140625" style="1" customWidth="1"/>
    <col min="4357" max="4357" width="14.5703125" style="1" bestFit="1" customWidth="1"/>
    <col min="4358" max="4359" width="18.5703125" style="1" customWidth="1"/>
    <col min="4360" max="4360" width="13.7109375" style="1" customWidth="1"/>
    <col min="4361" max="4361" width="17" style="1" customWidth="1"/>
    <col min="4362" max="4362" width="22.7109375" style="1" customWidth="1"/>
    <col min="4363" max="4363" width="14.42578125" style="1" customWidth="1"/>
    <col min="4364" max="4364" width="27.85546875" style="1" customWidth="1"/>
    <col min="4365" max="4365" width="26.140625" style="1" bestFit="1" customWidth="1"/>
    <col min="4366" max="4608" width="9.140625" style="1"/>
    <col min="4609" max="4609" width="7" style="1" customWidth="1"/>
    <col min="4610" max="4610" width="29.42578125" style="1" bestFit="1" customWidth="1"/>
    <col min="4611" max="4611" width="11.28515625" style="1" customWidth="1"/>
    <col min="4612" max="4612" width="12.140625" style="1" customWidth="1"/>
    <col min="4613" max="4613" width="14.5703125" style="1" bestFit="1" customWidth="1"/>
    <col min="4614" max="4615" width="18.5703125" style="1" customWidth="1"/>
    <col min="4616" max="4616" width="13.7109375" style="1" customWidth="1"/>
    <col min="4617" max="4617" width="17" style="1" customWidth="1"/>
    <col min="4618" max="4618" width="22.7109375" style="1" customWidth="1"/>
    <col min="4619" max="4619" width="14.42578125" style="1" customWidth="1"/>
    <col min="4620" max="4620" width="27.85546875" style="1" customWidth="1"/>
    <col min="4621" max="4621" width="26.140625" style="1" bestFit="1" customWidth="1"/>
    <col min="4622" max="4864" width="9.140625" style="1"/>
    <col min="4865" max="4865" width="7" style="1" customWidth="1"/>
    <col min="4866" max="4866" width="29.42578125" style="1" bestFit="1" customWidth="1"/>
    <col min="4867" max="4867" width="11.28515625" style="1" customWidth="1"/>
    <col min="4868" max="4868" width="12.140625" style="1" customWidth="1"/>
    <col min="4869" max="4869" width="14.5703125" style="1" bestFit="1" customWidth="1"/>
    <col min="4870" max="4871" width="18.5703125" style="1" customWidth="1"/>
    <col min="4872" max="4872" width="13.7109375" style="1" customWidth="1"/>
    <col min="4873" max="4873" width="17" style="1" customWidth="1"/>
    <col min="4874" max="4874" width="22.7109375" style="1" customWidth="1"/>
    <col min="4875" max="4875" width="14.42578125" style="1" customWidth="1"/>
    <col min="4876" max="4876" width="27.85546875" style="1" customWidth="1"/>
    <col min="4877" max="4877" width="26.140625" style="1" bestFit="1" customWidth="1"/>
    <col min="4878" max="5120" width="9.140625" style="1"/>
    <col min="5121" max="5121" width="7" style="1" customWidth="1"/>
    <col min="5122" max="5122" width="29.42578125" style="1" bestFit="1" customWidth="1"/>
    <col min="5123" max="5123" width="11.28515625" style="1" customWidth="1"/>
    <col min="5124" max="5124" width="12.140625" style="1" customWidth="1"/>
    <col min="5125" max="5125" width="14.5703125" style="1" bestFit="1" customWidth="1"/>
    <col min="5126" max="5127" width="18.5703125" style="1" customWidth="1"/>
    <col min="5128" max="5128" width="13.7109375" style="1" customWidth="1"/>
    <col min="5129" max="5129" width="17" style="1" customWidth="1"/>
    <col min="5130" max="5130" width="22.7109375" style="1" customWidth="1"/>
    <col min="5131" max="5131" width="14.42578125" style="1" customWidth="1"/>
    <col min="5132" max="5132" width="27.85546875" style="1" customWidth="1"/>
    <col min="5133" max="5133" width="26.140625" style="1" bestFit="1" customWidth="1"/>
    <col min="5134" max="5376" width="9.140625" style="1"/>
    <col min="5377" max="5377" width="7" style="1" customWidth="1"/>
    <col min="5378" max="5378" width="29.42578125" style="1" bestFit="1" customWidth="1"/>
    <col min="5379" max="5379" width="11.28515625" style="1" customWidth="1"/>
    <col min="5380" max="5380" width="12.140625" style="1" customWidth="1"/>
    <col min="5381" max="5381" width="14.5703125" style="1" bestFit="1" customWidth="1"/>
    <col min="5382" max="5383" width="18.5703125" style="1" customWidth="1"/>
    <col min="5384" max="5384" width="13.7109375" style="1" customWidth="1"/>
    <col min="5385" max="5385" width="17" style="1" customWidth="1"/>
    <col min="5386" max="5386" width="22.7109375" style="1" customWidth="1"/>
    <col min="5387" max="5387" width="14.42578125" style="1" customWidth="1"/>
    <col min="5388" max="5388" width="27.85546875" style="1" customWidth="1"/>
    <col min="5389" max="5389" width="26.140625" style="1" bestFit="1" customWidth="1"/>
    <col min="5390" max="5632" width="9.140625" style="1"/>
    <col min="5633" max="5633" width="7" style="1" customWidth="1"/>
    <col min="5634" max="5634" width="29.42578125" style="1" bestFit="1" customWidth="1"/>
    <col min="5635" max="5635" width="11.28515625" style="1" customWidth="1"/>
    <col min="5636" max="5636" width="12.140625" style="1" customWidth="1"/>
    <col min="5637" max="5637" width="14.5703125" style="1" bestFit="1" customWidth="1"/>
    <col min="5638" max="5639" width="18.5703125" style="1" customWidth="1"/>
    <col min="5640" max="5640" width="13.7109375" style="1" customWidth="1"/>
    <col min="5641" max="5641" width="17" style="1" customWidth="1"/>
    <col min="5642" max="5642" width="22.7109375" style="1" customWidth="1"/>
    <col min="5643" max="5643" width="14.42578125" style="1" customWidth="1"/>
    <col min="5644" max="5644" width="27.85546875" style="1" customWidth="1"/>
    <col min="5645" max="5645" width="26.140625" style="1" bestFit="1" customWidth="1"/>
    <col min="5646" max="5888" width="9.140625" style="1"/>
    <col min="5889" max="5889" width="7" style="1" customWidth="1"/>
    <col min="5890" max="5890" width="29.42578125" style="1" bestFit="1" customWidth="1"/>
    <col min="5891" max="5891" width="11.28515625" style="1" customWidth="1"/>
    <col min="5892" max="5892" width="12.140625" style="1" customWidth="1"/>
    <col min="5893" max="5893" width="14.5703125" style="1" bestFit="1" customWidth="1"/>
    <col min="5894" max="5895" width="18.5703125" style="1" customWidth="1"/>
    <col min="5896" max="5896" width="13.7109375" style="1" customWidth="1"/>
    <col min="5897" max="5897" width="17" style="1" customWidth="1"/>
    <col min="5898" max="5898" width="22.7109375" style="1" customWidth="1"/>
    <col min="5899" max="5899" width="14.42578125" style="1" customWidth="1"/>
    <col min="5900" max="5900" width="27.85546875" style="1" customWidth="1"/>
    <col min="5901" max="5901" width="26.140625" style="1" bestFit="1" customWidth="1"/>
    <col min="5902" max="6144" width="9.140625" style="1"/>
    <col min="6145" max="6145" width="7" style="1" customWidth="1"/>
    <col min="6146" max="6146" width="29.42578125" style="1" bestFit="1" customWidth="1"/>
    <col min="6147" max="6147" width="11.28515625" style="1" customWidth="1"/>
    <col min="6148" max="6148" width="12.140625" style="1" customWidth="1"/>
    <col min="6149" max="6149" width="14.5703125" style="1" bestFit="1" customWidth="1"/>
    <col min="6150" max="6151" width="18.5703125" style="1" customWidth="1"/>
    <col min="6152" max="6152" width="13.7109375" style="1" customWidth="1"/>
    <col min="6153" max="6153" width="17" style="1" customWidth="1"/>
    <col min="6154" max="6154" width="22.7109375" style="1" customWidth="1"/>
    <col min="6155" max="6155" width="14.42578125" style="1" customWidth="1"/>
    <col min="6156" max="6156" width="27.85546875" style="1" customWidth="1"/>
    <col min="6157" max="6157" width="26.140625" style="1" bestFit="1" customWidth="1"/>
    <col min="6158" max="6400" width="9.140625" style="1"/>
    <col min="6401" max="6401" width="7" style="1" customWidth="1"/>
    <col min="6402" max="6402" width="29.42578125" style="1" bestFit="1" customWidth="1"/>
    <col min="6403" max="6403" width="11.28515625" style="1" customWidth="1"/>
    <col min="6404" max="6404" width="12.140625" style="1" customWidth="1"/>
    <col min="6405" max="6405" width="14.5703125" style="1" bestFit="1" customWidth="1"/>
    <col min="6406" max="6407" width="18.5703125" style="1" customWidth="1"/>
    <col min="6408" max="6408" width="13.7109375" style="1" customWidth="1"/>
    <col min="6409" max="6409" width="17" style="1" customWidth="1"/>
    <col min="6410" max="6410" width="22.7109375" style="1" customWidth="1"/>
    <col min="6411" max="6411" width="14.42578125" style="1" customWidth="1"/>
    <col min="6412" max="6412" width="27.85546875" style="1" customWidth="1"/>
    <col min="6413" max="6413" width="26.140625" style="1" bestFit="1" customWidth="1"/>
    <col min="6414" max="6656" width="9.140625" style="1"/>
    <col min="6657" max="6657" width="7" style="1" customWidth="1"/>
    <col min="6658" max="6658" width="29.42578125" style="1" bestFit="1" customWidth="1"/>
    <col min="6659" max="6659" width="11.28515625" style="1" customWidth="1"/>
    <col min="6660" max="6660" width="12.140625" style="1" customWidth="1"/>
    <col min="6661" max="6661" width="14.5703125" style="1" bestFit="1" customWidth="1"/>
    <col min="6662" max="6663" width="18.5703125" style="1" customWidth="1"/>
    <col min="6664" max="6664" width="13.7109375" style="1" customWidth="1"/>
    <col min="6665" max="6665" width="17" style="1" customWidth="1"/>
    <col min="6666" max="6666" width="22.7109375" style="1" customWidth="1"/>
    <col min="6667" max="6667" width="14.42578125" style="1" customWidth="1"/>
    <col min="6668" max="6668" width="27.85546875" style="1" customWidth="1"/>
    <col min="6669" max="6669" width="26.140625" style="1" bestFit="1" customWidth="1"/>
    <col min="6670" max="6912" width="9.140625" style="1"/>
    <col min="6913" max="6913" width="7" style="1" customWidth="1"/>
    <col min="6914" max="6914" width="29.42578125" style="1" bestFit="1" customWidth="1"/>
    <col min="6915" max="6915" width="11.28515625" style="1" customWidth="1"/>
    <col min="6916" max="6916" width="12.140625" style="1" customWidth="1"/>
    <col min="6917" max="6917" width="14.5703125" style="1" bestFit="1" customWidth="1"/>
    <col min="6918" max="6919" width="18.5703125" style="1" customWidth="1"/>
    <col min="6920" max="6920" width="13.7109375" style="1" customWidth="1"/>
    <col min="6921" max="6921" width="17" style="1" customWidth="1"/>
    <col min="6922" max="6922" width="22.7109375" style="1" customWidth="1"/>
    <col min="6923" max="6923" width="14.42578125" style="1" customWidth="1"/>
    <col min="6924" max="6924" width="27.85546875" style="1" customWidth="1"/>
    <col min="6925" max="6925" width="26.140625" style="1" bestFit="1" customWidth="1"/>
    <col min="6926" max="7168" width="9.140625" style="1"/>
    <col min="7169" max="7169" width="7" style="1" customWidth="1"/>
    <col min="7170" max="7170" width="29.42578125" style="1" bestFit="1" customWidth="1"/>
    <col min="7171" max="7171" width="11.28515625" style="1" customWidth="1"/>
    <col min="7172" max="7172" width="12.140625" style="1" customWidth="1"/>
    <col min="7173" max="7173" width="14.5703125" style="1" bestFit="1" customWidth="1"/>
    <col min="7174" max="7175" width="18.5703125" style="1" customWidth="1"/>
    <col min="7176" max="7176" width="13.7109375" style="1" customWidth="1"/>
    <col min="7177" max="7177" width="17" style="1" customWidth="1"/>
    <col min="7178" max="7178" width="22.7109375" style="1" customWidth="1"/>
    <col min="7179" max="7179" width="14.42578125" style="1" customWidth="1"/>
    <col min="7180" max="7180" width="27.85546875" style="1" customWidth="1"/>
    <col min="7181" max="7181" width="26.140625" style="1" bestFit="1" customWidth="1"/>
    <col min="7182" max="7424" width="9.140625" style="1"/>
    <col min="7425" max="7425" width="7" style="1" customWidth="1"/>
    <col min="7426" max="7426" width="29.42578125" style="1" bestFit="1" customWidth="1"/>
    <col min="7427" max="7427" width="11.28515625" style="1" customWidth="1"/>
    <col min="7428" max="7428" width="12.140625" style="1" customWidth="1"/>
    <col min="7429" max="7429" width="14.5703125" style="1" bestFit="1" customWidth="1"/>
    <col min="7430" max="7431" width="18.5703125" style="1" customWidth="1"/>
    <col min="7432" max="7432" width="13.7109375" style="1" customWidth="1"/>
    <col min="7433" max="7433" width="17" style="1" customWidth="1"/>
    <col min="7434" max="7434" width="22.7109375" style="1" customWidth="1"/>
    <col min="7435" max="7435" width="14.42578125" style="1" customWidth="1"/>
    <col min="7436" max="7436" width="27.85546875" style="1" customWidth="1"/>
    <col min="7437" max="7437" width="26.140625" style="1" bestFit="1" customWidth="1"/>
    <col min="7438" max="7680" width="9.140625" style="1"/>
    <col min="7681" max="7681" width="7" style="1" customWidth="1"/>
    <col min="7682" max="7682" width="29.42578125" style="1" bestFit="1" customWidth="1"/>
    <col min="7683" max="7683" width="11.28515625" style="1" customWidth="1"/>
    <col min="7684" max="7684" width="12.140625" style="1" customWidth="1"/>
    <col min="7685" max="7685" width="14.5703125" style="1" bestFit="1" customWidth="1"/>
    <col min="7686" max="7687" width="18.5703125" style="1" customWidth="1"/>
    <col min="7688" max="7688" width="13.7109375" style="1" customWidth="1"/>
    <col min="7689" max="7689" width="17" style="1" customWidth="1"/>
    <col min="7690" max="7690" width="22.7109375" style="1" customWidth="1"/>
    <col min="7691" max="7691" width="14.42578125" style="1" customWidth="1"/>
    <col min="7692" max="7692" width="27.85546875" style="1" customWidth="1"/>
    <col min="7693" max="7693" width="26.140625" style="1" bestFit="1" customWidth="1"/>
    <col min="7694" max="7936" width="9.140625" style="1"/>
    <col min="7937" max="7937" width="7" style="1" customWidth="1"/>
    <col min="7938" max="7938" width="29.42578125" style="1" bestFit="1" customWidth="1"/>
    <col min="7939" max="7939" width="11.28515625" style="1" customWidth="1"/>
    <col min="7940" max="7940" width="12.140625" style="1" customWidth="1"/>
    <col min="7941" max="7941" width="14.5703125" style="1" bestFit="1" customWidth="1"/>
    <col min="7942" max="7943" width="18.5703125" style="1" customWidth="1"/>
    <col min="7944" max="7944" width="13.7109375" style="1" customWidth="1"/>
    <col min="7945" max="7945" width="17" style="1" customWidth="1"/>
    <col min="7946" max="7946" width="22.7109375" style="1" customWidth="1"/>
    <col min="7947" max="7947" width="14.42578125" style="1" customWidth="1"/>
    <col min="7948" max="7948" width="27.85546875" style="1" customWidth="1"/>
    <col min="7949" max="7949" width="26.140625" style="1" bestFit="1" customWidth="1"/>
    <col min="7950" max="8192" width="9.140625" style="1"/>
    <col min="8193" max="8193" width="7" style="1" customWidth="1"/>
    <col min="8194" max="8194" width="29.42578125" style="1" bestFit="1" customWidth="1"/>
    <col min="8195" max="8195" width="11.28515625" style="1" customWidth="1"/>
    <col min="8196" max="8196" width="12.140625" style="1" customWidth="1"/>
    <col min="8197" max="8197" width="14.5703125" style="1" bestFit="1" customWidth="1"/>
    <col min="8198" max="8199" width="18.5703125" style="1" customWidth="1"/>
    <col min="8200" max="8200" width="13.7109375" style="1" customWidth="1"/>
    <col min="8201" max="8201" width="17" style="1" customWidth="1"/>
    <col min="8202" max="8202" width="22.7109375" style="1" customWidth="1"/>
    <col min="8203" max="8203" width="14.42578125" style="1" customWidth="1"/>
    <col min="8204" max="8204" width="27.85546875" style="1" customWidth="1"/>
    <col min="8205" max="8205" width="26.140625" style="1" bestFit="1" customWidth="1"/>
    <col min="8206" max="8448" width="9.140625" style="1"/>
    <col min="8449" max="8449" width="7" style="1" customWidth="1"/>
    <col min="8450" max="8450" width="29.42578125" style="1" bestFit="1" customWidth="1"/>
    <col min="8451" max="8451" width="11.28515625" style="1" customWidth="1"/>
    <col min="8452" max="8452" width="12.140625" style="1" customWidth="1"/>
    <col min="8453" max="8453" width="14.5703125" style="1" bestFit="1" customWidth="1"/>
    <col min="8454" max="8455" width="18.5703125" style="1" customWidth="1"/>
    <col min="8456" max="8456" width="13.7109375" style="1" customWidth="1"/>
    <col min="8457" max="8457" width="17" style="1" customWidth="1"/>
    <col min="8458" max="8458" width="22.7109375" style="1" customWidth="1"/>
    <col min="8459" max="8459" width="14.42578125" style="1" customWidth="1"/>
    <col min="8460" max="8460" width="27.85546875" style="1" customWidth="1"/>
    <col min="8461" max="8461" width="26.140625" style="1" bestFit="1" customWidth="1"/>
    <col min="8462" max="8704" width="9.140625" style="1"/>
    <col min="8705" max="8705" width="7" style="1" customWidth="1"/>
    <col min="8706" max="8706" width="29.42578125" style="1" bestFit="1" customWidth="1"/>
    <col min="8707" max="8707" width="11.28515625" style="1" customWidth="1"/>
    <col min="8708" max="8708" width="12.140625" style="1" customWidth="1"/>
    <col min="8709" max="8709" width="14.5703125" style="1" bestFit="1" customWidth="1"/>
    <col min="8710" max="8711" width="18.5703125" style="1" customWidth="1"/>
    <col min="8712" max="8712" width="13.7109375" style="1" customWidth="1"/>
    <col min="8713" max="8713" width="17" style="1" customWidth="1"/>
    <col min="8714" max="8714" width="22.7109375" style="1" customWidth="1"/>
    <col min="8715" max="8715" width="14.42578125" style="1" customWidth="1"/>
    <col min="8716" max="8716" width="27.85546875" style="1" customWidth="1"/>
    <col min="8717" max="8717" width="26.140625" style="1" bestFit="1" customWidth="1"/>
    <col min="8718" max="8960" width="9.140625" style="1"/>
    <col min="8961" max="8961" width="7" style="1" customWidth="1"/>
    <col min="8962" max="8962" width="29.42578125" style="1" bestFit="1" customWidth="1"/>
    <col min="8963" max="8963" width="11.28515625" style="1" customWidth="1"/>
    <col min="8964" max="8964" width="12.140625" style="1" customWidth="1"/>
    <col min="8965" max="8965" width="14.5703125" style="1" bestFit="1" customWidth="1"/>
    <col min="8966" max="8967" width="18.5703125" style="1" customWidth="1"/>
    <col min="8968" max="8968" width="13.7109375" style="1" customWidth="1"/>
    <col min="8969" max="8969" width="17" style="1" customWidth="1"/>
    <col min="8970" max="8970" width="22.7109375" style="1" customWidth="1"/>
    <col min="8971" max="8971" width="14.42578125" style="1" customWidth="1"/>
    <col min="8972" max="8972" width="27.85546875" style="1" customWidth="1"/>
    <col min="8973" max="8973" width="26.140625" style="1" bestFit="1" customWidth="1"/>
    <col min="8974" max="9216" width="9.140625" style="1"/>
    <col min="9217" max="9217" width="7" style="1" customWidth="1"/>
    <col min="9218" max="9218" width="29.42578125" style="1" bestFit="1" customWidth="1"/>
    <col min="9219" max="9219" width="11.28515625" style="1" customWidth="1"/>
    <col min="9220" max="9220" width="12.140625" style="1" customWidth="1"/>
    <col min="9221" max="9221" width="14.5703125" style="1" bestFit="1" customWidth="1"/>
    <col min="9222" max="9223" width="18.5703125" style="1" customWidth="1"/>
    <col min="9224" max="9224" width="13.7109375" style="1" customWidth="1"/>
    <col min="9225" max="9225" width="17" style="1" customWidth="1"/>
    <col min="9226" max="9226" width="22.7109375" style="1" customWidth="1"/>
    <col min="9227" max="9227" width="14.42578125" style="1" customWidth="1"/>
    <col min="9228" max="9228" width="27.85546875" style="1" customWidth="1"/>
    <col min="9229" max="9229" width="26.140625" style="1" bestFit="1" customWidth="1"/>
    <col min="9230" max="9472" width="9.140625" style="1"/>
    <col min="9473" max="9473" width="7" style="1" customWidth="1"/>
    <col min="9474" max="9474" width="29.42578125" style="1" bestFit="1" customWidth="1"/>
    <col min="9475" max="9475" width="11.28515625" style="1" customWidth="1"/>
    <col min="9476" max="9476" width="12.140625" style="1" customWidth="1"/>
    <col min="9477" max="9477" width="14.5703125" style="1" bestFit="1" customWidth="1"/>
    <col min="9478" max="9479" width="18.5703125" style="1" customWidth="1"/>
    <col min="9480" max="9480" width="13.7109375" style="1" customWidth="1"/>
    <col min="9481" max="9481" width="17" style="1" customWidth="1"/>
    <col min="9482" max="9482" width="22.7109375" style="1" customWidth="1"/>
    <col min="9483" max="9483" width="14.42578125" style="1" customWidth="1"/>
    <col min="9484" max="9484" width="27.85546875" style="1" customWidth="1"/>
    <col min="9485" max="9485" width="26.140625" style="1" bestFit="1" customWidth="1"/>
    <col min="9486" max="9728" width="9.140625" style="1"/>
    <col min="9729" max="9729" width="7" style="1" customWidth="1"/>
    <col min="9730" max="9730" width="29.42578125" style="1" bestFit="1" customWidth="1"/>
    <col min="9731" max="9731" width="11.28515625" style="1" customWidth="1"/>
    <col min="9732" max="9732" width="12.140625" style="1" customWidth="1"/>
    <col min="9733" max="9733" width="14.5703125" style="1" bestFit="1" customWidth="1"/>
    <col min="9734" max="9735" width="18.5703125" style="1" customWidth="1"/>
    <col min="9736" max="9736" width="13.7109375" style="1" customWidth="1"/>
    <col min="9737" max="9737" width="17" style="1" customWidth="1"/>
    <col min="9738" max="9738" width="22.7109375" style="1" customWidth="1"/>
    <col min="9739" max="9739" width="14.42578125" style="1" customWidth="1"/>
    <col min="9740" max="9740" width="27.85546875" style="1" customWidth="1"/>
    <col min="9741" max="9741" width="26.140625" style="1" bestFit="1" customWidth="1"/>
    <col min="9742" max="9984" width="9.140625" style="1"/>
    <col min="9985" max="9985" width="7" style="1" customWidth="1"/>
    <col min="9986" max="9986" width="29.42578125" style="1" bestFit="1" customWidth="1"/>
    <col min="9987" max="9987" width="11.28515625" style="1" customWidth="1"/>
    <col min="9988" max="9988" width="12.140625" style="1" customWidth="1"/>
    <col min="9989" max="9989" width="14.5703125" style="1" bestFit="1" customWidth="1"/>
    <col min="9990" max="9991" width="18.5703125" style="1" customWidth="1"/>
    <col min="9992" max="9992" width="13.7109375" style="1" customWidth="1"/>
    <col min="9993" max="9993" width="17" style="1" customWidth="1"/>
    <col min="9994" max="9994" width="22.7109375" style="1" customWidth="1"/>
    <col min="9995" max="9995" width="14.42578125" style="1" customWidth="1"/>
    <col min="9996" max="9996" width="27.85546875" style="1" customWidth="1"/>
    <col min="9997" max="9997" width="26.140625" style="1" bestFit="1" customWidth="1"/>
    <col min="9998" max="10240" width="9.140625" style="1"/>
    <col min="10241" max="10241" width="7" style="1" customWidth="1"/>
    <col min="10242" max="10242" width="29.42578125" style="1" bestFit="1" customWidth="1"/>
    <col min="10243" max="10243" width="11.28515625" style="1" customWidth="1"/>
    <col min="10244" max="10244" width="12.140625" style="1" customWidth="1"/>
    <col min="10245" max="10245" width="14.5703125" style="1" bestFit="1" customWidth="1"/>
    <col min="10246" max="10247" width="18.5703125" style="1" customWidth="1"/>
    <col min="10248" max="10248" width="13.7109375" style="1" customWidth="1"/>
    <col min="10249" max="10249" width="17" style="1" customWidth="1"/>
    <col min="10250" max="10250" width="22.7109375" style="1" customWidth="1"/>
    <col min="10251" max="10251" width="14.42578125" style="1" customWidth="1"/>
    <col min="10252" max="10252" width="27.85546875" style="1" customWidth="1"/>
    <col min="10253" max="10253" width="26.140625" style="1" bestFit="1" customWidth="1"/>
    <col min="10254" max="10496" width="9.140625" style="1"/>
    <col min="10497" max="10497" width="7" style="1" customWidth="1"/>
    <col min="10498" max="10498" width="29.42578125" style="1" bestFit="1" customWidth="1"/>
    <col min="10499" max="10499" width="11.28515625" style="1" customWidth="1"/>
    <col min="10500" max="10500" width="12.140625" style="1" customWidth="1"/>
    <col min="10501" max="10501" width="14.5703125" style="1" bestFit="1" customWidth="1"/>
    <col min="10502" max="10503" width="18.5703125" style="1" customWidth="1"/>
    <col min="10504" max="10504" width="13.7109375" style="1" customWidth="1"/>
    <col min="10505" max="10505" width="17" style="1" customWidth="1"/>
    <col min="10506" max="10506" width="22.7109375" style="1" customWidth="1"/>
    <col min="10507" max="10507" width="14.42578125" style="1" customWidth="1"/>
    <col min="10508" max="10508" width="27.85546875" style="1" customWidth="1"/>
    <col min="10509" max="10509" width="26.140625" style="1" bestFit="1" customWidth="1"/>
    <col min="10510" max="10752" width="9.140625" style="1"/>
    <col min="10753" max="10753" width="7" style="1" customWidth="1"/>
    <col min="10754" max="10754" width="29.42578125" style="1" bestFit="1" customWidth="1"/>
    <col min="10755" max="10755" width="11.28515625" style="1" customWidth="1"/>
    <col min="10756" max="10756" width="12.140625" style="1" customWidth="1"/>
    <col min="10757" max="10757" width="14.5703125" style="1" bestFit="1" customWidth="1"/>
    <col min="10758" max="10759" width="18.5703125" style="1" customWidth="1"/>
    <col min="10760" max="10760" width="13.7109375" style="1" customWidth="1"/>
    <col min="10761" max="10761" width="17" style="1" customWidth="1"/>
    <col min="10762" max="10762" width="22.7109375" style="1" customWidth="1"/>
    <col min="10763" max="10763" width="14.42578125" style="1" customWidth="1"/>
    <col min="10764" max="10764" width="27.85546875" style="1" customWidth="1"/>
    <col min="10765" max="10765" width="26.140625" style="1" bestFit="1" customWidth="1"/>
    <col min="10766" max="11008" width="9.140625" style="1"/>
    <col min="11009" max="11009" width="7" style="1" customWidth="1"/>
    <col min="11010" max="11010" width="29.42578125" style="1" bestFit="1" customWidth="1"/>
    <col min="11011" max="11011" width="11.28515625" style="1" customWidth="1"/>
    <col min="11012" max="11012" width="12.140625" style="1" customWidth="1"/>
    <col min="11013" max="11013" width="14.5703125" style="1" bestFit="1" customWidth="1"/>
    <col min="11014" max="11015" width="18.5703125" style="1" customWidth="1"/>
    <col min="11016" max="11016" width="13.7109375" style="1" customWidth="1"/>
    <col min="11017" max="11017" width="17" style="1" customWidth="1"/>
    <col min="11018" max="11018" width="22.7109375" style="1" customWidth="1"/>
    <col min="11019" max="11019" width="14.42578125" style="1" customWidth="1"/>
    <col min="11020" max="11020" width="27.85546875" style="1" customWidth="1"/>
    <col min="11021" max="11021" width="26.140625" style="1" bestFit="1" customWidth="1"/>
    <col min="11022" max="11264" width="9.140625" style="1"/>
    <col min="11265" max="11265" width="7" style="1" customWidth="1"/>
    <col min="11266" max="11266" width="29.42578125" style="1" bestFit="1" customWidth="1"/>
    <col min="11267" max="11267" width="11.28515625" style="1" customWidth="1"/>
    <col min="11268" max="11268" width="12.140625" style="1" customWidth="1"/>
    <col min="11269" max="11269" width="14.5703125" style="1" bestFit="1" customWidth="1"/>
    <col min="11270" max="11271" width="18.5703125" style="1" customWidth="1"/>
    <col min="11272" max="11272" width="13.7109375" style="1" customWidth="1"/>
    <col min="11273" max="11273" width="17" style="1" customWidth="1"/>
    <col min="11274" max="11274" width="22.7109375" style="1" customWidth="1"/>
    <col min="11275" max="11275" width="14.42578125" style="1" customWidth="1"/>
    <col min="11276" max="11276" width="27.85546875" style="1" customWidth="1"/>
    <col min="11277" max="11277" width="26.140625" style="1" bestFit="1" customWidth="1"/>
    <col min="11278" max="11520" width="9.140625" style="1"/>
    <col min="11521" max="11521" width="7" style="1" customWidth="1"/>
    <col min="11522" max="11522" width="29.42578125" style="1" bestFit="1" customWidth="1"/>
    <col min="11523" max="11523" width="11.28515625" style="1" customWidth="1"/>
    <col min="11524" max="11524" width="12.140625" style="1" customWidth="1"/>
    <col min="11525" max="11525" width="14.5703125" style="1" bestFit="1" customWidth="1"/>
    <col min="11526" max="11527" width="18.5703125" style="1" customWidth="1"/>
    <col min="11528" max="11528" width="13.7109375" style="1" customWidth="1"/>
    <col min="11529" max="11529" width="17" style="1" customWidth="1"/>
    <col min="11530" max="11530" width="22.7109375" style="1" customWidth="1"/>
    <col min="11531" max="11531" width="14.42578125" style="1" customWidth="1"/>
    <col min="11532" max="11532" width="27.85546875" style="1" customWidth="1"/>
    <col min="11533" max="11533" width="26.140625" style="1" bestFit="1" customWidth="1"/>
    <col min="11534" max="11776" width="9.140625" style="1"/>
    <col min="11777" max="11777" width="7" style="1" customWidth="1"/>
    <col min="11778" max="11778" width="29.42578125" style="1" bestFit="1" customWidth="1"/>
    <col min="11779" max="11779" width="11.28515625" style="1" customWidth="1"/>
    <col min="11780" max="11780" width="12.140625" style="1" customWidth="1"/>
    <col min="11781" max="11781" width="14.5703125" style="1" bestFit="1" customWidth="1"/>
    <col min="11782" max="11783" width="18.5703125" style="1" customWidth="1"/>
    <col min="11784" max="11784" width="13.7109375" style="1" customWidth="1"/>
    <col min="11785" max="11785" width="17" style="1" customWidth="1"/>
    <col min="11786" max="11786" width="22.7109375" style="1" customWidth="1"/>
    <col min="11787" max="11787" width="14.42578125" style="1" customWidth="1"/>
    <col min="11788" max="11788" width="27.85546875" style="1" customWidth="1"/>
    <col min="11789" max="11789" width="26.140625" style="1" bestFit="1" customWidth="1"/>
    <col min="11790" max="12032" width="9.140625" style="1"/>
    <col min="12033" max="12033" width="7" style="1" customWidth="1"/>
    <col min="12034" max="12034" width="29.42578125" style="1" bestFit="1" customWidth="1"/>
    <col min="12035" max="12035" width="11.28515625" style="1" customWidth="1"/>
    <col min="12036" max="12036" width="12.140625" style="1" customWidth="1"/>
    <col min="12037" max="12037" width="14.5703125" style="1" bestFit="1" customWidth="1"/>
    <col min="12038" max="12039" width="18.5703125" style="1" customWidth="1"/>
    <col min="12040" max="12040" width="13.7109375" style="1" customWidth="1"/>
    <col min="12041" max="12041" width="17" style="1" customWidth="1"/>
    <col min="12042" max="12042" width="22.7109375" style="1" customWidth="1"/>
    <col min="12043" max="12043" width="14.42578125" style="1" customWidth="1"/>
    <col min="12044" max="12044" width="27.85546875" style="1" customWidth="1"/>
    <col min="12045" max="12045" width="26.140625" style="1" bestFit="1" customWidth="1"/>
    <col min="12046" max="12288" width="9.140625" style="1"/>
    <col min="12289" max="12289" width="7" style="1" customWidth="1"/>
    <col min="12290" max="12290" width="29.42578125" style="1" bestFit="1" customWidth="1"/>
    <col min="12291" max="12291" width="11.28515625" style="1" customWidth="1"/>
    <col min="12292" max="12292" width="12.140625" style="1" customWidth="1"/>
    <col min="12293" max="12293" width="14.5703125" style="1" bestFit="1" customWidth="1"/>
    <col min="12294" max="12295" width="18.5703125" style="1" customWidth="1"/>
    <col min="12296" max="12296" width="13.7109375" style="1" customWidth="1"/>
    <col min="12297" max="12297" width="17" style="1" customWidth="1"/>
    <col min="12298" max="12298" width="22.7109375" style="1" customWidth="1"/>
    <col min="12299" max="12299" width="14.42578125" style="1" customWidth="1"/>
    <col min="12300" max="12300" width="27.85546875" style="1" customWidth="1"/>
    <col min="12301" max="12301" width="26.140625" style="1" bestFit="1" customWidth="1"/>
    <col min="12302" max="12544" width="9.140625" style="1"/>
    <col min="12545" max="12545" width="7" style="1" customWidth="1"/>
    <col min="12546" max="12546" width="29.42578125" style="1" bestFit="1" customWidth="1"/>
    <col min="12547" max="12547" width="11.28515625" style="1" customWidth="1"/>
    <col min="12548" max="12548" width="12.140625" style="1" customWidth="1"/>
    <col min="12549" max="12549" width="14.5703125" style="1" bestFit="1" customWidth="1"/>
    <col min="12550" max="12551" width="18.5703125" style="1" customWidth="1"/>
    <col min="12552" max="12552" width="13.7109375" style="1" customWidth="1"/>
    <col min="12553" max="12553" width="17" style="1" customWidth="1"/>
    <col min="12554" max="12554" width="22.7109375" style="1" customWidth="1"/>
    <col min="12555" max="12555" width="14.42578125" style="1" customWidth="1"/>
    <col min="12556" max="12556" width="27.85546875" style="1" customWidth="1"/>
    <col min="12557" max="12557" width="26.140625" style="1" bestFit="1" customWidth="1"/>
    <col min="12558" max="12800" width="9.140625" style="1"/>
    <col min="12801" max="12801" width="7" style="1" customWidth="1"/>
    <col min="12802" max="12802" width="29.42578125" style="1" bestFit="1" customWidth="1"/>
    <col min="12803" max="12803" width="11.28515625" style="1" customWidth="1"/>
    <col min="12804" max="12804" width="12.140625" style="1" customWidth="1"/>
    <col min="12805" max="12805" width="14.5703125" style="1" bestFit="1" customWidth="1"/>
    <col min="12806" max="12807" width="18.5703125" style="1" customWidth="1"/>
    <col min="12808" max="12808" width="13.7109375" style="1" customWidth="1"/>
    <col min="12809" max="12809" width="17" style="1" customWidth="1"/>
    <col min="12810" max="12810" width="22.7109375" style="1" customWidth="1"/>
    <col min="12811" max="12811" width="14.42578125" style="1" customWidth="1"/>
    <col min="12812" max="12812" width="27.85546875" style="1" customWidth="1"/>
    <col min="12813" max="12813" width="26.140625" style="1" bestFit="1" customWidth="1"/>
    <col min="12814" max="13056" width="9.140625" style="1"/>
    <col min="13057" max="13057" width="7" style="1" customWidth="1"/>
    <col min="13058" max="13058" width="29.42578125" style="1" bestFit="1" customWidth="1"/>
    <col min="13059" max="13059" width="11.28515625" style="1" customWidth="1"/>
    <col min="13060" max="13060" width="12.140625" style="1" customWidth="1"/>
    <col min="13061" max="13061" width="14.5703125" style="1" bestFit="1" customWidth="1"/>
    <col min="13062" max="13063" width="18.5703125" style="1" customWidth="1"/>
    <col min="13064" max="13064" width="13.7109375" style="1" customWidth="1"/>
    <col min="13065" max="13065" width="17" style="1" customWidth="1"/>
    <col min="13066" max="13066" width="22.7109375" style="1" customWidth="1"/>
    <col min="13067" max="13067" width="14.42578125" style="1" customWidth="1"/>
    <col min="13068" max="13068" width="27.85546875" style="1" customWidth="1"/>
    <col min="13069" max="13069" width="26.140625" style="1" bestFit="1" customWidth="1"/>
    <col min="13070" max="13312" width="9.140625" style="1"/>
    <col min="13313" max="13313" width="7" style="1" customWidth="1"/>
    <col min="13314" max="13314" width="29.42578125" style="1" bestFit="1" customWidth="1"/>
    <col min="13315" max="13315" width="11.28515625" style="1" customWidth="1"/>
    <col min="13316" max="13316" width="12.140625" style="1" customWidth="1"/>
    <col min="13317" max="13317" width="14.5703125" style="1" bestFit="1" customWidth="1"/>
    <col min="13318" max="13319" width="18.5703125" style="1" customWidth="1"/>
    <col min="13320" max="13320" width="13.7109375" style="1" customWidth="1"/>
    <col min="13321" max="13321" width="17" style="1" customWidth="1"/>
    <col min="13322" max="13322" width="22.7109375" style="1" customWidth="1"/>
    <col min="13323" max="13323" width="14.42578125" style="1" customWidth="1"/>
    <col min="13324" max="13324" width="27.85546875" style="1" customWidth="1"/>
    <col min="13325" max="13325" width="26.140625" style="1" bestFit="1" customWidth="1"/>
    <col min="13326" max="13568" width="9.140625" style="1"/>
    <col min="13569" max="13569" width="7" style="1" customWidth="1"/>
    <col min="13570" max="13570" width="29.42578125" style="1" bestFit="1" customWidth="1"/>
    <col min="13571" max="13571" width="11.28515625" style="1" customWidth="1"/>
    <col min="13572" max="13572" width="12.140625" style="1" customWidth="1"/>
    <col min="13573" max="13573" width="14.5703125" style="1" bestFit="1" customWidth="1"/>
    <col min="13574" max="13575" width="18.5703125" style="1" customWidth="1"/>
    <col min="13576" max="13576" width="13.7109375" style="1" customWidth="1"/>
    <col min="13577" max="13577" width="17" style="1" customWidth="1"/>
    <col min="13578" max="13578" width="22.7109375" style="1" customWidth="1"/>
    <col min="13579" max="13579" width="14.42578125" style="1" customWidth="1"/>
    <col min="13580" max="13580" width="27.85546875" style="1" customWidth="1"/>
    <col min="13581" max="13581" width="26.140625" style="1" bestFit="1" customWidth="1"/>
    <col min="13582" max="13824" width="9.140625" style="1"/>
    <col min="13825" max="13825" width="7" style="1" customWidth="1"/>
    <col min="13826" max="13826" width="29.42578125" style="1" bestFit="1" customWidth="1"/>
    <col min="13827" max="13827" width="11.28515625" style="1" customWidth="1"/>
    <col min="13828" max="13828" width="12.140625" style="1" customWidth="1"/>
    <col min="13829" max="13829" width="14.5703125" style="1" bestFit="1" customWidth="1"/>
    <col min="13830" max="13831" width="18.5703125" style="1" customWidth="1"/>
    <col min="13832" max="13832" width="13.7109375" style="1" customWidth="1"/>
    <col min="13833" max="13833" width="17" style="1" customWidth="1"/>
    <col min="13834" max="13834" width="22.7109375" style="1" customWidth="1"/>
    <col min="13835" max="13835" width="14.42578125" style="1" customWidth="1"/>
    <col min="13836" max="13836" width="27.85546875" style="1" customWidth="1"/>
    <col min="13837" max="13837" width="26.140625" style="1" bestFit="1" customWidth="1"/>
    <col min="13838" max="14080" width="9.140625" style="1"/>
    <col min="14081" max="14081" width="7" style="1" customWidth="1"/>
    <col min="14082" max="14082" width="29.42578125" style="1" bestFit="1" customWidth="1"/>
    <col min="14083" max="14083" width="11.28515625" style="1" customWidth="1"/>
    <col min="14084" max="14084" width="12.140625" style="1" customWidth="1"/>
    <col min="14085" max="14085" width="14.5703125" style="1" bestFit="1" customWidth="1"/>
    <col min="14086" max="14087" width="18.5703125" style="1" customWidth="1"/>
    <col min="14088" max="14088" width="13.7109375" style="1" customWidth="1"/>
    <col min="14089" max="14089" width="17" style="1" customWidth="1"/>
    <col min="14090" max="14090" width="22.7109375" style="1" customWidth="1"/>
    <col min="14091" max="14091" width="14.42578125" style="1" customWidth="1"/>
    <col min="14092" max="14092" width="27.85546875" style="1" customWidth="1"/>
    <col min="14093" max="14093" width="26.140625" style="1" bestFit="1" customWidth="1"/>
    <col min="14094" max="14336" width="9.140625" style="1"/>
    <col min="14337" max="14337" width="7" style="1" customWidth="1"/>
    <col min="14338" max="14338" width="29.42578125" style="1" bestFit="1" customWidth="1"/>
    <col min="14339" max="14339" width="11.28515625" style="1" customWidth="1"/>
    <col min="14340" max="14340" width="12.140625" style="1" customWidth="1"/>
    <col min="14341" max="14341" width="14.5703125" style="1" bestFit="1" customWidth="1"/>
    <col min="14342" max="14343" width="18.5703125" style="1" customWidth="1"/>
    <col min="14344" max="14344" width="13.7109375" style="1" customWidth="1"/>
    <col min="14345" max="14345" width="17" style="1" customWidth="1"/>
    <col min="14346" max="14346" width="22.7109375" style="1" customWidth="1"/>
    <col min="14347" max="14347" width="14.42578125" style="1" customWidth="1"/>
    <col min="14348" max="14348" width="27.85546875" style="1" customWidth="1"/>
    <col min="14349" max="14349" width="26.140625" style="1" bestFit="1" customWidth="1"/>
    <col min="14350" max="14592" width="9.140625" style="1"/>
    <col min="14593" max="14593" width="7" style="1" customWidth="1"/>
    <col min="14594" max="14594" width="29.42578125" style="1" bestFit="1" customWidth="1"/>
    <col min="14595" max="14595" width="11.28515625" style="1" customWidth="1"/>
    <col min="14596" max="14596" width="12.140625" style="1" customWidth="1"/>
    <col min="14597" max="14597" width="14.5703125" style="1" bestFit="1" customWidth="1"/>
    <col min="14598" max="14599" width="18.5703125" style="1" customWidth="1"/>
    <col min="14600" max="14600" width="13.7109375" style="1" customWidth="1"/>
    <col min="14601" max="14601" width="17" style="1" customWidth="1"/>
    <col min="14602" max="14602" width="22.7109375" style="1" customWidth="1"/>
    <col min="14603" max="14603" width="14.42578125" style="1" customWidth="1"/>
    <col min="14604" max="14604" width="27.85546875" style="1" customWidth="1"/>
    <col min="14605" max="14605" width="26.140625" style="1" bestFit="1" customWidth="1"/>
    <col min="14606" max="14848" width="9.140625" style="1"/>
    <col min="14849" max="14849" width="7" style="1" customWidth="1"/>
    <col min="14850" max="14850" width="29.42578125" style="1" bestFit="1" customWidth="1"/>
    <col min="14851" max="14851" width="11.28515625" style="1" customWidth="1"/>
    <col min="14852" max="14852" width="12.140625" style="1" customWidth="1"/>
    <col min="14853" max="14853" width="14.5703125" style="1" bestFit="1" customWidth="1"/>
    <col min="14854" max="14855" width="18.5703125" style="1" customWidth="1"/>
    <col min="14856" max="14856" width="13.7109375" style="1" customWidth="1"/>
    <col min="14857" max="14857" width="17" style="1" customWidth="1"/>
    <col min="14858" max="14858" width="22.7109375" style="1" customWidth="1"/>
    <col min="14859" max="14859" width="14.42578125" style="1" customWidth="1"/>
    <col min="14860" max="14860" width="27.85546875" style="1" customWidth="1"/>
    <col min="14861" max="14861" width="26.140625" style="1" bestFit="1" customWidth="1"/>
    <col min="14862" max="15104" width="9.140625" style="1"/>
    <col min="15105" max="15105" width="7" style="1" customWidth="1"/>
    <col min="15106" max="15106" width="29.42578125" style="1" bestFit="1" customWidth="1"/>
    <col min="15107" max="15107" width="11.28515625" style="1" customWidth="1"/>
    <col min="15108" max="15108" width="12.140625" style="1" customWidth="1"/>
    <col min="15109" max="15109" width="14.5703125" style="1" bestFit="1" customWidth="1"/>
    <col min="15110" max="15111" width="18.5703125" style="1" customWidth="1"/>
    <col min="15112" max="15112" width="13.7109375" style="1" customWidth="1"/>
    <col min="15113" max="15113" width="17" style="1" customWidth="1"/>
    <col min="15114" max="15114" width="22.7109375" style="1" customWidth="1"/>
    <col min="15115" max="15115" width="14.42578125" style="1" customWidth="1"/>
    <col min="15116" max="15116" width="27.85546875" style="1" customWidth="1"/>
    <col min="15117" max="15117" width="26.140625" style="1" bestFit="1" customWidth="1"/>
    <col min="15118" max="15360" width="9.140625" style="1"/>
    <col min="15361" max="15361" width="7" style="1" customWidth="1"/>
    <col min="15362" max="15362" width="29.42578125" style="1" bestFit="1" customWidth="1"/>
    <col min="15363" max="15363" width="11.28515625" style="1" customWidth="1"/>
    <col min="15364" max="15364" width="12.140625" style="1" customWidth="1"/>
    <col min="15365" max="15365" width="14.5703125" style="1" bestFit="1" customWidth="1"/>
    <col min="15366" max="15367" width="18.5703125" style="1" customWidth="1"/>
    <col min="15368" max="15368" width="13.7109375" style="1" customWidth="1"/>
    <col min="15369" max="15369" width="17" style="1" customWidth="1"/>
    <col min="15370" max="15370" width="22.7109375" style="1" customWidth="1"/>
    <col min="15371" max="15371" width="14.42578125" style="1" customWidth="1"/>
    <col min="15372" max="15372" width="27.85546875" style="1" customWidth="1"/>
    <col min="15373" max="15373" width="26.140625" style="1" bestFit="1" customWidth="1"/>
    <col min="15374" max="15616" width="9.140625" style="1"/>
    <col min="15617" max="15617" width="7" style="1" customWidth="1"/>
    <col min="15618" max="15618" width="29.42578125" style="1" bestFit="1" customWidth="1"/>
    <col min="15619" max="15619" width="11.28515625" style="1" customWidth="1"/>
    <col min="15620" max="15620" width="12.140625" style="1" customWidth="1"/>
    <col min="15621" max="15621" width="14.5703125" style="1" bestFit="1" customWidth="1"/>
    <col min="15622" max="15623" width="18.5703125" style="1" customWidth="1"/>
    <col min="15624" max="15624" width="13.7109375" style="1" customWidth="1"/>
    <col min="15625" max="15625" width="17" style="1" customWidth="1"/>
    <col min="15626" max="15626" width="22.7109375" style="1" customWidth="1"/>
    <col min="15627" max="15627" width="14.42578125" style="1" customWidth="1"/>
    <col min="15628" max="15628" width="27.85546875" style="1" customWidth="1"/>
    <col min="15629" max="15629" width="26.140625" style="1" bestFit="1" customWidth="1"/>
    <col min="15630" max="15872" width="9.140625" style="1"/>
    <col min="15873" max="15873" width="7" style="1" customWidth="1"/>
    <col min="15874" max="15874" width="29.42578125" style="1" bestFit="1" customWidth="1"/>
    <col min="15875" max="15875" width="11.28515625" style="1" customWidth="1"/>
    <col min="15876" max="15876" width="12.140625" style="1" customWidth="1"/>
    <col min="15877" max="15877" width="14.5703125" style="1" bestFit="1" customWidth="1"/>
    <col min="15878" max="15879" width="18.5703125" style="1" customWidth="1"/>
    <col min="15880" max="15880" width="13.7109375" style="1" customWidth="1"/>
    <col min="15881" max="15881" width="17" style="1" customWidth="1"/>
    <col min="15882" max="15882" width="22.7109375" style="1" customWidth="1"/>
    <col min="15883" max="15883" width="14.42578125" style="1" customWidth="1"/>
    <col min="15884" max="15884" width="27.85546875" style="1" customWidth="1"/>
    <col min="15885" max="15885" width="26.140625" style="1" bestFit="1" customWidth="1"/>
    <col min="15886" max="16128" width="9.140625" style="1"/>
    <col min="16129" max="16129" width="7" style="1" customWidth="1"/>
    <col min="16130" max="16130" width="29.42578125" style="1" bestFit="1" customWidth="1"/>
    <col min="16131" max="16131" width="11.28515625" style="1" customWidth="1"/>
    <col min="16132" max="16132" width="12.140625" style="1" customWidth="1"/>
    <col min="16133" max="16133" width="14.5703125" style="1" bestFit="1" customWidth="1"/>
    <col min="16134" max="16135" width="18.5703125" style="1" customWidth="1"/>
    <col min="16136" max="16136" width="13.7109375" style="1" customWidth="1"/>
    <col min="16137" max="16137" width="17" style="1" customWidth="1"/>
    <col min="16138" max="16138" width="22.7109375" style="1" customWidth="1"/>
    <col min="16139" max="16139" width="14.42578125" style="1" customWidth="1"/>
    <col min="16140" max="16140" width="27.85546875" style="1" customWidth="1"/>
    <col min="16141" max="16141" width="26.140625" style="1" bestFit="1" customWidth="1"/>
    <col min="16142" max="16384" width="9.140625" style="1"/>
  </cols>
  <sheetData>
    <row r="1" spans="1:16" s="48" customFormat="1" ht="15.75" x14ac:dyDescent="0.25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48" t="str">
        <f>+PROPER(A1)</f>
        <v>Price Schedule For Goods Offered From Within The Philippines</v>
      </c>
      <c r="L1" s="49"/>
    </row>
    <row r="2" spans="1:16" s="48" customFormat="1" ht="16.5" thickBot="1" x14ac:dyDescent="0.3">
      <c r="A2" s="86" t="s">
        <v>46</v>
      </c>
      <c r="B2" s="86"/>
      <c r="C2" s="86"/>
      <c r="D2" s="86"/>
      <c r="E2" s="86"/>
      <c r="F2" s="86"/>
      <c r="G2" s="86"/>
      <c r="H2" s="86"/>
      <c r="I2" s="86"/>
      <c r="J2" s="86"/>
      <c r="K2" s="48" t="s">
        <v>45</v>
      </c>
      <c r="L2" s="49"/>
    </row>
    <row r="3" spans="1:16" s="48" customFormat="1" ht="7.5" customHeigh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L3" s="49"/>
    </row>
    <row r="4" spans="1:16" ht="27" customHeight="1" x14ac:dyDescent="0.25">
      <c r="A4" s="87" t="s">
        <v>0</v>
      </c>
      <c r="B4" s="87"/>
      <c r="C4" s="87"/>
      <c r="D4" s="87"/>
      <c r="E4" s="87"/>
      <c r="F4" s="87"/>
      <c r="G4" s="87"/>
      <c r="H4" s="87"/>
      <c r="I4" s="87"/>
      <c r="J4" s="87"/>
    </row>
    <row r="5" spans="1:16" ht="31.5" x14ac:dyDescent="0.25">
      <c r="A5" s="7" t="s">
        <v>1</v>
      </c>
      <c r="B5" s="8"/>
      <c r="C5" s="88" t="s">
        <v>47</v>
      </c>
      <c r="D5" s="88"/>
      <c r="E5" s="88"/>
      <c r="F5" s="88"/>
      <c r="G5" s="88"/>
      <c r="H5" s="9" t="s">
        <v>2</v>
      </c>
      <c r="I5" s="10"/>
      <c r="J5" s="10"/>
    </row>
    <row r="6" spans="1:16" ht="13.5" thickBot="1" x14ac:dyDescent="0.3"/>
    <row r="7" spans="1:16" s="17" customFormat="1" ht="21" customHeight="1" x14ac:dyDescent="0.25">
      <c r="A7" s="11">
        <v>1</v>
      </c>
      <c r="B7" s="12">
        <f t="shared" ref="B7:J7" si="0">A7+1</f>
        <v>2</v>
      </c>
      <c r="C7" s="12">
        <f t="shared" si="0"/>
        <v>3</v>
      </c>
      <c r="D7" s="13">
        <f t="shared" si="0"/>
        <v>4</v>
      </c>
      <c r="E7" s="14">
        <f t="shared" si="0"/>
        <v>5</v>
      </c>
      <c r="F7" s="12">
        <f t="shared" si="0"/>
        <v>6</v>
      </c>
      <c r="G7" s="12">
        <f t="shared" si="0"/>
        <v>7</v>
      </c>
      <c r="H7" s="14">
        <f t="shared" si="0"/>
        <v>8</v>
      </c>
      <c r="I7" s="14">
        <f t="shared" si="0"/>
        <v>9</v>
      </c>
      <c r="J7" s="15">
        <f t="shared" si="0"/>
        <v>10</v>
      </c>
      <c r="K7" s="59"/>
      <c r="L7" s="16"/>
    </row>
    <row r="8" spans="1:16" s="17" customFormat="1" ht="68.25" customHeight="1" x14ac:dyDescent="0.25">
      <c r="A8" s="18" t="s">
        <v>3</v>
      </c>
      <c r="B8" s="19" t="s">
        <v>4</v>
      </c>
      <c r="C8" s="19" t="s">
        <v>5</v>
      </c>
      <c r="D8" s="20" t="s">
        <v>6</v>
      </c>
      <c r="E8" s="21" t="s">
        <v>7</v>
      </c>
      <c r="F8" s="19" t="s">
        <v>8</v>
      </c>
      <c r="G8" s="21" t="s">
        <v>9</v>
      </c>
      <c r="H8" s="22" t="s">
        <v>10</v>
      </c>
      <c r="I8" s="21" t="s">
        <v>11</v>
      </c>
      <c r="J8" s="23" t="s">
        <v>12</v>
      </c>
      <c r="K8" s="60"/>
      <c r="L8" s="16"/>
    </row>
    <row r="9" spans="1:16" s="17" customFormat="1" ht="22.5" customHeight="1" x14ac:dyDescent="0.25">
      <c r="A9" s="89" t="s">
        <v>71</v>
      </c>
      <c r="B9" s="90"/>
      <c r="C9" s="90"/>
      <c r="D9" s="90"/>
      <c r="E9" s="90"/>
      <c r="F9" s="90"/>
      <c r="G9" s="90"/>
      <c r="H9" s="90"/>
      <c r="I9" s="90"/>
      <c r="J9" s="91"/>
      <c r="K9" s="24"/>
      <c r="L9" s="16"/>
    </row>
    <row r="10" spans="1:16" s="17" customFormat="1" ht="21.75" customHeight="1" x14ac:dyDescent="0.25">
      <c r="A10" s="25">
        <v>1</v>
      </c>
      <c r="B10" s="26" t="s">
        <v>49</v>
      </c>
      <c r="C10" s="43" t="s">
        <v>13</v>
      </c>
      <c r="D10" s="44">
        <v>142</v>
      </c>
      <c r="E10" s="50">
        <f>+K10*0.8</f>
        <v>1495.7360000000001</v>
      </c>
      <c r="F10" s="45">
        <f>+K10*0.08</f>
        <v>149.5736</v>
      </c>
      <c r="G10" s="46">
        <f>+K10*0.12</f>
        <v>224.3604</v>
      </c>
      <c r="H10" s="51">
        <v>0</v>
      </c>
      <c r="I10" s="46">
        <f>+E10+F10+G10+H10</f>
        <v>1869.67</v>
      </c>
      <c r="J10" s="41">
        <f>+I10*D10</f>
        <v>265493.14</v>
      </c>
      <c r="K10" s="66">
        <v>1869.67</v>
      </c>
      <c r="L10" s="75">
        <v>2192519.06</v>
      </c>
      <c r="M10" s="52">
        <f>L10/D10</f>
        <v>15440.275070422536</v>
      </c>
      <c r="N10" s="53"/>
      <c r="O10" s="52"/>
      <c r="P10" s="53"/>
    </row>
    <row r="11" spans="1:16" s="17" customFormat="1" ht="21.75" customHeight="1" x14ac:dyDescent="0.25">
      <c r="A11" s="25">
        <v>2</v>
      </c>
      <c r="B11" s="27" t="s">
        <v>56</v>
      </c>
      <c r="C11" s="43" t="s">
        <v>13</v>
      </c>
      <c r="D11" s="44">
        <v>142</v>
      </c>
      <c r="E11" s="50">
        <f t="shared" ref="E11:E13" si="1">+K11*0.8</f>
        <v>1162.6959999999999</v>
      </c>
      <c r="F11" s="45">
        <f t="shared" ref="F11:F13" si="2">+K11*0.08</f>
        <v>116.2696</v>
      </c>
      <c r="G11" s="46">
        <f t="shared" ref="G11:G13" si="3">+K11*0.12</f>
        <v>174.40439999999998</v>
      </c>
      <c r="H11" s="51">
        <v>0</v>
      </c>
      <c r="I11" s="46">
        <f t="shared" ref="I11:I13" si="4">+E11+F11+G11+H11</f>
        <v>1453.37</v>
      </c>
      <c r="J11" s="41">
        <f t="shared" ref="J11:J13" si="5">+I11*D11</f>
        <v>206378.53999999998</v>
      </c>
      <c r="K11" s="69">
        <v>1453.37</v>
      </c>
      <c r="L11" s="76">
        <v>1595730.048</v>
      </c>
      <c r="M11" s="52">
        <f t="shared" ref="M11:M13" si="6">L11/D11</f>
        <v>11237.535549295775</v>
      </c>
      <c r="N11" s="53"/>
      <c r="O11" s="52"/>
      <c r="P11" s="53"/>
    </row>
    <row r="12" spans="1:16" s="17" customFormat="1" ht="21.75" customHeight="1" x14ac:dyDescent="0.25">
      <c r="A12" s="25">
        <v>3</v>
      </c>
      <c r="B12" s="26" t="s">
        <v>54</v>
      </c>
      <c r="C12" s="43" t="s">
        <v>13</v>
      </c>
      <c r="D12" s="44">
        <v>142</v>
      </c>
      <c r="E12" s="50">
        <f t="shared" si="1"/>
        <v>119.47200000000001</v>
      </c>
      <c r="F12" s="45">
        <f t="shared" si="2"/>
        <v>11.9472</v>
      </c>
      <c r="G12" s="46">
        <f t="shared" si="3"/>
        <v>17.9208</v>
      </c>
      <c r="H12" s="51">
        <v>0</v>
      </c>
      <c r="I12" s="46">
        <f t="shared" si="4"/>
        <v>149.34000000000003</v>
      </c>
      <c r="J12" s="41">
        <f t="shared" si="5"/>
        <v>21206.280000000006</v>
      </c>
      <c r="K12" s="69">
        <v>149.34</v>
      </c>
      <c r="L12" s="75">
        <v>168654.1</v>
      </c>
      <c r="M12" s="52">
        <f t="shared" si="6"/>
        <v>1187.7049295774648</v>
      </c>
      <c r="N12" s="53"/>
      <c r="O12" s="52"/>
      <c r="P12" s="53"/>
    </row>
    <row r="13" spans="1:16" s="17" customFormat="1" ht="21.75" customHeight="1" x14ac:dyDescent="0.25">
      <c r="A13" s="25">
        <v>4</v>
      </c>
      <c r="B13" s="26" t="s">
        <v>55</v>
      </c>
      <c r="C13" s="43" t="s">
        <v>13</v>
      </c>
      <c r="D13" s="44">
        <v>142</v>
      </c>
      <c r="E13" s="50">
        <f t="shared" si="1"/>
        <v>184.32000000000002</v>
      </c>
      <c r="F13" s="45">
        <f t="shared" si="2"/>
        <v>18.432000000000002</v>
      </c>
      <c r="G13" s="46">
        <f t="shared" si="3"/>
        <v>27.648</v>
      </c>
      <c r="H13" s="51">
        <v>0</v>
      </c>
      <c r="I13" s="46">
        <f t="shared" si="4"/>
        <v>230.4</v>
      </c>
      <c r="J13" s="41">
        <f t="shared" si="5"/>
        <v>32716.799999999999</v>
      </c>
      <c r="K13" s="58">
        <v>230.4</v>
      </c>
      <c r="L13" s="57">
        <v>252976.07</v>
      </c>
      <c r="M13" s="52">
        <f t="shared" si="6"/>
        <v>1781.5216197183099</v>
      </c>
      <c r="N13" s="53"/>
      <c r="O13" s="52"/>
      <c r="P13" s="53"/>
    </row>
    <row r="14" spans="1:16" s="17" customFormat="1" ht="22.5" customHeight="1" thickBot="1" x14ac:dyDescent="0.3">
      <c r="A14" s="92" t="s">
        <v>16</v>
      </c>
      <c r="B14" s="93"/>
      <c r="C14" s="93"/>
      <c r="D14" s="93"/>
      <c r="E14" s="93"/>
      <c r="F14" s="93"/>
      <c r="G14" s="93"/>
      <c r="H14" s="93"/>
      <c r="I14" s="93"/>
      <c r="J14" s="62">
        <f>SUM(J10:J13)</f>
        <v>525794.76</v>
      </c>
      <c r="K14" s="29"/>
      <c r="L14" s="77">
        <f>SUM(L10:L13)</f>
        <v>4209879.2779999999</v>
      </c>
      <c r="M14" s="54">
        <f>SUM(M10:M13)</f>
        <v>29647.037169014086</v>
      </c>
      <c r="N14" s="53"/>
      <c r="O14" s="54"/>
    </row>
    <row r="16" spans="1:16" s="31" customFormat="1" x14ac:dyDescent="0.25">
      <c r="A16" s="30"/>
      <c r="C16" s="30"/>
      <c r="E16" s="32"/>
      <c r="F16" s="32"/>
      <c r="G16" s="32"/>
      <c r="H16" s="32"/>
      <c r="I16" s="32"/>
      <c r="J16" s="32"/>
      <c r="L16" s="78"/>
      <c r="M16" s="63"/>
      <c r="O16" s="1"/>
    </row>
    <row r="17" spans="1:10" s="31" customFormat="1" x14ac:dyDescent="0.25">
      <c r="A17" s="30"/>
      <c r="C17" s="30"/>
      <c r="E17" s="32"/>
      <c r="F17" s="32"/>
      <c r="G17" s="32"/>
      <c r="H17" s="32"/>
      <c r="I17" s="32"/>
      <c r="J17" s="32"/>
    </row>
    <row r="18" spans="1:10" s="31" customFormat="1" x14ac:dyDescent="0.25">
      <c r="A18" s="30"/>
      <c r="C18" s="30"/>
      <c r="E18" s="32"/>
      <c r="F18" s="32"/>
      <c r="G18" s="32"/>
      <c r="H18" s="32"/>
      <c r="I18" s="32"/>
      <c r="J18" s="32"/>
    </row>
    <row r="19" spans="1:10" s="36" customFormat="1" ht="24.75" customHeight="1" x14ac:dyDescent="0.25">
      <c r="A19" s="33"/>
      <c r="B19" s="34" t="s">
        <v>20</v>
      </c>
      <c r="C19" s="35"/>
      <c r="E19" s="37"/>
      <c r="F19" s="38"/>
      <c r="H19" s="37"/>
      <c r="I19" s="37"/>
      <c r="J19" s="37"/>
    </row>
    <row r="20" spans="1:10" s="36" customFormat="1" ht="24.75" customHeight="1" x14ac:dyDescent="0.25">
      <c r="A20" s="33"/>
      <c r="B20" s="34" t="s">
        <v>18</v>
      </c>
      <c r="C20" s="35"/>
      <c r="E20" s="37"/>
      <c r="F20" s="38"/>
      <c r="H20" s="37"/>
      <c r="I20" s="37"/>
      <c r="J20" s="37"/>
    </row>
    <row r="21" spans="1:10" s="36" customFormat="1" ht="24.75" customHeight="1" x14ac:dyDescent="0.25">
      <c r="A21" s="33"/>
      <c r="B21" s="34" t="s">
        <v>19</v>
      </c>
      <c r="C21" s="35"/>
      <c r="E21" s="37"/>
      <c r="F21" s="38"/>
      <c r="H21" s="37"/>
      <c r="I21" s="37"/>
      <c r="J21" s="37"/>
    </row>
    <row r="22" spans="1:10" s="36" customFormat="1" ht="24.75" customHeight="1" x14ac:dyDescent="0.25">
      <c r="A22" s="33"/>
      <c r="B22" s="38" t="s">
        <v>17</v>
      </c>
      <c r="C22" s="38"/>
      <c r="E22" s="38"/>
      <c r="F22" s="38"/>
      <c r="G22" s="37"/>
      <c r="H22" s="37"/>
      <c r="I22" s="37"/>
      <c r="J22" s="37"/>
    </row>
  </sheetData>
  <mergeCells count="6">
    <mergeCell ref="A14:I14"/>
    <mergeCell ref="A1:J1"/>
    <mergeCell ref="A2:J2"/>
    <mergeCell ref="A4:J4"/>
    <mergeCell ref="C5:G5"/>
    <mergeCell ref="A9:J9"/>
  </mergeCells>
  <printOptions horizontalCentered="1"/>
  <pageMargins left="0.5" right="0.45" top="0.75" bottom="0.5" header="0.3" footer="0.3"/>
  <pageSetup paperSize="256" scale="83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9610-B6DE-479B-A87E-30F58F114932}">
  <sheetPr codeName="Sheet42">
    <tabColor rgb="FF00B050"/>
  </sheetPr>
  <dimension ref="A1:P19"/>
  <sheetViews>
    <sheetView showGridLines="0" view="pageBreakPreview" zoomScaleNormal="100" zoomScaleSheetLayoutView="100" workbookViewId="0">
      <selection activeCell="J11" sqref="J11"/>
    </sheetView>
  </sheetViews>
  <sheetFormatPr defaultRowHeight="12.75" x14ac:dyDescent="0.25"/>
  <cols>
    <col min="1" max="1" width="7" style="1" customWidth="1"/>
    <col min="2" max="2" width="29.42578125" style="1" bestFit="1" customWidth="1"/>
    <col min="3" max="3" width="11.28515625" style="1" customWidth="1"/>
    <col min="4" max="4" width="12.140625" style="2" customWidth="1"/>
    <col min="5" max="5" width="14.5703125" style="1" bestFit="1" customWidth="1"/>
    <col min="6" max="7" width="18.5703125" style="1" customWidth="1"/>
    <col min="8" max="8" width="13.7109375" style="1" customWidth="1"/>
    <col min="9" max="9" width="17" style="1" customWidth="1"/>
    <col min="10" max="10" width="22.7109375" style="1" customWidth="1"/>
    <col min="11" max="11" width="14.42578125" style="1" customWidth="1"/>
    <col min="12" max="12" width="27.85546875" style="3" customWidth="1"/>
    <col min="13" max="13" width="26.140625" style="1" bestFit="1" customWidth="1"/>
    <col min="14" max="14" width="12.7109375" style="1" bestFit="1" customWidth="1"/>
    <col min="15" max="15" width="12.42578125" style="1" bestFit="1" customWidth="1"/>
    <col min="16" max="16" width="10.42578125" style="1" bestFit="1" customWidth="1"/>
    <col min="17" max="256" width="9.140625" style="1"/>
    <col min="257" max="257" width="7" style="1" customWidth="1"/>
    <col min="258" max="258" width="29.42578125" style="1" bestFit="1" customWidth="1"/>
    <col min="259" max="259" width="11.28515625" style="1" customWidth="1"/>
    <col min="260" max="260" width="12.140625" style="1" customWidth="1"/>
    <col min="261" max="261" width="14.5703125" style="1" bestFit="1" customWidth="1"/>
    <col min="262" max="263" width="18.5703125" style="1" customWidth="1"/>
    <col min="264" max="264" width="13.7109375" style="1" customWidth="1"/>
    <col min="265" max="265" width="17" style="1" customWidth="1"/>
    <col min="266" max="266" width="22.7109375" style="1" customWidth="1"/>
    <col min="267" max="267" width="14.42578125" style="1" customWidth="1"/>
    <col min="268" max="268" width="27.85546875" style="1" customWidth="1"/>
    <col min="269" max="269" width="26.140625" style="1" bestFit="1" customWidth="1"/>
    <col min="270" max="512" width="9.140625" style="1"/>
    <col min="513" max="513" width="7" style="1" customWidth="1"/>
    <col min="514" max="514" width="29.42578125" style="1" bestFit="1" customWidth="1"/>
    <col min="515" max="515" width="11.28515625" style="1" customWidth="1"/>
    <col min="516" max="516" width="12.140625" style="1" customWidth="1"/>
    <col min="517" max="517" width="14.5703125" style="1" bestFit="1" customWidth="1"/>
    <col min="518" max="519" width="18.5703125" style="1" customWidth="1"/>
    <col min="520" max="520" width="13.7109375" style="1" customWidth="1"/>
    <col min="521" max="521" width="17" style="1" customWidth="1"/>
    <col min="522" max="522" width="22.7109375" style="1" customWidth="1"/>
    <col min="523" max="523" width="14.42578125" style="1" customWidth="1"/>
    <col min="524" max="524" width="27.85546875" style="1" customWidth="1"/>
    <col min="525" max="525" width="26.140625" style="1" bestFit="1" customWidth="1"/>
    <col min="526" max="768" width="9.140625" style="1"/>
    <col min="769" max="769" width="7" style="1" customWidth="1"/>
    <col min="770" max="770" width="29.42578125" style="1" bestFit="1" customWidth="1"/>
    <col min="771" max="771" width="11.28515625" style="1" customWidth="1"/>
    <col min="772" max="772" width="12.140625" style="1" customWidth="1"/>
    <col min="773" max="773" width="14.5703125" style="1" bestFit="1" customWidth="1"/>
    <col min="774" max="775" width="18.5703125" style="1" customWidth="1"/>
    <col min="776" max="776" width="13.7109375" style="1" customWidth="1"/>
    <col min="777" max="777" width="17" style="1" customWidth="1"/>
    <col min="778" max="778" width="22.7109375" style="1" customWidth="1"/>
    <col min="779" max="779" width="14.42578125" style="1" customWidth="1"/>
    <col min="780" max="780" width="27.85546875" style="1" customWidth="1"/>
    <col min="781" max="781" width="26.140625" style="1" bestFit="1" customWidth="1"/>
    <col min="782" max="1024" width="9.140625" style="1"/>
    <col min="1025" max="1025" width="7" style="1" customWidth="1"/>
    <col min="1026" max="1026" width="29.42578125" style="1" bestFit="1" customWidth="1"/>
    <col min="1027" max="1027" width="11.28515625" style="1" customWidth="1"/>
    <col min="1028" max="1028" width="12.140625" style="1" customWidth="1"/>
    <col min="1029" max="1029" width="14.5703125" style="1" bestFit="1" customWidth="1"/>
    <col min="1030" max="1031" width="18.5703125" style="1" customWidth="1"/>
    <col min="1032" max="1032" width="13.7109375" style="1" customWidth="1"/>
    <col min="1033" max="1033" width="17" style="1" customWidth="1"/>
    <col min="1034" max="1034" width="22.7109375" style="1" customWidth="1"/>
    <col min="1035" max="1035" width="14.42578125" style="1" customWidth="1"/>
    <col min="1036" max="1036" width="27.85546875" style="1" customWidth="1"/>
    <col min="1037" max="1037" width="26.140625" style="1" bestFit="1" customWidth="1"/>
    <col min="1038" max="1280" width="9.140625" style="1"/>
    <col min="1281" max="1281" width="7" style="1" customWidth="1"/>
    <col min="1282" max="1282" width="29.42578125" style="1" bestFit="1" customWidth="1"/>
    <col min="1283" max="1283" width="11.28515625" style="1" customWidth="1"/>
    <col min="1284" max="1284" width="12.140625" style="1" customWidth="1"/>
    <col min="1285" max="1285" width="14.5703125" style="1" bestFit="1" customWidth="1"/>
    <col min="1286" max="1287" width="18.5703125" style="1" customWidth="1"/>
    <col min="1288" max="1288" width="13.7109375" style="1" customWidth="1"/>
    <col min="1289" max="1289" width="17" style="1" customWidth="1"/>
    <col min="1290" max="1290" width="22.7109375" style="1" customWidth="1"/>
    <col min="1291" max="1291" width="14.42578125" style="1" customWidth="1"/>
    <col min="1292" max="1292" width="27.85546875" style="1" customWidth="1"/>
    <col min="1293" max="1293" width="26.140625" style="1" bestFit="1" customWidth="1"/>
    <col min="1294" max="1536" width="9.140625" style="1"/>
    <col min="1537" max="1537" width="7" style="1" customWidth="1"/>
    <col min="1538" max="1538" width="29.42578125" style="1" bestFit="1" customWidth="1"/>
    <col min="1539" max="1539" width="11.28515625" style="1" customWidth="1"/>
    <col min="1540" max="1540" width="12.140625" style="1" customWidth="1"/>
    <col min="1541" max="1541" width="14.5703125" style="1" bestFit="1" customWidth="1"/>
    <col min="1542" max="1543" width="18.5703125" style="1" customWidth="1"/>
    <col min="1544" max="1544" width="13.7109375" style="1" customWidth="1"/>
    <col min="1545" max="1545" width="17" style="1" customWidth="1"/>
    <col min="1546" max="1546" width="22.7109375" style="1" customWidth="1"/>
    <col min="1547" max="1547" width="14.42578125" style="1" customWidth="1"/>
    <col min="1548" max="1548" width="27.85546875" style="1" customWidth="1"/>
    <col min="1549" max="1549" width="26.140625" style="1" bestFit="1" customWidth="1"/>
    <col min="1550" max="1792" width="9.140625" style="1"/>
    <col min="1793" max="1793" width="7" style="1" customWidth="1"/>
    <col min="1794" max="1794" width="29.42578125" style="1" bestFit="1" customWidth="1"/>
    <col min="1795" max="1795" width="11.28515625" style="1" customWidth="1"/>
    <col min="1796" max="1796" width="12.140625" style="1" customWidth="1"/>
    <col min="1797" max="1797" width="14.5703125" style="1" bestFit="1" customWidth="1"/>
    <col min="1798" max="1799" width="18.5703125" style="1" customWidth="1"/>
    <col min="1800" max="1800" width="13.7109375" style="1" customWidth="1"/>
    <col min="1801" max="1801" width="17" style="1" customWidth="1"/>
    <col min="1802" max="1802" width="22.7109375" style="1" customWidth="1"/>
    <col min="1803" max="1803" width="14.42578125" style="1" customWidth="1"/>
    <col min="1804" max="1804" width="27.85546875" style="1" customWidth="1"/>
    <col min="1805" max="1805" width="26.140625" style="1" bestFit="1" customWidth="1"/>
    <col min="1806" max="2048" width="9.140625" style="1"/>
    <col min="2049" max="2049" width="7" style="1" customWidth="1"/>
    <col min="2050" max="2050" width="29.42578125" style="1" bestFit="1" customWidth="1"/>
    <col min="2051" max="2051" width="11.28515625" style="1" customWidth="1"/>
    <col min="2052" max="2052" width="12.140625" style="1" customWidth="1"/>
    <col min="2053" max="2053" width="14.5703125" style="1" bestFit="1" customWidth="1"/>
    <col min="2054" max="2055" width="18.5703125" style="1" customWidth="1"/>
    <col min="2056" max="2056" width="13.7109375" style="1" customWidth="1"/>
    <col min="2057" max="2057" width="17" style="1" customWidth="1"/>
    <col min="2058" max="2058" width="22.7109375" style="1" customWidth="1"/>
    <col min="2059" max="2059" width="14.42578125" style="1" customWidth="1"/>
    <col min="2060" max="2060" width="27.85546875" style="1" customWidth="1"/>
    <col min="2061" max="2061" width="26.140625" style="1" bestFit="1" customWidth="1"/>
    <col min="2062" max="2304" width="9.140625" style="1"/>
    <col min="2305" max="2305" width="7" style="1" customWidth="1"/>
    <col min="2306" max="2306" width="29.42578125" style="1" bestFit="1" customWidth="1"/>
    <col min="2307" max="2307" width="11.28515625" style="1" customWidth="1"/>
    <col min="2308" max="2308" width="12.140625" style="1" customWidth="1"/>
    <col min="2309" max="2309" width="14.5703125" style="1" bestFit="1" customWidth="1"/>
    <col min="2310" max="2311" width="18.5703125" style="1" customWidth="1"/>
    <col min="2312" max="2312" width="13.7109375" style="1" customWidth="1"/>
    <col min="2313" max="2313" width="17" style="1" customWidth="1"/>
    <col min="2314" max="2314" width="22.7109375" style="1" customWidth="1"/>
    <col min="2315" max="2315" width="14.42578125" style="1" customWidth="1"/>
    <col min="2316" max="2316" width="27.85546875" style="1" customWidth="1"/>
    <col min="2317" max="2317" width="26.140625" style="1" bestFit="1" customWidth="1"/>
    <col min="2318" max="2560" width="9.140625" style="1"/>
    <col min="2561" max="2561" width="7" style="1" customWidth="1"/>
    <col min="2562" max="2562" width="29.42578125" style="1" bestFit="1" customWidth="1"/>
    <col min="2563" max="2563" width="11.28515625" style="1" customWidth="1"/>
    <col min="2564" max="2564" width="12.140625" style="1" customWidth="1"/>
    <col min="2565" max="2565" width="14.5703125" style="1" bestFit="1" customWidth="1"/>
    <col min="2566" max="2567" width="18.5703125" style="1" customWidth="1"/>
    <col min="2568" max="2568" width="13.7109375" style="1" customWidth="1"/>
    <col min="2569" max="2569" width="17" style="1" customWidth="1"/>
    <col min="2570" max="2570" width="22.7109375" style="1" customWidth="1"/>
    <col min="2571" max="2571" width="14.42578125" style="1" customWidth="1"/>
    <col min="2572" max="2572" width="27.85546875" style="1" customWidth="1"/>
    <col min="2573" max="2573" width="26.140625" style="1" bestFit="1" customWidth="1"/>
    <col min="2574" max="2816" width="9.140625" style="1"/>
    <col min="2817" max="2817" width="7" style="1" customWidth="1"/>
    <col min="2818" max="2818" width="29.42578125" style="1" bestFit="1" customWidth="1"/>
    <col min="2819" max="2819" width="11.28515625" style="1" customWidth="1"/>
    <col min="2820" max="2820" width="12.140625" style="1" customWidth="1"/>
    <col min="2821" max="2821" width="14.5703125" style="1" bestFit="1" customWidth="1"/>
    <col min="2822" max="2823" width="18.5703125" style="1" customWidth="1"/>
    <col min="2824" max="2824" width="13.7109375" style="1" customWidth="1"/>
    <col min="2825" max="2825" width="17" style="1" customWidth="1"/>
    <col min="2826" max="2826" width="22.7109375" style="1" customWidth="1"/>
    <col min="2827" max="2827" width="14.42578125" style="1" customWidth="1"/>
    <col min="2828" max="2828" width="27.85546875" style="1" customWidth="1"/>
    <col min="2829" max="2829" width="26.140625" style="1" bestFit="1" customWidth="1"/>
    <col min="2830" max="3072" width="9.140625" style="1"/>
    <col min="3073" max="3073" width="7" style="1" customWidth="1"/>
    <col min="3074" max="3074" width="29.42578125" style="1" bestFit="1" customWidth="1"/>
    <col min="3075" max="3075" width="11.28515625" style="1" customWidth="1"/>
    <col min="3076" max="3076" width="12.140625" style="1" customWidth="1"/>
    <col min="3077" max="3077" width="14.5703125" style="1" bestFit="1" customWidth="1"/>
    <col min="3078" max="3079" width="18.5703125" style="1" customWidth="1"/>
    <col min="3080" max="3080" width="13.7109375" style="1" customWidth="1"/>
    <col min="3081" max="3081" width="17" style="1" customWidth="1"/>
    <col min="3082" max="3082" width="22.7109375" style="1" customWidth="1"/>
    <col min="3083" max="3083" width="14.42578125" style="1" customWidth="1"/>
    <col min="3084" max="3084" width="27.85546875" style="1" customWidth="1"/>
    <col min="3085" max="3085" width="26.140625" style="1" bestFit="1" customWidth="1"/>
    <col min="3086" max="3328" width="9.140625" style="1"/>
    <col min="3329" max="3329" width="7" style="1" customWidth="1"/>
    <col min="3330" max="3330" width="29.42578125" style="1" bestFit="1" customWidth="1"/>
    <col min="3331" max="3331" width="11.28515625" style="1" customWidth="1"/>
    <col min="3332" max="3332" width="12.140625" style="1" customWidth="1"/>
    <col min="3333" max="3333" width="14.5703125" style="1" bestFit="1" customWidth="1"/>
    <col min="3334" max="3335" width="18.5703125" style="1" customWidth="1"/>
    <col min="3336" max="3336" width="13.7109375" style="1" customWidth="1"/>
    <col min="3337" max="3337" width="17" style="1" customWidth="1"/>
    <col min="3338" max="3338" width="22.7109375" style="1" customWidth="1"/>
    <col min="3339" max="3339" width="14.42578125" style="1" customWidth="1"/>
    <col min="3340" max="3340" width="27.85546875" style="1" customWidth="1"/>
    <col min="3341" max="3341" width="26.140625" style="1" bestFit="1" customWidth="1"/>
    <col min="3342" max="3584" width="9.140625" style="1"/>
    <col min="3585" max="3585" width="7" style="1" customWidth="1"/>
    <col min="3586" max="3586" width="29.42578125" style="1" bestFit="1" customWidth="1"/>
    <col min="3587" max="3587" width="11.28515625" style="1" customWidth="1"/>
    <col min="3588" max="3588" width="12.140625" style="1" customWidth="1"/>
    <col min="3589" max="3589" width="14.5703125" style="1" bestFit="1" customWidth="1"/>
    <col min="3590" max="3591" width="18.5703125" style="1" customWidth="1"/>
    <col min="3592" max="3592" width="13.7109375" style="1" customWidth="1"/>
    <col min="3593" max="3593" width="17" style="1" customWidth="1"/>
    <col min="3594" max="3594" width="22.7109375" style="1" customWidth="1"/>
    <col min="3595" max="3595" width="14.42578125" style="1" customWidth="1"/>
    <col min="3596" max="3596" width="27.85546875" style="1" customWidth="1"/>
    <col min="3597" max="3597" width="26.140625" style="1" bestFit="1" customWidth="1"/>
    <col min="3598" max="3840" width="9.140625" style="1"/>
    <col min="3841" max="3841" width="7" style="1" customWidth="1"/>
    <col min="3842" max="3842" width="29.42578125" style="1" bestFit="1" customWidth="1"/>
    <col min="3843" max="3843" width="11.28515625" style="1" customWidth="1"/>
    <col min="3844" max="3844" width="12.140625" style="1" customWidth="1"/>
    <col min="3845" max="3845" width="14.5703125" style="1" bestFit="1" customWidth="1"/>
    <col min="3846" max="3847" width="18.5703125" style="1" customWidth="1"/>
    <col min="3848" max="3848" width="13.7109375" style="1" customWidth="1"/>
    <col min="3849" max="3849" width="17" style="1" customWidth="1"/>
    <col min="3850" max="3850" width="22.7109375" style="1" customWidth="1"/>
    <col min="3851" max="3851" width="14.42578125" style="1" customWidth="1"/>
    <col min="3852" max="3852" width="27.85546875" style="1" customWidth="1"/>
    <col min="3853" max="3853" width="26.140625" style="1" bestFit="1" customWidth="1"/>
    <col min="3854" max="4096" width="9.140625" style="1"/>
    <col min="4097" max="4097" width="7" style="1" customWidth="1"/>
    <col min="4098" max="4098" width="29.42578125" style="1" bestFit="1" customWidth="1"/>
    <col min="4099" max="4099" width="11.28515625" style="1" customWidth="1"/>
    <col min="4100" max="4100" width="12.140625" style="1" customWidth="1"/>
    <col min="4101" max="4101" width="14.5703125" style="1" bestFit="1" customWidth="1"/>
    <col min="4102" max="4103" width="18.5703125" style="1" customWidth="1"/>
    <col min="4104" max="4104" width="13.7109375" style="1" customWidth="1"/>
    <col min="4105" max="4105" width="17" style="1" customWidth="1"/>
    <col min="4106" max="4106" width="22.7109375" style="1" customWidth="1"/>
    <col min="4107" max="4107" width="14.42578125" style="1" customWidth="1"/>
    <col min="4108" max="4108" width="27.85546875" style="1" customWidth="1"/>
    <col min="4109" max="4109" width="26.140625" style="1" bestFit="1" customWidth="1"/>
    <col min="4110" max="4352" width="9.140625" style="1"/>
    <col min="4353" max="4353" width="7" style="1" customWidth="1"/>
    <col min="4354" max="4354" width="29.42578125" style="1" bestFit="1" customWidth="1"/>
    <col min="4355" max="4355" width="11.28515625" style="1" customWidth="1"/>
    <col min="4356" max="4356" width="12.140625" style="1" customWidth="1"/>
    <col min="4357" max="4357" width="14.5703125" style="1" bestFit="1" customWidth="1"/>
    <col min="4358" max="4359" width="18.5703125" style="1" customWidth="1"/>
    <col min="4360" max="4360" width="13.7109375" style="1" customWidth="1"/>
    <col min="4361" max="4361" width="17" style="1" customWidth="1"/>
    <col min="4362" max="4362" width="22.7109375" style="1" customWidth="1"/>
    <col min="4363" max="4363" width="14.42578125" style="1" customWidth="1"/>
    <col min="4364" max="4364" width="27.85546875" style="1" customWidth="1"/>
    <col min="4365" max="4365" width="26.140625" style="1" bestFit="1" customWidth="1"/>
    <col min="4366" max="4608" width="9.140625" style="1"/>
    <col min="4609" max="4609" width="7" style="1" customWidth="1"/>
    <col min="4610" max="4610" width="29.42578125" style="1" bestFit="1" customWidth="1"/>
    <col min="4611" max="4611" width="11.28515625" style="1" customWidth="1"/>
    <col min="4612" max="4612" width="12.140625" style="1" customWidth="1"/>
    <col min="4613" max="4613" width="14.5703125" style="1" bestFit="1" customWidth="1"/>
    <col min="4614" max="4615" width="18.5703125" style="1" customWidth="1"/>
    <col min="4616" max="4616" width="13.7109375" style="1" customWidth="1"/>
    <col min="4617" max="4617" width="17" style="1" customWidth="1"/>
    <col min="4618" max="4618" width="22.7109375" style="1" customWidth="1"/>
    <col min="4619" max="4619" width="14.42578125" style="1" customWidth="1"/>
    <col min="4620" max="4620" width="27.85546875" style="1" customWidth="1"/>
    <col min="4621" max="4621" width="26.140625" style="1" bestFit="1" customWidth="1"/>
    <col min="4622" max="4864" width="9.140625" style="1"/>
    <col min="4865" max="4865" width="7" style="1" customWidth="1"/>
    <col min="4866" max="4866" width="29.42578125" style="1" bestFit="1" customWidth="1"/>
    <col min="4867" max="4867" width="11.28515625" style="1" customWidth="1"/>
    <col min="4868" max="4868" width="12.140625" style="1" customWidth="1"/>
    <col min="4869" max="4869" width="14.5703125" style="1" bestFit="1" customWidth="1"/>
    <col min="4870" max="4871" width="18.5703125" style="1" customWidth="1"/>
    <col min="4872" max="4872" width="13.7109375" style="1" customWidth="1"/>
    <col min="4873" max="4873" width="17" style="1" customWidth="1"/>
    <col min="4874" max="4874" width="22.7109375" style="1" customWidth="1"/>
    <col min="4875" max="4875" width="14.42578125" style="1" customWidth="1"/>
    <col min="4876" max="4876" width="27.85546875" style="1" customWidth="1"/>
    <col min="4877" max="4877" width="26.140625" style="1" bestFit="1" customWidth="1"/>
    <col min="4878" max="5120" width="9.140625" style="1"/>
    <col min="5121" max="5121" width="7" style="1" customWidth="1"/>
    <col min="5122" max="5122" width="29.42578125" style="1" bestFit="1" customWidth="1"/>
    <col min="5123" max="5123" width="11.28515625" style="1" customWidth="1"/>
    <col min="5124" max="5124" width="12.140625" style="1" customWidth="1"/>
    <col min="5125" max="5125" width="14.5703125" style="1" bestFit="1" customWidth="1"/>
    <col min="5126" max="5127" width="18.5703125" style="1" customWidth="1"/>
    <col min="5128" max="5128" width="13.7109375" style="1" customWidth="1"/>
    <col min="5129" max="5129" width="17" style="1" customWidth="1"/>
    <col min="5130" max="5130" width="22.7109375" style="1" customWidth="1"/>
    <col min="5131" max="5131" width="14.42578125" style="1" customWidth="1"/>
    <col min="5132" max="5132" width="27.85546875" style="1" customWidth="1"/>
    <col min="5133" max="5133" width="26.140625" style="1" bestFit="1" customWidth="1"/>
    <col min="5134" max="5376" width="9.140625" style="1"/>
    <col min="5377" max="5377" width="7" style="1" customWidth="1"/>
    <col min="5378" max="5378" width="29.42578125" style="1" bestFit="1" customWidth="1"/>
    <col min="5379" max="5379" width="11.28515625" style="1" customWidth="1"/>
    <col min="5380" max="5380" width="12.140625" style="1" customWidth="1"/>
    <col min="5381" max="5381" width="14.5703125" style="1" bestFit="1" customWidth="1"/>
    <col min="5382" max="5383" width="18.5703125" style="1" customWidth="1"/>
    <col min="5384" max="5384" width="13.7109375" style="1" customWidth="1"/>
    <col min="5385" max="5385" width="17" style="1" customWidth="1"/>
    <col min="5386" max="5386" width="22.7109375" style="1" customWidth="1"/>
    <col min="5387" max="5387" width="14.42578125" style="1" customWidth="1"/>
    <col min="5388" max="5388" width="27.85546875" style="1" customWidth="1"/>
    <col min="5389" max="5389" width="26.140625" style="1" bestFit="1" customWidth="1"/>
    <col min="5390" max="5632" width="9.140625" style="1"/>
    <col min="5633" max="5633" width="7" style="1" customWidth="1"/>
    <col min="5634" max="5634" width="29.42578125" style="1" bestFit="1" customWidth="1"/>
    <col min="5635" max="5635" width="11.28515625" style="1" customWidth="1"/>
    <col min="5636" max="5636" width="12.140625" style="1" customWidth="1"/>
    <col min="5637" max="5637" width="14.5703125" style="1" bestFit="1" customWidth="1"/>
    <col min="5638" max="5639" width="18.5703125" style="1" customWidth="1"/>
    <col min="5640" max="5640" width="13.7109375" style="1" customWidth="1"/>
    <col min="5641" max="5641" width="17" style="1" customWidth="1"/>
    <col min="5642" max="5642" width="22.7109375" style="1" customWidth="1"/>
    <col min="5643" max="5643" width="14.42578125" style="1" customWidth="1"/>
    <col min="5644" max="5644" width="27.85546875" style="1" customWidth="1"/>
    <col min="5645" max="5645" width="26.140625" style="1" bestFit="1" customWidth="1"/>
    <col min="5646" max="5888" width="9.140625" style="1"/>
    <col min="5889" max="5889" width="7" style="1" customWidth="1"/>
    <col min="5890" max="5890" width="29.42578125" style="1" bestFit="1" customWidth="1"/>
    <col min="5891" max="5891" width="11.28515625" style="1" customWidth="1"/>
    <col min="5892" max="5892" width="12.140625" style="1" customWidth="1"/>
    <col min="5893" max="5893" width="14.5703125" style="1" bestFit="1" customWidth="1"/>
    <col min="5894" max="5895" width="18.5703125" style="1" customWidth="1"/>
    <col min="5896" max="5896" width="13.7109375" style="1" customWidth="1"/>
    <col min="5897" max="5897" width="17" style="1" customWidth="1"/>
    <col min="5898" max="5898" width="22.7109375" style="1" customWidth="1"/>
    <col min="5899" max="5899" width="14.42578125" style="1" customWidth="1"/>
    <col min="5900" max="5900" width="27.85546875" style="1" customWidth="1"/>
    <col min="5901" max="5901" width="26.140625" style="1" bestFit="1" customWidth="1"/>
    <col min="5902" max="6144" width="9.140625" style="1"/>
    <col min="6145" max="6145" width="7" style="1" customWidth="1"/>
    <col min="6146" max="6146" width="29.42578125" style="1" bestFit="1" customWidth="1"/>
    <col min="6147" max="6147" width="11.28515625" style="1" customWidth="1"/>
    <col min="6148" max="6148" width="12.140625" style="1" customWidth="1"/>
    <col min="6149" max="6149" width="14.5703125" style="1" bestFit="1" customWidth="1"/>
    <col min="6150" max="6151" width="18.5703125" style="1" customWidth="1"/>
    <col min="6152" max="6152" width="13.7109375" style="1" customWidth="1"/>
    <col min="6153" max="6153" width="17" style="1" customWidth="1"/>
    <col min="6154" max="6154" width="22.7109375" style="1" customWidth="1"/>
    <col min="6155" max="6155" width="14.42578125" style="1" customWidth="1"/>
    <col min="6156" max="6156" width="27.85546875" style="1" customWidth="1"/>
    <col min="6157" max="6157" width="26.140625" style="1" bestFit="1" customWidth="1"/>
    <col min="6158" max="6400" width="9.140625" style="1"/>
    <col min="6401" max="6401" width="7" style="1" customWidth="1"/>
    <col min="6402" max="6402" width="29.42578125" style="1" bestFit="1" customWidth="1"/>
    <col min="6403" max="6403" width="11.28515625" style="1" customWidth="1"/>
    <col min="6404" max="6404" width="12.140625" style="1" customWidth="1"/>
    <col min="6405" max="6405" width="14.5703125" style="1" bestFit="1" customWidth="1"/>
    <col min="6406" max="6407" width="18.5703125" style="1" customWidth="1"/>
    <col min="6408" max="6408" width="13.7109375" style="1" customWidth="1"/>
    <col min="6409" max="6409" width="17" style="1" customWidth="1"/>
    <col min="6410" max="6410" width="22.7109375" style="1" customWidth="1"/>
    <col min="6411" max="6411" width="14.42578125" style="1" customWidth="1"/>
    <col min="6412" max="6412" width="27.85546875" style="1" customWidth="1"/>
    <col min="6413" max="6413" width="26.140625" style="1" bestFit="1" customWidth="1"/>
    <col min="6414" max="6656" width="9.140625" style="1"/>
    <col min="6657" max="6657" width="7" style="1" customWidth="1"/>
    <col min="6658" max="6658" width="29.42578125" style="1" bestFit="1" customWidth="1"/>
    <col min="6659" max="6659" width="11.28515625" style="1" customWidth="1"/>
    <col min="6660" max="6660" width="12.140625" style="1" customWidth="1"/>
    <col min="6661" max="6661" width="14.5703125" style="1" bestFit="1" customWidth="1"/>
    <col min="6662" max="6663" width="18.5703125" style="1" customWidth="1"/>
    <col min="6664" max="6664" width="13.7109375" style="1" customWidth="1"/>
    <col min="6665" max="6665" width="17" style="1" customWidth="1"/>
    <col min="6666" max="6666" width="22.7109375" style="1" customWidth="1"/>
    <col min="6667" max="6667" width="14.42578125" style="1" customWidth="1"/>
    <col min="6668" max="6668" width="27.85546875" style="1" customWidth="1"/>
    <col min="6669" max="6669" width="26.140625" style="1" bestFit="1" customWidth="1"/>
    <col min="6670" max="6912" width="9.140625" style="1"/>
    <col min="6913" max="6913" width="7" style="1" customWidth="1"/>
    <col min="6914" max="6914" width="29.42578125" style="1" bestFit="1" customWidth="1"/>
    <col min="6915" max="6915" width="11.28515625" style="1" customWidth="1"/>
    <col min="6916" max="6916" width="12.140625" style="1" customWidth="1"/>
    <col min="6917" max="6917" width="14.5703125" style="1" bestFit="1" customWidth="1"/>
    <col min="6918" max="6919" width="18.5703125" style="1" customWidth="1"/>
    <col min="6920" max="6920" width="13.7109375" style="1" customWidth="1"/>
    <col min="6921" max="6921" width="17" style="1" customWidth="1"/>
    <col min="6922" max="6922" width="22.7109375" style="1" customWidth="1"/>
    <col min="6923" max="6923" width="14.42578125" style="1" customWidth="1"/>
    <col min="6924" max="6924" width="27.85546875" style="1" customWidth="1"/>
    <col min="6925" max="6925" width="26.140625" style="1" bestFit="1" customWidth="1"/>
    <col min="6926" max="7168" width="9.140625" style="1"/>
    <col min="7169" max="7169" width="7" style="1" customWidth="1"/>
    <col min="7170" max="7170" width="29.42578125" style="1" bestFit="1" customWidth="1"/>
    <col min="7171" max="7171" width="11.28515625" style="1" customWidth="1"/>
    <col min="7172" max="7172" width="12.140625" style="1" customWidth="1"/>
    <col min="7173" max="7173" width="14.5703125" style="1" bestFit="1" customWidth="1"/>
    <col min="7174" max="7175" width="18.5703125" style="1" customWidth="1"/>
    <col min="7176" max="7176" width="13.7109375" style="1" customWidth="1"/>
    <col min="7177" max="7177" width="17" style="1" customWidth="1"/>
    <col min="7178" max="7178" width="22.7109375" style="1" customWidth="1"/>
    <col min="7179" max="7179" width="14.42578125" style="1" customWidth="1"/>
    <col min="7180" max="7180" width="27.85546875" style="1" customWidth="1"/>
    <col min="7181" max="7181" width="26.140625" style="1" bestFit="1" customWidth="1"/>
    <col min="7182" max="7424" width="9.140625" style="1"/>
    <col min="7425" max="7425" width="7" style="1" customWidth="1"/>
    <col min="7426" max="7426" width="29.42578125" style="1" bestFit="1" customWidth="1"/>
    <col min="7427" max="7427" width="11.28515625" style="1" customWidth="1"/>
    <col min="7428" max="7428" width="12.140625" style="1" customWidth="1"/>
    <col min="7429" max="7429" width="14.5703125" style="1" bestFit="1" customWidth="1"/>
    <col min="7430" max="7431" width="18.5703125" style="1" customWidth="1"/>
    <col min="7432" max="7432" width="13.7109375" style="1" customWidth="1"/>
    <col min="7433" max="7433" width="17" style="1" customWidth="1"/>
    <col min="7434" max="7434" width="22.7109375" style="1" customWidth="1"/>
    <col min="7435" max="7435" width="14.42578125" style="1" customWidth="1"/>
    <col min="7436" max="7436" width="27.85546875" style="1" customWidth="1"/>
    <col min="7437" max="7437" width="26.140625" style="1" bestFit="1" customWidth="1"/>
    <col min="7438" max="7680" width="9.140625" style="1"/>
    <col min="7681" max="7681" width="7" style="1" customWidth="1"/>
    <col min="7682" max="7682" width="29.42578125" style="1" bestFit="1" customWidth="1"/>
    <col min="7683" max="7683" width="11.28515625" style="1" customWidth="1"/>
    <col min="7684" max="7684" width="12.140625" style="1" customWidth="1"/>
    <col min="7685" max="7685" width="14.5703125" style="1" bestFit="1" customWidth="1"/>
    <col min="7686" max="7687" width="18.5703125" style="1" customWidth="1"/>
    <col min="7688" max="7688" width="13.7109375" style="1" customWidth="1"/>
    <col min="7689" max="7689" width="17" style="1" customWidth="1"/>
    <col min="7690" max="7690" width="22.7109375" style="1" customWidth="1"/>
    <col min="7691" max="7691" width="14.42578125" style="1" customWidth="1"/>
    <col min="7692" max="7692" width="27.85546875" style="1" customWidth="1"/>
    <col min="7693" max="7693" width="26.140625" style="1" bestFit="1" customWidth="1"/>
    <col min="7694" max="7936" width="9.140625" style="1"/>
    <col min="7937" max="7937" width="7" style="1" customWidth="1"/>
    <col min="7938" max="7938" width="29.42578125" style="1" bestFit="1" customWidth="1"/>
    <col min="7939" max="7939" width="11.28515625" style="1" customWidth="1"/>
    <col min="7940" max="7940" width="12.140625" style="1" customWidth="1"/>
    <col min="7941" max="7941" width="14.5703125" style="1" bestFit="1" customWidth="1"/>
    <col min="7942" max="7943" width="18.5703125" style="1" customWidth="1"/>
    <col min="7944" max="7944" width="13.7109375" style="1" customWidth="1"/>
    <col min="7945" max="7945" width="17" style="1" customWidth="1"/>
    <col min="7946" max="7946" width="22.7109375" style="1" customWidth="1"/>
    <col min="7947" max="7947" width="14.42578125" style="1" customWidth="1"/>
    <col min="7948" max="7948" width="27.85546875" style="1" customWidth="1"/>
    <col min="7949" max="7949" width="26.140625" style="1" bestFit="1" customWidth="1"/>
    <col min="7950" max="8192" width="9.140625" style="1"/>
    <col min="8193" max="8193" width="7" style="1" customWidth="1"/>
    <col min="8194" max="8194" width="29.42578125" style="1" bestFit="1" customWidth="1"/>
    <col min="8195" max="8195" width="11.28515625" style="1" customWidth="1"/>
    <col min="8196" max="8196" width="12.140625" style="1" customWidth="1"/>
    <col min="8197" max="8197" width="14.5703125" style="1" bestFit="1" customWidth="1"/>
    <col min="8198" max="8199" width="18.5703125" style="1" customWidth="1"/>
    <col min="8200" max="8200" width="13.7109375" style="1" customWidth="1"/>
    <col min="8201" max="8201" width="17" style="1" customWidth="1"/>
    <col min="8202" max="8202" width="22.7109375" style="1" customWidth="1"/>
    <col min="8203" max="8203" width="14.42578125" style="1" customWidth="1"/>
    <col min="8204" max="8204" width="27.85546875" style="1" customWidth="1"/>
    <col min="8205" max="8205" width="26.140625" style="1" bestFit="1" customWidth="1"/>
    <col min="8206" max="8448" width="9.140625" style="1"/>
    <col min="8449" max="8449" width="7" style="1" customWidth="1"/>
    <col min="8450" max="8450" width="29.42578125" style="1" bestFit="1" customWidth="1"/>
    <col min="8451" max="8451" width="11.28515625" style="1" customWidth="1"/>
    <col min="8452" max="8452" width="12.140625" style="1" customWidth="1"/>
    <col min="8453" max="8453" width="14.5703125" style="1" bestFit="1" customWidth="1"/>
    <col min="8454" max="8455" width="18.5703125" style="1" customWidth="1"/>
    <col min="8456" max="8456" width="13.7109375" style="1" customWidth="1"/>
    <col min="8457" max="8457" width="17" style="1" customWidth="1"/>
    <col min="8458" max="8458" width="22.7109375" style="1" customWidth="1"/>
    <col min="8459" max="8459" width="14.42578125" style="1" customWidth="1"/>
    <col min="8460" max="8460" width="27.85546875" style="1" customWidth="1"/>
    <col min="8461" max="8461" width="26.140625" style="1" bestFit="1" customWidth="1"/>
    <col min="8462" max="8704" width="9.140625" style="1"/>
    <col min="8705" max="8705" width="7" style="1" customWidth="1"/>
    <col min="8706" max="8706" width="29.42578125" style="1" bestFit="1" customWidth="1"/>
    <col min="8707" max="8707" width="11.28515625" style="1" customWidth="1"/>
    <col min="8708" max="8708" width="12.140625" style="1" customWidth="1"/>
    <col min="8709" max="8709" width="14.5703125" style="1" bestFit="1" customWidth="1"/>
    <col min="8710" max="8711" width="18.5703125" style="1" customWidth="1"/>
    <col min="8712" max="8712" width="13.7109375" style="1" customWidth="1"/>
    <col min="8713" max="8713" width="17" style="1" customWidth="1"/>
    <col min="8714" max="8714" width="22.7109375" style="1" customWidth="1"/>
    <col min="8715" max="8715" width="14.42578125" style="1" customWidth="1"/>
    <col min="8716" max="8716" width="27.85546875" style="1" customWidth="1"/>
    <col min="8717" max="8717" width="26.140625" style="1" bestFit="1" customWidth="1"/>
    <col min="8718" max="8960" width="9.140625" style="1"/>
    <col min="8961" max="8961" width="7" style="1" customWidth="1"/>
    <col min="8962" max="8962" width="29.42578125" style="1" bestFit="1" customWidth="1"/>
    <col min="8963" max="8963" width="11.28515625" style="1" customWidth="1"/>
    <col min="8964" max="8964" width="12.140625" style="1" customWidth="1"/>
    <col min="8965" max="8965" width="14.5703125" style="1" bestFit="1" customWidth="1"/>
    <col min="8966" max="8967" width="18.5703125" style="1" customWidth="1"/>
    <col min="8968" max="8968" width="13.7109375" style="1" customWidth="1"/>
    <col min="8969" max="8969" width="17" style="1" customWidth="1"/>
    <col min="8970" max="8970" width="22.7109375" style="1" customWidth="1"/>
    <col min="8971" max="8971" width="14.42578125" style="1" customWidth="1"/>
    <col min="8972" max="8972" width="27.85546875" style="1" customWidth="1"/>
    <col min="8973" max="8973" width="26.140625" style="1" bestFit="1" customWidth="1"/>
    <col min="8974" max="9216" width="9.140625" style="1"/>
    <col min="9217" max="9217" width="7" style="1" customWidth="1"/>
    <col min="9218" max="9218" width="29.42578125" style="1" bestFit="1" customWidth="1"/>
    <col min="9219" max="9219" width="11.28515625" style="1" customWidth="1"/>
    <col min="9220" max="9220" width="12.140625" style="1" customWidth="1"/>
    <col min="9221" max="9221" width="14.5703125" style="1" bestFit="1" customWidth="1"/>
    <col min="9222" max="9223" width="18.5703125" style="1" customWidth="1"/>
    <col min="9224" max="9224" width="13.7109375" style="1" customWidth="1"/>
    <col min="9225" max="9225" width="17" style="1" customWidth="1"/>
    <col min="9226" max="9226" width="22.7109375" style="1" customWidth="1"/>
    <col min="9227" max="9227" width="14.42578125" style="1" customWidth="1"/>
    <col min="9228" max="9228" width="27.85546875" style="1" customWidth="1"/>
    <col min="9229" max="9229" width="26.140625" style="1" bestFit="1" customWidth="1"/>
    <col min="9230" max="9472" width="9.140625" style="1"/>
    <col min="9473" max="9473" width="7" style="1" customWidth="1"/>
    <col min="9474" max="9474" width="29.42578125" style="1" bestFit="1" customWidth="1"/>
    <col min="9475" max="9475" width="11.28515625" style="1" customWidth="1"/>
    <col min="9476" max="9476" width="12.140625" style="1" customWidth="1"/>
    <col min="9477" max="9477" width="14.5703125" style="1" bestFit="1" customWidth="1"/>
    <col min="9478" max="9479" width="18.5703125" style="1" customWidth="1"/>
    <col min="9480" max="9480" width="13.7109375" style="1" customWidth="1"/>
    <col min="9481" max="9481" width="17" style="1" customWidth="1"/>
    <col min="9482" max="9482" width="22.7109375" style="1" customWidth="1"/>
    <col min="9483" max="9483" width="14.42578125" style="1" customWidth="1"/>
    <col min="9484" max="9484" width="27.85546875" style="1" customWidth="1"/>
    <col min="9485" max="9485" width="26.140625" style="1" bestFit="1" customWidth="1"/>
    <col min="9486" max="9728" width="9.140625" style="1"/>
    <col min="9729" max="9729" width="7" style="1" customWidth="1"/>
    <col min="9730" max="9730" width="29.42578125" style="1" bestFit="1" customWidth="1"/>
    <col min="9731" max="9731" width="11.28515625" style="1" customWidth="1"/>
    <col min="9732" max="9732" width="12.140625" style="1" customWidth="1"/>
    <col min="9733" max="9733" width="14.5703125" style="1" bestFit="1" customWidth="1"/>
    <col min="9734" max="9735" width="18.5703125" style="1" customWidth="1"/>
    <col min="9736" max="9736" width="13.7109375" style="1" customWidth="1"/>
    <col min="9737" max="9737" width="17" style="1" customWidth="1"/>
    <col min="9738" max="9738" width="22.7109375" style="1" customWidth="1"/>
    <col min="9739" max="9739" width="14.42578125" style="1" customWidth="1"/>
    <col min="9740" max="9740" width="27.85546875" style="1" customWidth="1"/>
    <col min="9741" max="9741" width="26.140625" style="1" bestFit="1" customWidth="1"/>
    <col min="9742" max="9984" width="9.140625" style="1"/>
    <col min="9985" max="9985" width="7" style="1" customWidth="1"/>
    <col min="9986" max="9986" width="29.42578125" style="1" bestFit="1" customWidth="1"/>
    <col min="9987" max="9987" width="11.28515625" style="1" customWidth="1"/>
    <col min="9988" max="9988" width="12.140625" style="1" customWidth="1"/>
    <col min="9989" max="9989" width="14.5703125" style="1" bestFit="1" customWidth="1"/>
    <col min="9990" max="9991" width="18.5703125" style="1" customWidth="1"/>
    <col min="9992" max="9992" width="13.7109375" style="1" customWidth="1"/>
    <col min="9993" max="9993" width="17" style="1" customWidth="1"/>
    <col min="9994" max="9994" width="22.7109375" style="1" customWidth="1"/>
    <col min="9995" max="9995" width="14.42578125" style="1" customWidth="1"/>
    <col min="9996" max="9996" width="27.85546875" style="1" customWidth="1"/>
    <col min="9997" max="9997" width="26.140625" style="1" bestFit="1" customWidth="1"/>
    <col min="9998" max="10240" width="9.140625" style="1"/>
    <col min="10241" max="10241" width="7" style="1" customWidth="1"/>
    <col min="10242" max="10242" width="29.42578125" style="1" bestFit="1" customWidth="1"/>
    <col min="10243" max="10243" width="11.28515625" style="1" customWidth="1"/>
    <col min="10244" max="10244" width="12.140625" style="1" customWidth="1"/>
    <col min="10245" max="10245" width="14.5703125" style="1" bestFit="1" customWidth="1"/>
    <col min="10246" max="10247" width="18.5703125" style="1" customWidth="1"/>
    <col min="10248" max="10248" width="13.7109375" style="1" customWidth="1"/>
    <col min="10249" max="10249" width="17" style="1" customWidth="1"/>
    <col min="10250" max="10250" width="22.7109375" style="1" customWidth="1"/>
    <col min="10251" max="10251" width="14.42578125" style="1" customWidth="1"/>
    <col min="10252" max="10252" width="27.85546875" style="1" customWidth="1"/>
    <col min="10253" max="10253" width="26.140625" style="1" bestFit="1" customWidth="1"/>
    <col min="10254" max="10496" width="9.140625" style="1"/>
    <col min="10497" max="10497" width="7" style="1" customWidth="1"/>
    <col min="10498" max="10498" width="29.42578125" style="1" bestFit="1" customWidth="1"/>
    <col min="10499" max="10499" width="11.28515625" style="1" customWidth="1"/>
    <col min="10500" max="10500" width="12.140625" style="1" customWidth="1"/>
    <col min="10501" max="10501" width="14.5703125" style="1" bestFit="1" customWidth="1"/>
    <col min="10502" max="10503" width="18.5703125" style="1" customWidth="1"/>
    <col min="10504" max="10504" width="13.7109375" style="1" customWidth="1"/>
    <col min="10505" max="10505" width="17" style="1" customWidth="1"/>
    <col min="10506" max="10506" width="22.7109375" style="1" customWidth="1"/>
    <col min="10507" max="10507" width="14.42578125" style="1" customWidth="1"/>
    <col min="10508" max="10508" width="27.85546875" style="1" customWidth="1"/>
    <col min="10509" max="10509" width="26.140625" style="1" bestFit="1" customWidth="1"/>
    <col min="10510" max="10752" width="9.140625" style="1"/>
    <col min="10753" max="10753" width="7" style="1" customWidth="1"/>
    <col min="10754" max="10754" width="29.42578125" style="1" bestFit="1" customWidth="1"/>
    <col min="10755" max="10755" width="11.28515625" style="1" customWidth="1"/>
    <col min="10756" max="10756" width="12.140625" style="1" customWidth="1"/>
    <col min="10757" max="10757" width="14.5703125" style="1" bestFit="1" customWidth="1"/>
    <col min="10758" max="10759" width="18.5703125" style="1" customWidth="1"/>
    <col min="10760" max="10760" width="13.7109375" style="1" customWidth="1"/>
    <col min="10761" max="10761" width="17" style="1" customWidth="1"/>
    <col min="10762" max="10762" width="22.7109375" style="1" customWidth="1"/>
    <col min="10763" max="10763" width="14.42578125" style="1" customWidth="1"/>
    <col min="10764" max="10764" width="27.85546875" style="1" customWidth="1"/>
    <col min="10765" max="10765" width="26.140625" style="1" bestFit="1" customWidth="1"/>
    <col min="10766" max="11008" width="9.140625" style="1"/>
    <col min="11009" max="11009" width="7" style="1" customWidth="1"/>
    <col min="11010" max="11010" width="29.42578125" style="1" bestFit="1" customWidth="1"/>
    <col min="11011" max="11011" width="11.28515625" style="1" customWidth="1"/>
    <col min="11012" max="11012" width="12.140625" style="1" customWidth="1"/>
    <col min="11013" max="11013" width="14.5703125" style="1" bestFit="1" customWidth="1"/>
    <col min="11014" max="11015" width="18.5703125" style="1" customWidth="1"/>
    <col min="11016" max="11016" width="13.7109375" style="1" customWidth="1"/>
    <col min="11017" max="11017" width="17" style="1" customWidth="1"/>
    <col min="11018" max="11018" width="22.7109375" style="1" customWidth="1"/>
    <col min="11019" max="11019" width="14.42578125" style="1" customWidth="1"/>
    <col min="11020" max="11020" width="27.85546875" style="1" customWidth="1"/>
    <col min="11021" max="11021" width="26.140625" style="1" bestFit="1" customWidth="1"/>
    <col min="11022" max="11264" width="9.140625" style="1"/>
    <col min="11265" max="11265" width="7" style="1" customWidth="1"/>
    <col min="11266" max="11266" width="29.42578125" style="1" bestFit="1" customWidth="1"/>
    <col min="11267" max="11267" width="11.28515625" style="1" customWidth="1"/>
    <col min="11268" max="11268" width="12.140625" style="1" customWidth="1"/>
    <col min="11269" max="11269" width="14.5703125" style="1" bestFit="1" customWidth="1"/>
    <col min="11270" max="11271" width="18.5703125" style="1" customWidth="1"/>
    <col min="11272" max="11272" width="13.7109375" style="1" customWidth="1"/>
    <col min="11273" max="11273" width="17" style="1" customWidth="1"/>
    <col min="11274" max="11274" width="22.7109375" style="1" customWidth="1"/>
    <col min="11275" max="11275" width="14.42578125" style="1" customWidth="1"/>
    <col min="11276" max="11276" width="27.85546875" style="1" customWidth="1"/>
    <col min="11277" max="11277" width="26.140625" style="1" bestFit="1" customWidth="1"/>
    <col min="11278" max="11520" width="9.140625" style="1"/>
    <col min="11521" max="11521" width="7" style="1" customWidth="1"/>
    <col min="11522" max="11522" width="29.42578125" style="1" bestFit="1" customWidth="1"/>
    <col min="11523" max="11523" width="11.28515625" style="1" customWidth="1"/>
    <col min="11524" max="11524" width="12.140625" style="1" customWidth="1"/>
    <col min="11525" max="11525" width="14.5703125" style="1" bestFit="1" customWidth="1"/>
    <col min="11526" max="11527" width="18.5703125" style="1" customWidth="1"/>
    <col min="11528" max="11528" width="13.7109375" style="1" customWidth="1"/>
    <col min="11529" max="11529" width="17" style="1" customWidth="1"/>
    <col min="11530" max="11530" width="22.7109375" style="1" customWidth="1"/>
    <col min="11531" max="11531" width="14.42578125" style="1" customWidth="1"/>
    <col min="11532" max="11532" width="27.85546875" style="1" customWidth="1"/>
    <col min="11533" max="11533" width="26.140625" style="1" bestFit="1" customWidth="1"/>
    <col min="11534" max="11776" width="9.140625" style="1"/>
    <col min="11777" max="11777" width="7" style="1" customWidth="1"/>
    <col min="11778" max="11778" width="29.42578125" style="1" bestFit="1" customWidth="1"/>
    <col min="11779" max="11779" width="11.28515625" style="1" customWidth="1"/>
    <col min="11780" max="11780" width="12.140625" style="1" customWidth="1"/>
    <col min="11781" max="11781" width="14.5703125" style="1" bestFit="1" customWidth="1"/>
    <col min="11782" max="11783" width="18.5703125" style="1" customWidth="1"/>
    <col min="11784" max="11784" width="13.7109375" style="1" customWidth="1"/>
    <col min="11785" max="11785" width="17" style="1" customWidth="1"/>
    <col min="11786" max="11786" width="22.7109375" style="1" customWidth="1"/>
    <col min="11787" max="11787" width="14.42578125" style="1" customWidth="1"/>
    <col min="11788" max="11788" width="27.85546875" style="1" customWidth="1"/>
    <col min="11789" max="11789" width="26.140625" style="1" bestFit="1" customWidth="1"/>
    <col min="11790" max="12032" width="9.140625" style="1"/>
    <col min="12033" max="12033" width="7" style="1" customWidth="1"/>
    <col min="12034" max="12034" width="29.42578125" style="1" bestFit="1" customWidth="1"/>
    <col min="12035" max="12035" width="11.28515625" style="1" customWidth="1"/>
    <col min="12036" max="12036" width="12.140625" style="1" customWidth="1"/>
    <col min="12037" max="12037" width="14.5703125" style="1" bestFit="1" customWidth="1"/>
    <col min="12038" max="12039" width="18.5703125" style="1" customWidth="1"/>
    <col min="12040" max="12040" width="13.7109375" style="1" customWidth="1"/>
    <col min="12041" max="12041" width="17" style="1" customWidth="1"/>
    <col min="12042" max="12042" width="22.7109375" style="1" customWidth="1"/>
    <col min="12043" max="12043" width="14.42578125" style="1" customWidth="1"/>
    <col min="12044" max="12044" width="27.85546875" style="1" customWidth="1"/>
    <col min="12045" max="12045" width="26.140625" style="1" bestFit="1" customWidth="1"/>
    <col min="12046" max="12288" width="9.140625" style="1"/>
    <col min="12289" max="12289" width="7" style="1" customWidth="1"/>
    <col min="12290" max="12290" width="29.42578125" style="1" bestFit="1" customWidth="1"/>
    <col min="12291" max="12291" width="11.28515625" style="1" customWidth="1"/>
    <col min="12292" max="12292" width="12.140625" style="1" customWidth="1"/>
    <col min="12293" max="12293" width="14.5703125" style="1" bestFit="1" customWidth="1"/>
    <col min="12294" max="12295" width="18.5703125" style="1" customWidth="1"/>
    <col min="12296" max="12296" width="13.7109375" style="1" customWidth="1"/>
    <col min="12297" max="12297" width="17" style="1" customWidth="1"/>
    <col min="12298" max="12298" width="22.7109375" style="1" customWidth="1"/>
    <col min="12299" max="12299" width="14.42578125" style="1" customWidth="1"/>
    <col min="12300" max="12300" width="27.85546875" style="1" customWidth="1"/>
    <col min="12301" max="12301" width="26.140625" style="1" bestFit="1" customWidth="1"/>
    <col min="12302" max="12544" width="9.140625" style="1"/>
    <col min="12545" max="12545" width="7" style="1" customWidth="1"/>
    <col min="12546" max="12546" width="29.42578125" style="1" bestFit="1" customWidth="1"/>
    <col min="12547" max="12547" width="11.28515625" style="1" customWidth="1"/>
    <col min="12548" max="12548" width="12.140625" style="1" customWidth="1"/>
    <col min="12549" max="12549" width="14.5703125" style="1" bestFit="1" customWidth="1"/>
    <col min="12550" max="12551" width="18.5703125" style="1" customWidth="1"/>
    <col min="12552" max="12552" width="13.7109375" style="1" customWidth="1"/>
    <col min="12553" max="12553" width="17" style="1" customWidth="1"/>
    <col min="12554" max="12554" width="22.7109375" style="1" customWidth="1"/>
    <col min="12555" max="12555" width="14.42578125" style="1" customWidth="1"/>
    <col min="12556" max="12556" width="27.85546875" style="1" customWidth="1"/>
    <col min="12557" max="12557" width="26.140625" style="1" bestFit="1" customWidth="1"/>
    <col min="12558" max="12800" width="9.140625" style="1"/>
    <col min="12801" max="12801" width="7" style="1" customWidth="1"/>
    <col min="12802" max="12802" width="29.42578125" style="1" bestFit="1" customWidth="1"/>
    <col min="12803" max="12803" width="11.28515625" style="1" customWidth="1"/>
    <col min="12804" max="12804" width="12.140625" style="1" customWidth="1"/>
    <col min="12805" max="12805" width="14.5703125" style="1" bestFit="1" customWidth="1"/>
    <col min="12806" max="12807" width="18.5703125" style="1" customWidth="1"/>
    <col min="12808" max="12808" width="13.7109375" style="1" customWidth="1"/>
    <col min="12809" max="12809" width="17" style="1" customWidth="1"/>
    <col min="12810" max="12810" width="22.7109375" style="1" customWidth="1"/>
    <col min="12811" max="12811" width="14.42578125" style="1" customWidth="1"/>
    <col min="12812" max="12812" width="27.85546875" style="1" customWidth="1"/>
    <col min="12813" max="12813" width="26.140625" style="1" bestFit="1" customWidth="1"/>
    <col min="12814" max="13056" width="9.140625" style="1"/>
    <col min="13057" max="13057" width="7" style="1" customWidth="1"/>
    <col min="13058" max="13058" width="29.42578125" style="1" bestFit="1" customWidth="1"/>
    <col min="13059" max="13059" width="11.28515625" style="1" customWidth="1"/>
    <col min="13060" max="13060" width="12.140625" style="1" customWidth="1"/>
    <col min="13061" max="13061" width="14.5703125" style="1" bestFit="1" customWidth="1"/>
    <col min="13062" max="13063" width="18.5703125" style="1" customWidth="1"/>
    <col min="13064" max="13064" width="13.7109375" style="1" customWidth="1"/>
    <col min="13065" max="13065" width="17" style="1" customWidth="1"/>
    <col min="13066" max="13066" width="22.7109375" style="1" customWidth="1"/>
    <col min="13067" max="13067" width="14.42578125" style="1" customWidth="1"/>
    <col min="13068" max="13068" width="27.85546875" style="1" customWidth="1"/>
    <col min="13069" max="13069" width="26.140625" style="1" bestFit="1" customWidth="1"/>
    <col min="13070" max="13312" width="9.140625" style="1"/>
    <col min="13313" max="13313" width="7" style="1" customWidth="1"/>
    <col min="13314" max="13314" width="29.42578125" style="1" bestFit="1" customWidth="1"/>
    <col min="13315" max="13315" width="11.28515625" style="1" customWidth="1"/>
    <col min="13316" max="13316" width="12.140625" style="1" customWidth="1"/>
    <col min="13317" max="13317" width="14.5703125" style="1" bestFit="1" customWidth="1"/>
    <col min="13318" max="13319" width="18.5703125" style="1" customWidth="1"/>
    <col min="13320" max="13320" width="13.7109375" style="1" customWidth="1"/>
    <col min="13321" max="13321" width="17" style="1" customWidth="1"/>
    <col min="13322" max="13322" width="22.7109375" style="1" customWidth="1"/>
    <col min="13323" max="13323" width="14.42578125" style="1" customWidth="1"/>
    <col min="13324" max="13324" width="27.85546875" style="1" customWidth="1"/>
    <col min="13325" max="13325" width="26.140625" style="1" bestFit="1" customWidth="1"/>
    <col min="13326" max="13568" width="9.140625" style="1"/>
    <col min="13569" max="13569" width="7" style="1" customWidth="1"/>
    <col min="13570" max="13570" width="29.42578125" style="1" bestFit="1" customWidth="1"/>
    <col min="13571" max="13571" width="11.28515625" style="1" customWidth="1"/>
    <col min="13572" max="13572" width="12.140625" style="1" customWidth="1"/>
    <col min="13573" max="13573" width="14.5703125" style="1" bestFit="1" customWidth="1"/>
    <col min="13574" max="13575" width="18.5703125" style="1" customWidth="1"/>
    <col min="13576" max="13576" width="13.7109375" style="1" customWidth="1"/>
    <col min="13577" max="13577" width="17" style="1" customWidth="1"/>
    <col min="13578" max="13578" width="22.7109375" style="1" customWidth="1"/>
    <col min="13579" max="13579" width="14.42578125" style="1" customWidth="1"/>
    <col min="13580" max="13580" width="27.85546875" style="1" customWidth="1"/>
    <col min="13581" max="13581" width="26.140625" style="1" bestFit="1" customWidth="1"/>
    <col min="13582" max="13824" width="9.140625" style="1"/>
    <col min="13825" max="13825" width="7" style="1" customWidth="1"/>
    <col min="13826" max="13826" width="29.42578125" style="1" bestFit="1" customWidth="1"/>
    <col min="13827" max="13827" width="11.28515625" style="1" customWidth="1"/>
    <col min="13828" max="13828" width="12.140625" style="1" customWidth="1"/>
    <col min="13829" max="13829" width="14.5703125" style="1" bestFit="1" customWidth="1"/>
    <col min="13830" max="13831" width="18.5703125" style="1" customWidth="1"/>
    <col min="13832" max="13832" width="13.7109375" style="1" customWidth="1"/>
    <col min="13833" max="13833" width="17" style="1" customWidth="1"/>
    <col min="13834" max="13834" width="22.7109375" style="1" customWidth="1"/>
    <col min="13835" max="13835" width="14.42578125" style="1" customWidth="1"/>
    <col min="13836" max="13836" width="27.85546875" style="1" customWidth="1"/>
    <col min="13837" max="13837" width="26.140625" style="1" bestFit="1" customWidth="1"/>
    <col min="13838" max="14080" width="9.140625" style="1"/>
    <col min="14081" max="14081" width="7" style="1" customWidth="1"/>
    <col min="14082" max="14082" width="29.42578125" style="1" bestFit="1" customWidth="1"/>
    <col min="14083" max="14083" width="11.28515625" style="1" customWidth="1"/>
    <col min="14084" max="14084" width="12.140625" style="1" customWidth="1"/>
    <col min="14085" max="14085" width="14.5703125" style="1" bestFit="1" customWidth="1"/>
    <col min="14086" max="14087" width="18.5703125" style="1" customWidth="1"/>
    <col min="14088" max="14088" width="13.7109375" style="1" customWidth="1"/>
    <col min="14089" max="14089" width="17" style="1" customWidth="1"/>
    <col min="14090" max="14090" width="22.7109375" style="1" customWidth="1"/>
    <col min="14091" max="14091" width="14.42578125" style="1" customWidth="1"/>
    <col min="14092" max="14092" width="27.85546875" style="1" customWidth="1"/>
    <col min="14093" max="14093" width="26.140625" style="1" bestFit="1" customWidth="1"/>
    <col min="14094" max="14336" width="9.140625" style="1"/>
    <col min="14337" max="14337" width="7" style="1" customWidth="1"/>
    <col min="14338" max="14338" width="29.42578125" style="1" bestFit="1" customWidth="1"/>
    <col min="14339" max="14339" width="11.28515625" style="1" customWidth="1"/>
    <col min="14340" max="14340" width="12.140625" style="1" customWidth="1"/>
    <col min="14341" max="14341" width="14.5703125" style="1" bestFit="1" customWidth="1"/>
    <col min="14342" max="14343" width="18.5703125" style="1" customWidth="1"/>
    <col min="14344" max="14344" width="13.7109375" style="1" customWidth="1"/>
    <col min="14345" max="14345" width="17" style="1" customWidth="1"/>
    <col min="14346" max="14346" width="22.7109375" style="1" customWidth="1"/>
    <col min="14347" max="14347" width="14.42578125" style="1" customWidth="1"/>
    <col min="14348" max="14348" width="27.85546875" style="1" customWidth="1"/>
    <col min="14349" max="14349" width="26.140625" style="1" bestFit="1" customWidth="1"/>
    <col min="14350" max="14592" width="9.140625" style="1"/>
    <col min="14593" max="14593" width="7" style="1" customWidth="1"/>
    <col min="14594" max="14594" width="29.42578125" style="1" bestFit="1" customWidth="1"/>
    <col min="14595" max="14595" width="11.28515625" style="1" customWidth="1"/>
    <col min="14596" max="14596" width="12.140625" style="1" customWidth="1"/>
    <col min="14597" max="14597" width="14.5703125" style="1" bestFit="1" customWidth="1"/>
    <col min="14598" max="14599" width="18.5703125" style="1" customWidth="1"/>
    <col min="14600" max="14600" width="13.7109375" style="1" customWidth="1"/>
    <col min="14601" max="14601" width="17" style="1" customWidth="1"/>
    <col min="14602" max="14602" width="22.7109375" style="1" customWidth="1"/>
    <col min="14603" max="14603" width="14.42578125" style="1" customWidth="1"/>
    <col min="14604" max="14604" width="27.85546875" style="1" customWidth="1"/>
    <col min="14605" max="14605" width="26.140625" style="1" bestFit="1" customWidth="1"/>
    <col min="14606" max="14848" width="9.140625" style="1"/>
    <col min="14849" max="14849" width="7" style="1" customWidth="1"/>
    <col min="14850" max="14850" width="29.42578125" style="1" bestFit="1" customWidth="1"/>
    <col min="14851" max="14851" width="11.28515625" style="1" customWidth="1"/>
    <col min="14852" max="14852" width="12.140625" style="1" customWidth="1"/>
    <col min="14853" max="14853" width="14.5703125" style="1" bestFit="1" customWidth="1"/>
    <col min="14854" max="14855" width="18.5703125" style="1" customWidth="1"/>
    <col min="14856" max="14856" width="13.7109375" style="1" customWidth="1"/>
    <col min="14857" max="14857" width="17" style="1" customWidth="1"/>
    <col min="14858" max="14858" width="22.7109375" style="1" customWidth="1"/>
    <col min="14859" max="14859" width="14.42578125" style="1" customWidth="1"/>
    <col min="14860" max="14860" width="27.85546875" style="1" customWidth="1"/>
    <col min="14861" max="14861" width="26.140625" style="1" bestFit="1" customWidth="1"/>
    <col min="14862" max="15104" width="9.140625" style="1"/>
    <col min="15105" max="15105" width="7" style="1" customWidth="1"/>
    <col min="15106" max="15106" width="29.42578125" style="1" bestFit="1" customWidth="1"/>
    <col min="15107" max="15107" width="11.28515625" style="1" customWidth="1"/>
    <col min="15108" max="15108" width="12.140625" style="1" customWidth="1"/>
    <col min="15109" max="15109" width="14.5703125" style="1" bestFit="1" customWidth="1"/>
    <col min="15110" max="15111" width="18.5703125" style="1" customWidth="1"/>
    <col min="15112" max="15112" width="13.7109375" style="1" customWidth="1"/>
    <col min="15113" max="15113" width="17" style="1" customWidth="1"/>
    <col min="15114" max="15114" width="22.7109375" style="1" customWidth="1"/>
    <col min="15115" max="15115" width="14.42578125" style="1" customWidth="1"/>
    <col min="15116" max="15116" width="27.85546875" style="1" customWidth="1"/>
    <col min="15117" max="15117" width="26.140625" style="1" bestFit="1" customWidth="1"/>
    <col min="15118" max="15360" width="9.140625" style="1"/>
    <col min="15361" max="15361" width="7" style="1" customWidth="1"/>
    <col min="15362" max="15362" width="29.42578125" style="1" bestFit="1" customWidth="1"/>
    <col min="15363" max="15363" width="11.28515625" style="1" customWidth="1"/>
    <col min="15364" max="15364" width="12.140625" style="1" customWidth="1"/>
    <col min="15365" max="15365" width="14.5703125" style="1" bestFit="1" customWidth="1"/>
    <col min="15366" max="15367" width="18.5703125" style="1" customWidth="1"/>
    <col min="15368" max="15368" width="13.7109375" style="1" customWidth="1"/>
    <col min="15369" max="15369" width="17" style="1" customWidth="1"/>
    <col min="15370" max="15370" width="22.7109375" style="1" customWidth="1"/>
    <col min="15371" max="15371" width="14.42578125" style="1" customWidth="1"/>
    <col min="15372" max="15372" width="27.85546875" style="1" customWidth="1"/>
    <col min="15373" max="15373" width="26.140625" style="1" bestFit="1" customWidth="1"/>
    <col min="15374" max="15616" width="9.140625" style="1"/>
    <col min="15617" max="15617" width="7" style="1" customWidth="1"/>
    <col min="15618" max="15618" width="29.42578125" style="1" bestFit="1" customWidth="1"/>
    <col min="15619" max="15619" width="11.28515625" style="1" customWidth="1"/>
    <col min="15620" max="15620" width="12.140625" style="1" customWidth="1"/>
    <col min="15621" max="15621" width="14.5703125" style="1" bestFit="1" customWidth="1"/>
    <col min="15622" max="15623" width="18.5703125" style="1" customWidth="1"/>
    <col min="15624" max="15624" width="13.7109375" style="1" customWidth="1"/>
    <col min="15625" max="15625" width="17" style="1" customWidth="1"/>
    <col min="15626" max="15626" width="22.7109375" style="1" customWidth="1"/>
    <col min="15627" max="15627" width="14.42578125" style="1" customWidth="1"/>
    <col min="15628" max="15628" width="27.85546875" style="1" customWidth="1"/>
    <col min="15629" max="15629" width="26.140625" style="1" bestFit="1" customWidth="1"/>
    <col min="15630" max="15872" width="9.140625" style="1"/>
    <col min="15873" max="15873" width="7" style="1" customWidth="1"/>
    <col min="15874" max="15874" width="29.42578125" style="1" bestFit="1" customWidth="1"/>
    <col min="15875" max="15875" width="11.28515625" style="1" customWidth="1"/>
    <col min="15876" max="15876" width="12.140625" style="1" customWidth="1"/>
    <col min="15877" max="15877" width="14.5703125" style="1" bestFit="1" customWidth="1"/>
    <col min="15878" max="15879" width="18.5703125" style="1" customWidth="1"/>
    <col min="15880" max="15880" width="13.7109375" style="1" customWidth="1"/>
    <col min="15881" max="15881" width="17" style="1" customWidth="1"/>
    <col min="15882" max="15882" width="22.7109375" style="1" customWidth="1"/>
    <col min="15883" max="15883" width="14.42578125" style="1" customWidth="1"/>
    <col min="15884" max="15884" width="27.85546875" style="1" customWidth="1"/>
    <col min="15885" max="15885" width="26.140625" style="1" bestFit="1" customWidth="1"/>
    <col min="15886" max="16128" width="9.140625" style="1"/>
    <col min="16129" max="16129" width="7" style="1" customWidth="1"/>
    <col min="16130" max="16130" width="29.42578125" style="1" bestFit="1" customWidth="1"/>
    <col min="16131" max="16131" width="11.28515625" style="1" customWidth="1"/>
    <col min="16132" max="16132" width="12.140625" style="1" customWidth="1"/>
    <col min="16133" max="16133" width="14.5703125" style="1" bestFit="1" customWidth="1"/>
    <col min="16134" max="16135" width="18.5703125" style="1" customWidth="1"/>
    <col min="16136" max="16136" width="13.7109375" style="1" customWidth="1"/>
    <col min="16137" max="16137" width="17" style="1" customWidth="1"/>
    <col min="16138" max="16138" width="22.7109375" style="1" customWidth="1"/>
    <col min="16139" max="16139" width="14.42578125" style="1" customWidth="1"/>
    <col min="16140" max="16140" width="27.85546875" style="1" customWidth="1"/>
    <col min="16141" max="16141" width="26.140625" style="1" bestFit="1" customWidth="1"/>
    <col min="16142" max="16384" width="9.140625" style="1"/>
  </cols>
  <sheetData>
    <row r="1" spans="1:16" s="48" customFormat="1" ht="15.75" x14ac:dyDescent="0.25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48" t="str">
        <f>+PROPER(A1)</f>
        <v>Price Schedule For Goods Offered From Within The Philippines</v>
      </c>
      <c r="L1" s="49"/>
    </row>
    <row r="2" spans="1:16" s="48" customFormat="1" ht="16.5" thickBot="1" x14ac:dyDescent="0.3">
      <c r="A2" s="86" t="s">
        <v>46</v>
      </c>
      <c r="B2" s="86"/>
      <c r="C2" s="86"/>
      <c r="D2" s="86"/>
      <c r="E2" s="86"/>
      <c r="F2" s="86"/>
      <c r="G2" s="86"/>
      <c r="H2" s="86"/>
      <c r="I2" s="86"/>
      <c r="J2" s="86"/>
      <c r="K2" s="48" t="s">
        <v>45</v>
      </c>
      <c r="L2" s="49"/>
    </row>
    <row r="3" spans="1:16" s="48" customFormat="1" ht="7.5" customHeigh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L3" s="49"/>
    </row>
    <row r="4" spans="1:16" ht="26.25" x14ac:dyDescent="0.25">
      <c r="A4" s="87" t="s">
        <v>0</v>
      </c>
      <c r="B4" s="87"/>
      <c r="C4" s="87"/>
      <c r="D4" s="87"/>
      <c r="E4" s="87"/>
      <c r="F4" s="87"/>
      <c r="G4" s="87"/>
      <c r="H4" s="87"/>
      <c r="I4" s="87"/>
      <c r="J4" s="87"/>
    </row>
    <row r="5" spans="1:16" ht="31.5" x14ac:dyDescent="0.25">
      <c r="A5" s="7" t="s">
        <v>1</v>
      </c>
      <c r="B5" s="8"/>
      <c r="C5" s="88" t="s">
        <v>47</v>
      </c>
      <c r="D5" s="88"/>
      <c r="E5" s="88"/>
      <c r="F5" s="88"/>
      <c r="G5" s="88"/>
      <c r="H5" s="9" t="s">
        <v>2</v>
      </c>
      <c r="I5" s="10"/>
      <c r="J5" s="10"/>
    </row>
    <row r="6" spans="1:16" ht="13.5" thickBot="1" x14ac:dyDescent="0.3"/>
    <row r="7" spans="1:16" s="17" customFormat="1" ht="21" customHeight="1" x14ac:dyDescent="0.25">
      <c r="A7" s="11">
        <v>1</v>
      </c>
      <c r="B7" s="12">
        <f t="shared" ref="B7:J7" si="0">A7+1</f>
        <v>2</v>
      </c>
      <c r="C7" s="12">
        <f t="shared" si="0"/>
        <v>3</v>
      </c>
      <c r="D7" s="13">
        <f t="shared" si="0"/>
        <v>4</v>
      </c>
      <c r="E7" s="14">
        <f t="shared" si="0"/>
        <v>5</v>
      </c>
      <c r="F7" s="12">
        <f t="shared" si="0"/>
        <v>6</v>
      </c>
      <c r="G7" s="12">
        <f t="shared" si="0"/>
        <v>7</v>
      </c>
      <c r="H7" s="14">
        <f t="shared" si="0"/>
        <v>8</v>
      </c>
      <c r="I7" s="14">
        <f t="shared" si="0"/>
        <v>9</v>
      </c>
      <c r="J7" s="15">
        <f t="shared" si="0"/>
        <v>10</v>
      </c>
      <c r="K7" s="59"/>
      <c r="L7" s="16"/>
    </row>
    <row r="8" spans="1:16" s="17" customFormat="1" ht="68.25" customHeight="1" x14ac:dyDescent="0.25">
      <c r="A8" s="18" t="s">
        <v>3</v>
      </c>
      <c r="B8" s="19" t="s">
        <v>4</v>
      </c>
      <c r="C8" s="19" t="s">
        <v>5</v>
      </c>
      <c r="D8" s="20" t="s">
        <v>6</v>
      </c>
      <c r="E8" s="21" t="s">
        <v>7</v>
      </c>
      <c r="F8" s="19" t="s">
        <v>8</v>
      </c>
      <c r="G8" s="21" t="s">
        <v>9</v>
      </c>
      <c r="H8" s="22" t="s">
        <v>10</v>
      </c>
      <c r="I8" s="21" t="s">
        <v>11</v>
      </c>
      <c r="J8" s="23" t="s">
        <v>12</v>
      </c>
      <c r="K8" s="60"/>
      <c r="L8" s="16"/>
    </row>
    <row r="9" spans="1:16" s="17" customFormat="1" ht="22.5" customHeight="1" x14ac:dyDescent="0.25">
      <c r="A9" s="89" t="s">
        <v>72</v>
      </c>
      <c r="B9" s="90"/>
      <c r="C9" s="90"/>
      <c r="D9" s="90"/>
      <c r="E9" s="90"/>
      <c r="F9" s="90"/>
      <c r="G9" s="90"/>
      <c r="H9" s="90"/>
      <c r="I9" s="90"/>
      <c r="J9" s="91"/>
      <c r="K9" s="24"/>
      <c r="L9" s="16"/>
    </row>
    <row r="10" spans="1:16" s="17" customFormat="1" ht="21.75" customHeight="1" x14ac:dyDescent="0.25">
      <c r="A10" s="79">
        <v>1</v>
      </c>
      <c r="B10" s="26" t="s">
        <v>41</v>
      </c>
      <c r="C10" s="43" t="s">
        <v>13</v>
      </c>
      <c r="D10" s="44">
        <v>633</v>
      </c>
      <c r="E10" s="50">
        <f>+K10*0.8</f>
        <v>6851.72</v>
      </c>
      <c r="F10" s="45">
        <f>+K10*0.08</f>
        <v>685.17200000000003</v>
      </c>
      <c r="G10" s="46">
        <f>+K10*0.12</f>
        <v>1027.7579999999998</v>
      </c>
      <c r="H10" s="51">
        <v>0</v>
      </c>
      <c r="I10" s="46">
        <f>+E10+F10+G10+H10</f>
        <v>8564.65</v>
      </c>
      <c r="J10" s="41">
        <f>+I10*D10</f>
        <v>5421423.4500000002</v>
      </c>
      <c r="K10" s="61">
        <v>8564.65</v>
      </c>
      <c r="L10" s="42"/>
      <c r="M10" s="52">
        <v>2192519.06</v>
      </c>
      <c r="N10" s="53">
        <f>M10/1121</f>
        <v>1955.8600000000001</v>
      </c>
      <c r="O10" s="52"/>
      <c r="P10" s="53"/>
    </row>
    <row r="11" spans="1:16" s="17" customFormat="1" ht="22.5" customHeight="1" thickBot="1" x14ac:dyDescent="0.3">
      <c r="A11" s="92" t="s">
        <v>16</v>
      </c>
      <c r="B11" s="93"/>
      <c r="C11" s="93"/>
      <c r="D11" s="93"/>
      <c r="E11" s="93"/>
      <c r="F11" s="93"/>
      <c r="G11" s="93"/>
      <c r="H11" s="93"/>
      <c r="I11" s="93"/>
      <c r="J11" s="62">
        <f>+J10</f>
        <v>5421423.4500000002</v>
      </c>
      <c r="K11" s="29">
        <f>J11-3621267.4</f>
        <v>1800156.0500000003</v>
      </c>
      <c r="L11" s="56">
        <f>K10/3240.63</f>
        <v>2.6428965972665805</v>
      </c>
      <c r="M11" s="54">
        <f>SUM(M10:M10)</f>
        <v>2192519.06</v>
      </c>
      <c r="N11" s="53">
        <f>SUM(N10:N10)</f>
        <v>1955.8600000000001</v>
      </c>
      <c r="O11" s="54"/>
    </row>
    <row r="13" spans="1:16" s="31" customFormat="1" x14ac:dyDescent="0.25">
      <c r="A13" s="30"/>
      <c r="C13" s="30"/>
      <c r="E13" s="32"/>
      <c r="F13" s="32"/>
      <c r="G13" s="32"/>
      <c r="H13" s="32"/>
      <c r="I13" s="32"/>
      <c r="J13" s="32"/>
      <c r="M13" s="63">
        <f>M11/2819</f>
        <v>777.76483150053207</v>
      </c>
      <c r="O13" s="1"/>
    </row>
    <row r="14" spans="1:16" s="31" customFormat="1" x14ac:dyDescent="0.25">
      <c r="A14" s="30"/>
      <c r="C14" s="30"/>
      <c r="E14" s="32"/>
      <c r="F14" s="32"/>
      <c r="G14" s="32"/>
      <c r="H14" s="32"/>
      <c r="I14" s="32"/>
      <c r="J14" s="32"/>
    </row>
    <row r="15" spans="1:16" s="31" customFormat="1" x14ac:dyDescent="0.25">
      <c r="A15" s="30"/>
      <c r="C15" s="30"/>
      <c r="E15" s="32"/>
      <c r="F15" s="32"/>
      <c r="G15" s="32"/>
      <c r="H15" s="32"/>
      <c r="I15" s="32"/>
      <c r="J15" s="32"/>
    </row>
    <row r="16" spans="1:16" s="36" customFormat="1" ht="24.75" customHeight="1" x14ac:dyDescent="0.25">
      <c r="A16" s="33"/>
      <c r="B16" s="34" t="s">
        <v>20</v>
      </c>
      <c r="C16" s="35"/>
      <c r="E16" s="37"/>
      <c r="F16" s="38"/>
      <c r="H16" s="37"/>
      <c r="I16" s="37"/>
      <c r="J16" s="37"/>
    </row>
    <row r="17" spans="1:10" s="36" customFormat="1" ht="24.75" customHeight="1" x14ac:dyDescent="0.25">
      <c r="A17" s="33"/>
      <c r="B17" s="34" t="s">
        <v>18</v>
      </c>
      <c r="C17" s="35"/>
      <c r="E17" s="37"/>
      <c r="F17" s="38"/>
      <c r="H17" s="37"/>
      <c r="I17" s="37"/>
      <c r="J17" s="37"/>
    </row>
    <row r="18" spans="1:10" s="36" customFormat="1" ht="24.75" customHeight="1" x14ac:dyDescent="0.25">
      <c r="A18" s="33"/>
      <c r="B18" s="34" t="s">
        <v>19</v>
      </c>
      <c r="C18" s="35"/>
      <c r="E18" s="37"/>
      <c r="F18" s="38"/>
      <c r="H18" s="37"/>
      <c r="I18" s="37"/>
      <c r="J18" s="37"/>
    </row>
    <row r="19" spans="1:10" s="36" customFormat="1" ht="24.75" customHeight="1" x14ac:dyDescent="0.25">
      <c r="A19" s="33"/>
      <c r="B19" s="38" t="s">
        <v>17</v>
      </c>
      <c r="C19" s="38"/>
      <c r="E19" s="38"/>
      <c r="F19" s="38"/>
      <c r="G19" s="37"/>
      <c r="H19" s="37"/>
      <c r="I19" s="37"/>
      <c r="J19" s="37"/>
    </row>
  </sheetData>
  <mergeCells count="6">
    <mergeCell ref="A11:I11"/>
    <mergeCell ref="A1:J1"/>
    <mergeCell ref="A2:J2"/>
    <mergeCell ref="A4:J4"/>
    <mergeCell ref="C5:G5"/>
    <mergeCell ref="A9:J9"/>
  </mergeCells>
  <printOptions horizontalCentered="1"/>
  <pageMargins left="0.5" right="0.45" top="0.75" bottom="0.5" header="0.3" footer="0.3"/>
  <pageSetup paperSize="256" scale="83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C44F0-89D0-49DC-84FB-9039B3C1D2EB}">
  <sheetPr codeName="Sheet43">
    <tabColor rgb="FF00B050"/>
  </sheetPr>
  <dimension ref="A1:P19"/>
  <sheetViews>
    <sheetView showGridLines="0" view="pageBreakPreview" zoomScaleNormal="100" zoomScaleSheetLayoutView="100" workbookViewId="0">
      <selection activeCell="J11" sqref="J11"/>
    </sheetView>
  </sheetViews>
  <sheetFormatPr defaultRowHeight="12.75" x14ac:dyDescent="0.25"/>
  <cols>
    <col min="1" max="1" width="7" style="1" customWidth="1"/>
    <col min="2" max="2" width="29.42578125" style="1" bestFit="1" customWidth="1"/>
    <col min="3" max="3" width="11.28515625" style="1" customWidth="1"/>
    <col min="4" max="4" width="12.140625" style="2" customWidth="1"/>
    <col min="5" max="5" width="14.5703125" style="1" bestFit="1" customWidth="1"/>
    <col min="6" max="7" width="18.5703125" style="1" customWidth="1"/>
    <col min="8" max="8" width="13.7109375" style="1" customWidth="1"/>
    <col min="9" max="9" width="17" style="1" customWidth="1"/>
    <col min="10" max="10" width="22.7109375" style="1" customWidth="1"/>
    <col min="11" max="11" width="14.42578125" style="1" customWidth="1"/>
    <col min="12" max="12" width="27.85546875" style="3" customWidth="1"/>
    <col min="13" max="13" width="26.140625" style="1" bestFit="1" customWidth="1"/>
    <col min="14" max="14" width="12.7109375" style="1" bestFit="1" customWidth="1"/>
    <col min="15" max="15" width="12.42578125" style="1" bestFit="1" customWidth="1"/>
    <col min="16" max="16" width="10.42578125" style="1" bestFit="1" customWidth="1"/>
    <col min="17" max="256" width="9.140625" style="1"/>
    <col min="257" max="257" width="7" style="1" customWidth="1"/>
    <col min="258" max="258" width="29.42578125" style="1" bestFit="1" customWidth="1"/>
    <col min="259" max="259" width="11.28515625" style="1" customWidth="1"/>
    <col min="260" max="260" width="12.140625" style="1" customWidth="1"/>
    <col min="261" max="261" width="14.5703125" style="1" bestFit="1" customWidth="1"/>
    <col min="262" max="263" width="18.5703125" style="1" customWidth="1"/>
    <col min="264" max="264" width="13.7109375" style="1" customWidth="1"/>
    <col min="265" max="265" width="17" style="1" customWidth="1"/>
    <col min="266" max="266" width="22.7109375" style="1" customWidth="1"/>
    <col min="267" max="267" width="14.42578125" style="1" customWidth="1"/>
    <col min="268" max="268" width="27.85546875" style="1" customWidth="1"/>
    <col min="269" max="269" width="26.140625" style="1" bestFit="1" customWidth="1"/>
    <col min="270" max="512" width="9.140625" style="1"/>
    <col min="513" max="513" width="7" style="1" customWidth="1"/>
    <col min="514" max="514" width="29.42578125" style="1" bestFit="1" customWidth="1"/>
    <col min="515" max="515" width="11.28515625" style="1" customWidth="1"/>
    <col min="516" max="516" width="12.140625" style="1" customWidth="1"/>
    <col min="517" max="517" width="14.5703125" style="1" bestFit="1" customWidth="1"/>
    <col min="518" max="519" width="18.5703125" style="1" customWidth="1"/>
    <col min="520" max="520" width="13.7109375" style="1" customWidth="1"/>
    <col min="521" max="521" width="17" style="1" customWidth="1"/>
    <col min="522" max="522" width="22.7109375" style="1" customWidth="1"/>
    <col min="523" max="523" width="14.42578125" style="1" customWidth="1"/>
    <col min="524" max="524" width="27.85546875" style="1" customWidth="1"/>
    <col min="525" max="525" width="26.140625" style="1" bestFit="1" customWidth="1"/>
    <col min="526" max="768" width="9.140625" style="1"/>
    <col min="769" max="769" width="7" style="1" customWidth="1"/>
    <col min="770" max="770" width="29.42578125" style="1" bestFit="1" customWidth="1"/>
    <col min="771" max="771" width="11.28515625" style="1" customWidth="1"/>
    <col min="772" max="772" width="12.140625" style="1" customWidth="1"/>
    <col min="773" max="773" width="14.5703125" style="1" bestFit="1" customWidth="1"/>
    <col min="774" max="775" width="18.5703125" style="1" customWidth="1"/>
    <col min="776" max="776" width="13.7109375" style="1" customWidth="1"/>
    <col min="777" max="777" width="17" style="1" customWidth="1"/>
    <col min="778" max="778" width="22.7109375" style="1" customWidth="1"/>
    <col min="779" max="779" width="14.42578125" style="1" customWidth="1"/>
    <col min="780" max="780" width="27.85546875" style="1" customWidth="1"/>
    <col min="781" max="781" width="26.140625" style="1" bestFit="1" customWidth="1"/>
    <col min="782" max="1024" width="9.140625" style="1"/>
    <col min="1025" max="1025" width="7" style="1" customWidth="1"/>
    <col min="1026" max="1026" width="29.42578125" style="1" bestFit="1" customWidth="1"/>
    <col min="1027" max="1027" width="11.28515625" style="1" customWidth="1"/>
    <col min="1028" max="1028" width="12.140625" style="1" customWidth="1"/>
    <col min="1029" max="1029" width="14.5703125" style="1" bestFit="1" customWidth="1"/>
    <col min="1030" max="1031" width="18.5703125" style="1" customWidth="1"/>
    <col min="1032" max="1032" width="13.7109375" style="1" customWidth="1"/>
    <col min="1033" max="1033" width="17" style="1" customWidth="1"/>
    <col min="1034" max="1034" width="22.7109375" style="1" customWidth="1"/>
    <col min="1035" max="1035" width="14.42578125" style="1" customWidth="1"/>
    <col min="1036" max="1036" width="27.85546875" style="1" customWidth="1"/>
    <col min="1037" max="1037" width="26.140625" style="1" bestFit="1" customWidth="1"/>
    <col min="1038" max="1280" width="9.140625" style="1"/>
    <col min="1281" max="1281" width="7" style="1" customWidth="1"/>
    <col min="1282" max="1282" width="29.42578125" style="1" bestFit="1" customWidth="1"/>
    <col min="1283" max="1283" width="11.28515625" style="1" customWidth="1"/>
    <col min="1284" max="1284" width="12.140625" style="1" customWidth="1"/>
    <col min="1285" max="1285" width="14.5703125" style="1" bestFit="1" customWidth="1"/>
    <col min="1286" max="1287" width="18.5703125" style="1" customWidth="1"/>
    <col min="1288" max="1288" width="13.7109375" style="1" customWidth="1"/>
    <col min="1289" max="1289" width="17" style="1" customWidth="1"/>
    <col min="1290" max="1290" width="22.7109375" style="1" customWidth="1"/>
    <col min="1291" max="1291" width="14.42578125" style="1" customWidth="1"/>
    <col min="1292" max="1292" width="27.85546875" style="1" customWidth="1"/>
    <col min="1293" max="1293" width="26.140625" style="1" bestFit="1" customWidth="1"/>
    <col min="1294" max="1536" width="9.140625" style="1"/>
    <col min="1537" max="1537" width="7" style="1" customWidth="1"/>
    <col min="1538" max="1538" width="29.42578125" style="1" bestFit="1" customWidth="1"/>
    <col min="1539" max="1539" width="11.28515625" style="1" customWidth="1"/>
    <col min="1540" max="1540" width="12.140625" style="1" customWidth="1"/>
    <col min="1541" max="1541" width="14.5703125" style="1" bestFit="1" customWidth="1"/>
    <col min="1542" max="1543" width="18.5703125" style="1" customWidth="1"/>
    <col min="1544" max="1544" width="13.7109375" style="1" customWidth="1"/>
    <col min="1545" max="1545" width="17" style="1" customWidth="1"/>
    <col min="1546" max="1546" width="22.7109375" style="1" customWidth="1"/>
    <col min="1547" max="1547" width="14.42578125" style="1" customWidth="1"/>
    <col min="1548" max="1548" width="27.85546875" style="1" customWidth="1"/>
    <col min="1549" max="1549" width="26.140625" style="1" bestFit="1" customWidth="1"/>
    <col min="1550" max="1792" width="9.140625" style="1"/>
    <col min="1793" max="1793" width="7" style="1" customWidth="1"/>
    <col min="1794" max="1794" width="29.42578125" style="1" bestFit="1" customWidth="1"/>
    <col min="1795" max="1795" width="11.28515625" style="1" customWidth="1"/>
    <col min="1796" max="1796" width="12.140625" style="1" customWidth="1"/>
    <col min="1797" max="1797" width="14.5703125" style="1" bestFit="1" customWidth="1"/>
    <col min="1798" max="1799" width="18.5703125" style="1" customWidth="1"/>
    <col min="1800" max="1800" width="13.7109375" style="1" customWidth="1"/>
    <col min="1801" max="1801" width="17" style="1" customWidth="1"/>
    <col min="1802" max="1802" width="22.7109375" style="1" customWidth="1"/>
    <col min="1803" max="1803" width="14.42578125" style="1" customWidth="1"/>
    <col min="1804" max="1804" width="27.85546875" style="1" customWidth="1"/>
    <col min="1805" max="1805" width="26.140625" style="1" bestFit="1" customWidth="1"/>
    <col min="1806" max="2048" width="9.140625" style="1"/>
    <col min="2049" max="2049" width="7" style="1" customWidth="1"/>
    <col min="2050" max="2050" width="29.42578125" style="1" bestFit="1" customWidth="1"/>
    <col min="2051" max="2051" width="11.28515625" style="1" customWidth="1"/>
    <col min="2052" max="2052" width="12.140625" style="1" customWidth="1"/>
    <col min="2053" max="2053" width="14.5703125" style="1" bestFit="1" customWidth="1"/>
    <col min="2054" max="2055" width="18.5703125" style="1" customWidth="1"/>
    <col min="2056" max="2056" width="13.7109375" style="1" customWidth="1"/>
    <col min="2057" max="2057" width="17" style="1" customWidth="1"/>
    <col min="2058" max="2058" width="22.7109375" style="1" customWidth="1"/>
    <col min="2059" max="2059" width="14.42578125" style="1" customWidth="1"/>
    <col min="2060" max="2060" width="27.85546875" style="1" customWidth="1"/>
    <col min="2061" max="2061" width="26.140625" style="1" bestFit="1" customWidth="1"/>
    <col min="2062" max="2304" width="9.140625" style="1"/>
    <col min="2305" max="2305" width="7" style="1" customWidth="1"/>
    <col min="2306" max="2306" width="29.42578125" style="1" bestFit="1" customWidth="1"/>
    <col min="2307" max="2307" width="11.28515625" style="1" customWidth="1"/>
    <col min="2308" max="2308" width="12.140625" style="1" customWidth="1"/>
    <col min="2309" max="2309" width="14.5703125" style="1" bestFit="1" customWidth="1"/>
    <col min="2310" max="2311" width="18.5703125" style="1" customWidth="1"/>
    <col min="2312" max="2312" width="13.7109375" style="1" customWidth="1"/>
    <col min="2313" max="2313" width="17" style="1" customWidth="1"/>
    <col min="2314" max="2314" width="22.7109375" style="1" customWidth="1"/>
    <col min="2315" max="2315" width="14.42578125" style="1" customWidth="1"/>
    <col min="2316" max="2316" width="27.85546875" style="1" customWidth="1"/>
    <col min="2317" max="2317" width="26.140625" style="1" bestFit="1" customWidth="1"/>
    <col min="2318" max="2560" width="9.140625" style="1"/>
    <col min="2561" max="2561" width="7" style="1" customWidth="1"/>
    <col min="2562" max="2562" width="29.42578125" style="1" bestFit="1" customWidth="1"/>
    <col min="2563" max="2563" width="11.28515625" style="1" customWidth="1"/>
    <col min="2564" max="2564" width="12.140625" style="1" customWidth="1"/>
    <col min="2565" max="2565" width="14.5703125" style="1" bestFit="1" customWidth="1"/>
    <col min="2566" max="2567" width="18.5703125" style="1" customWidth="1"/>
    <col min="2568" max="2568" width="13.7109375" style="1" customWidth="1"/>
    <col min="2569" max="2569" width="17" style="1" customWidth="1"/>
    <col min="2570" max="2570" width="22.7109375" style="1" customWidth="1"/>
    <col min="2571" max="2571" width="14.42578125" style="1" customWidth="1"/>
    <col min="2572" max="2572" width="27.85546875" style="1" customWidth="1"/>
    <col min="2573" max="2573" width="26.140625" style="1" bestFit="1" customWidth="1"/>
    <col min="2574" max="2816" width="9.140625" style="1"/>
    <col min="2817" max="2817" width="7" style="1" customWidth="1"/>
    <col min="2818" max="2818" width="29.42578125" style="1" bestFit="1" customWidth="1"/>
    <col min="2819" max="2819" width="11.28515625" style="1" customWidth="1"/>
    <col min="2820" max="2820" width="12.140625" style="1" customWidth="1"/>
    <col min="2821" max="2821" width="14.5703125" style="1" bestFit="1" customWidth="1"/>
    <col min="2822" max="2823" width="18.5703125" style="1" customWidth="1"/>
    <col min="2824" max="2824" width="13.7109375" style="1" customWidth="1"/>
    <col min="2825" max="2825" width="17" style="1" customWidth="1"/>
    <col min="2826" max="2826" width="22.7109375" style="1" customWidth="1"/>
    <col min="2827" max="2827" width="14.42578125" style="1" customWidth="1"/>
    <col min="2828" max="2828" width="27.85546875" style="1" customWidth="1"/>
    <col min="2829" max="2829" width="26.140625" style="1" bestFit="1" customWidth="1"/>
    <col min="2830" max="3072" width="9.140625" style="1"/>
    <col min="3073" max="3073" width="7" style="1" customWidth="1"/>
    <col min="3074" max="3074" width="29.42578125" style="1" bestFit="1" customWidth="1"/>
    <col min="3075" max="3075" width="11.28515625" style="1" customWidth="1"/>
    <col min="3076" max="3076" width="12.140625" style="1" customWidth="1"/>
    <col min="3077" max="3077" width="14.5703125" style="1" bestFit="1" customWidth="1"/>
    <col min="3078" max="3079" width="18.5703125" style="1" customWidth="1"/>
    <col min="3080" max="3080" width="13.7109375" style="1" customWidth="1"/>
    <col min="3081" max="3081" width="17" style="1" customWidth="1"/>
    <col min="3082" max="3082" width="22.7109375" style="1" customWidth="1"/>
    <col min="3083" max="3083" width="14.42578125" style="1" customWidth="1"/>
    <col min="3084" max="3084" width="27.85546875" style="1" customWidth="1"/>
    <col min="3085" max="3085" width="26.140625" style="1" bestFit="1" customWidth="1"/>
    <col min="3086" max="3328" width="9.140625" style="1"/>
    <col min="3329" max="3329" width="7" style="1" customWidth="1"/>
    <col min="3330" max="3330" width="29.42578125" style="1" bestFit="1" customWidth="1"/>
    <col min="3331" max="3331" width="11.28515625" style="1" customWidth="1"/>
    <col min="3332" max="3332" width="12.140625" style="1" customWidth="1"/>
    <col min="3333" max="3333" width="14.5703125" style="1" bestFit="1" customWidth="1"/>
    <col min="3334" max="3335" width="18.5703125" style="1" customWidth="1"/>
    <col min="3336" max="3336" width="13.7109375" style="1" customWidth="1"/>
    <col min="3337" max="3337" width="17" style="1" customWidth="1"/>
    <col min="3338" max="3338" width="22.7109375" style="1" customWidth="1"/>
    <col min="3339" max="3339" width="14.42578125" style="1" customWidth="1"/>
    <col min="3340" max="3340" width="27.85546875" style="1" customWidth="1"/>
    <col min="3341" max="3341" width="26.140625" style="1" bestFit="1" customWidth="1"/>
    <col min="3342" max="3584" width="9.140625" style="1"/>
    <col min="3585" max="3585" width="7" style="1" customWidth="1"/>
    <col min="3586" max="3586" width="29.42578125" style="1" bestFit="1" customWidth="1"/>
    <col min="3587" max="3587" width="11.28515625" style="1" customWidth="1"/>
    <col min="3588" max="3588" width="12.140625" style="1" customWidth="1"/>
    <col min="3589" max="3589" width="14.5703125" style="1" bestFit="1" customWidth="1"/>
    <col min="3590" max="3591" width="18.5703125" style="1" customWidth="1"/>
    <col min="3592" max="3592" width="13.7109375" style="1" customWidth="1"/>
    <col min="3593" max="3593" width="17" style="1" customWidth="1"/>
    <col min="3594" max="3594" width="22.7109375" style="1" customWidth="1"/>
    <col min="3595" max="3595" width="14.42578125" style="1" customWidth="1"/>
    <col min="3596" max="3596" width="27.85546875" style="1" customWidth="1"/>
    <col min="3597" max="3597" width="26.140625" style="1" bestFit="1" customWidth="1"/>
    <col min="3598" max="3840" width="9.140625" style="1"/>
    <col min="3841" max="3841" width="7" style="1" customWidth="1"/>
    <col min="3842" max="3842" width="29.42578125" style="1" bestFit="1" customWidth="1"/>
    <col min="3843" max="3843" width="11.28515625" style="1" customWidth="1"/>
    <col min="3844" max="3844" width="12.140625" style="1" customWidth="1"/>
    <col min="3845" max="3845" width="14.5703125" style="1" bestFit="1" customWidth="1"/>
    <col min="3846" max="3847" width="18.5703125" style="1" customWidth="1"/>
    <col min="3848" max="3848" width="13.7109375" style="1" customWidth="1"/>
    <col min="3849" max="3849" width="17" style="1" customWidth="1"/>
    <col min="3850" max="3850" width="22.7109375" style="1" customWidth="1"/>
    <col min="3851" max="3851" width="14.42578125" style="1" customWidth="1"/>
    <col min="3852" max="3852" width="27.85546875" style="1" customWidth="1"/>
    <col min="3853" max="3853" width="26.140625" style="1" bestFit="1" customWidth="1"/>
    <col min="3854" max="4096" width="9.140625" style="1"/>
    <col min="4097" max="4097" width="7" style="1" customWidth="1"/>
    <col min="4098" max="4098" width="29.42578125" style="1" bestFit="1" customWidth="1"/>
    <col min="4099" max="4099" width="11.28515625" style="1" customWidth="1"/>
    <col min="4100" max="4100" width="12.140625" style="1" customWidth="1"/>
    <col min="4101" max="4101" width="14.5703125" style="1" bestFit="1" customWidth="1"/>
    <col min="4102" max="4103" width="18.5703125" style="1" customWidth="1"/>
    <col min="4104" max="4104" width="13.7109375" style="1" customWidth="1"/>
    <col min="4105" max="4105" width="17" style="1" customWidth="1"/>
    <col min="4106" max="4106" width="22.7109375" style="1" customWidth="1"/>
    <col min="4107" max="4107" width="14.42578125" style="1" customWidth="1"/>
    <col min="4108" max="4108" width="27.85546875" style="1" customWidth="1"/>
    <col min="4109" max="4109" width="26.140625" style="1" bestFit="1" customWidth="1"/>
    <col min="4110" max="4352" width="9.140625" style="1"/>
    <col min="4353" max="4353" width="7" style="1" customWidth="1"/>
    <col min="4354" max="4354" width="29.42578125" style="1" bestFit="1" customWidth="1"/>
    <col min="4355" max="4355" width="11.28515625" style="1" customWidth="1"/>
    <col min="4356" max="4356" width="12.140625" style="1" customWidth="1"/>
    <col min="4357" max="4357" width="14.5703125" style="1" bestFit="1" customWidth="1"/>
    <col min="4358" max="4359" width="18.5703125" style="1" customWidth="1"/>
    <col min="4360" max="4360" width="13.7109375" style="1" customWidth="1"/>
    <col min="4361" max="4361" width="17" style="1" customWidth="1"/>
    <col min="4362" max="4362" width="22.7109375" style="1" customWidth="1"/>
    <col min="4363" max="4363" width="14.42578125" style="1" customWidth="1"/>
    <col min="4364" max="4364" width="27.85546875" style="1" customWidth="1"/>
    <col min="4365" max="4365" width="26.140625" style="1" bestFit="1" customWidth="1"/>
    <col min="4366" max="4608" width="9.140625" style="1"/>
    <col min="4609" max="4609" width="7" style="1" customWidth="1"/>
    <col min="4610" max="4610" width="29.42578125" style="1" bestFit="1" customWidth="1"/>
    <col min="4611" max="4611" width="11.28515625" style="1" customWidth="1"/>
    <col min="4612" max="4612" width="12.140625" style="1" customWidth="1"/>
    <col min="4613" max="4613" width="14.5703125" style="1" bestFit="1" customWidth="1"/>
    <col min="4614" max="4615" width="18.5703125" style="1" customWidth="1"/>
    <col min="4616" max="4616" width="13.7109375" style="1" customWidth="1"/>
    <col min="4617" max="4617" width="17" style="1" customWidth="1"/>
    <col min="4618" max="4618" width="22.7109375" style="1" customWidth="1"/>
    <col min="4619" max="4619" width="14.42578125" style="1" customWidth="1"/>
    <col min="4620" max="4620" width="27.85546875" style="1" customWidth="1"/>
    <col min="4621" max="4621" width="26.140625" style="1" bestFit="1" customWidth="1"/>
    <col min="4622" max="4864" width="9.140625" style="1"/>
    <col min="4865" max="4865" width="7" style="1" customWidth="1"/>
    <col min="4866" max="4866" width="29.42578125" style="1" bestFit="1" customWidth="1"/>
    <col min="4867" max="4867" width="11.28515625" style="1" customWidth="1"/>
    <col min="4868" max="4868" width="12.140625" style="1" customWidth="1"/>
    <col min="4869" max="4869" width="14.5703125" style="1" bestFit="1" customWidth="1"/>
    <col min="4870" max="4871" width="18.5703125" style="1" customWidth="1"/>
    <col min="4872" max="4872" width="13.7109375" style="1" customWidth="1"/>
    <col min="4873" max="4873" width="17" style="1" customWidth="1"/>
    <col min="4874" max="4874" width="22.7109375" style="1" customWidth="1"/>
    <col min="4875" max="4875" width="14.42578125" style="1" customWidth="1"/>
    <col min="4876" max="4876" width="27.85546875" style="1" customWidth="1"/>
    <col min="4877" max="4877" width="26.140625" style="1" bestFit="1" customWidth="1"/>
    <col min="4878" max="5120" width="9.140625" style="1"/>
    <col min="5121" max="5121" width="7" style="1" customWidth="1"/>
    <col min="5122" max="5122" width="29.42578125" style="1" bestFit="1" customWidth="1"/>
    <col min="5123" max="5123" width="11.28515625" style="1" customWidth="1"/>
    <col min="5124" max="5124" width="12.140625" style="1" customWidth="1"/>
    <col min="5125" max="5125" width="14.5703125" style="1" bestFit="1" customWidth="1"/>
    <col min="5126" max="5127" width="18.5703125" style="1" customWidth="1"/>
    <col min="5128" max="5128" width="13.7109375" style="1" customWidth="1"/>
    <col min="5129" max="5129" width="17" style="1" customWidth="1"/>
    <col min="5130" max="5130" width="22.7109375" style="1" customWidth="1"/>
    <col min="5131" max="5131" width="14.42578125" style="1" customWidth="1"/>
    <col min="5132" max="5132" width="27.85546875" style="1" customWidth="1"/>
    <col min="5133" max="5133" width="26.140625" style="1" bestFit="1" customWidth="1"/>
    <col min="5134" max="5376" width="9.140625" style="1"/>
    <col min="5377" max="5377" width="7" style="1" customWidth="1"/>
    <col min="5378" max="5378" width="29.42578125" style="1" bestFit="1" customWidth="1"/>
    <col min="5379" max="5379" width="11.28515625" style="1" customWidth="1"/>
    <col min="5380" max="5380" width="12.140625" style="1" customWidth="1"/>
    <col min="5381" max="5381" width="14.5703125" style="1" bestFit="1" customWidth="1"/>
    <col min="5382" max="5383" width="18.5703125" style="1" customWidth="1"/>
    <col min="5384" max="5384" width="13.7109375" style="1" customWidth="1"/>
    <col min="5385" max="5385" width="17" style="1" customWidth="1"/>
    <col min="5386" max="5386" width="22.7109375" style="1" customWidth="1"/>
    <col min="5387" max="5387" width="14.42578125" style="1" customWidth="1"/>
    <col min="5388" max="5388" width="27.85546875" style="1" customWidth="1"/>
    <col min="5389" max="5389" width="26.140625" style="1" bestFit="1" customWidth="1"/>
    <col min="5390" max="5632" width="9.140625" style="1"/>
    <col min="5633" max="5633" width="7" style="1" customWidth="1"/>
    <col min="5634" max="5634" width="29.42578125" style="1" bestFit="1" customWidth="1"/>
    <col min="5635" max="5635" width="11.28515625" style="1" customWidth="1"/>
    <col min="5636" max="5636" width="12.140625" style="1" customWidth="1"/>
    <col min="5637" max="5637" width="14.5703125" style="1" bestFit="1" customWidth="1"/>
    <col min="5638" max="5639" width="18.5703125" style="1" customWidth="1"/>
    <col min="5640" max="5640" width="13.7109375" style="1" customWidth="1"/>
    <col min="5641" max="5641" width="17" style="1" customWidth="1"/>
    <col min="5642" max="5642" width="22.7109375" style="1" customWidth="1"/>
    <col min="5643" max="5643" width="14.42578125" style="1" customWidth="1"/>
    <col min="5644" max="5644" width="27.85546875" style="1" customWidth="1"/>
    <col min="5645" max="5645" width="26.140625" style="1" bestFit="1" customWidth="1"/>
    <col min="5646" max="5888" width="9.140625" style="1"/>
    <col min="5889" max="5889" width="7" style="1" customWidth="1"/>
    <col min="5890" max="5890" width="29.42578125" style="1" bestFit="1" customWidth="1"/>
    <col min="5891" max="5891" width="11.28515625" style="1" customWidth="1"/>
    <col min="5892" max="5892" width="12.140625" style="1" customWidth="1"/>
    <col min="5893" max="5893" width="14.5703125" style="1" bestFit="1" customWidth="1"/>
    <col min="5894" max="5895" width="18.5703125" style="1" customWidth="1"/>
    <col min="5896" max="5896" width="13.7109375" style="1" customWidth="1"/>
    <col min="5897" max="5897" width="17" style="1" customWidth="1"/>
    <col min="5898" max="5898" width="22.7109375" style="1" customWidth="1"/>
    <col min="5899" max="5899" width="14.42578125" style="1" customWidth="1"/>
    <col min="5900" max="5900" width="27.85546875" style="1" customWidth="1"/>
    <col min="5901" max="5901" width="26.140625" style="1" bestFit="1" customWidth="1"/>
    <col min="5902" max="6144" width="9.140625" style="1"/>
    <col min="6145" max="6145" width="7" style="1" customWidth="1"/>
    <col min="6146" max="6146" width="29.42578125" style="1" bestFit="1" customWidth="1"/>
    <col min="6147" max="6147" width="11.28515625" style="1" customWidth="1"/>
    <col min="6148" max="6148" width="12.140625" style="1" customWidth="1"/>
    <col min="6149" max="6149" width="14.5703125" style="1" bestFit="1" customWidth="1"/>
    <col min="6150" max="6151" width="18.5703125" style="1" customWidth="1"/>
    <col min="6152" max="6152" width="13.7109375" style="1" customWidth="1"/>
    <col min="6153" max="6153" width="17" style="1" customWidth="1"/>
    <col min="6154" max="6154" width="22.7109375" style="1" customWidth="1"/>
    <col min="6155" max="6155" width="14.42578125" style="1" customWidth="1"/>
    <col min="6156" max="6156" width="27.85546875" style="1" customWidth="1"/>
    <col min="6157" max="6157" width="26.140625" style="1" bestFit="1" customWidth="1"/>
    <col min="6158" max="6400" width="9.140625" style="1"/>
    <col min="6401" max="6401" width="7" style="1" customWidth="1"/>
    <col min="6402" max="6402" width="29.42578125" style="1" bestFit="1" customWidth="1"/>
    <col min="6403" max="6403" width="11.28515625" style="1" customWidth="1"/>
    <col min="6404" max="6404" width="12.140625" style="1" customWidth="1"/>
    <col min="6405" max="6405" width="14.5703125" style="1" bestFit="1" customWidth="1"/>
    <col min="6406" max="6407" width="18.5703125" style="1" customWidth="1"/>
    <col min="6408" max="6408" width="13.7109375" style="1" customWidth="1"/>
    <col min="6409" max="6409" width="17" style="1" customWidth="1"/>
    <col min="6410" max="6410" width="22.7109375" style="1" customWidth="1"/>
    <col min="6411" max="6411" width="14.42578125" style="1" customWidth="1"/>
    <col min="6412" max="6412" width="27.85546875" style="1" customWidth="1"/>
    <col min="6413" max="6413" width="26.140625" style="1" bestFit="1" customWidth="1"/>
    <col min="6414" max="6656" width="9.140625" style="1"/>
    <col min="6657" max="6657" width="7" style="1" customWidth="1"/>
    <col min="6658" max="6658" width="29.42578125" style="1" bestFit="1" customWidth="1"/>
    <col min="6659" max="6659" width="11.28515625" style="1" customWidth="1"/>
    <col min="6660" max="6660" width="12.140625" style="1" customWidth="1"/>
    <col min="6661" max="6661" width="14.5703125" style="1" bestFit="1" customWidth="1"/>
    <col min="6662" max="6663" width="18.5703125" style="1" customWidth="1"/>
    <col min="6664" max="6664" width="13.7109375" style="1" customWidth="1"/>
    <col min="6665" max="6665" width="17" style="1" customWidth="1"/>
    <col min="6666" max="6666" width="22.7109375" style="1" customWidth="1"/>
    <col min="6667" max="6667" width="14.42578125" style="1" customWidth="1"/>
    <col min="6668" max="6668" width="27.85546875" style="1" customWidth="1"/>
    <col min="6669" max="6669" width="26.140625" style="1" bestFit="1" customWidth="1"/>
    <col min="6670" max="6912" width="9.140625" style="1"/>
    <col min="6913" max="6913" width="7" style="1" customWidth="1"/>
    <col min="6914" max="6914" width="29.42578125" style="1" bestFit="1" customWidth="1"/>
    <col min="6915" max="6915" width="11.28515625" style="1" customWidth="1"/>
    <col min="6916" max="6916" width="12.140625" style="1" customWidth="1"/>
    <col min="6917" max="6917" width="14.5703125" style="1" bestFit="1" customWidth="1"/>
    <col min="6918" max="6919" width="18.5703125" style="1" customWidth="1"/>
    <col min="6920" max="6920" width="13.7109375" style="1" customWidth="1"/>
    <col min="6921" max="6921" width="17" style="1" customWidth="1"/>
    <col min="6922" max="6922" width="22.7109375" style="1" customWidth="1"/>
    <col min="6923" max="6923" width="14.42578125" style="1" customWidth="1"/>
    <col min="6924" max="6924" width="27.85546875" style="1" customWidth="1"/>
    <col min="6925" max="6925" width="26.140625" style="1" bestFit="1" customWidth="1"/>
    <col min="6926" max="7168" width="9.140625" style="1"/>
    <col min="7169" max="7169" width="7" style="1" customWidth="1"/>
    <col min="7170" max="7170" width="29.42578125" style="1" bestFit="1" customWidth="1"/>
    <col min="7171" max="7171" width="11.28515625" style="1" customWidth="1"/>
    <col min="7172" max="7172" width="12.140625" style="1" customWidth="1"/>
    <col min="7173" max="7173" width="14.5703125" style="1" bestFit="1" customWidth="1"/>
    <col min="7174" max="7175" width="18.5703125" style="1" customWidth="1"/>
    <col min="7176" max="7176" width="13.7109375" style="1" customWidth="1"/>
    <col min="7177" max="7177" width="17" style="1" customWidth="1"/>
    <col min="7178" max="7178" width="22.7109375" style="1" customWidth="1"/>
    <col min="7179" max="7179" width="14.42578125" style="1" customWidth="1"/>
    <col min="7180" max="7180" width="27.85546875" style="1" customWidth="1"/>
    <col min="7181" max="7181" width="26.140625" style="1" bestFit="1" customWidth="1"/>
    <col min="7182" max="7424" width="9.140625" style="1"/>
    <col min="7425" max="7425" width="7" style="1" customWidth="1"/>
    <col min="7426" max="7426" width="29.42578125" style="1" bestFit="1" customWidth="1"/>
    <col min="7427" max="7427" width="11.28515625" style="1" customWidth="1"/>
    <col min="7428" max="7428" width="12.140625" style="1" customWidth="1"/>
    <col min="7429" max="7429" width="14.5703125" style="1" bestFit="1" customWidth="1"/>
    <col min="7430" max="7431" width="18.5703125" style="1" customWidth="1"/>
    <col min="7432" max="7432" width="13.7109375" style="1" customWidth="1"/>
    <col min="7433" max="7433" width="17" style="1" customWidth="1"/>
    <col min="7434" max="7434" width="22.7109375" style="1" customWidth="1"/>
    <col min="7435" max="7435" width="14.42578125" style="1" customWidth="1"/>
    <col min="7436" max="7436" width="27.85546875" style="1" customWidth="1"/>
    <col min="7437" max="7437" width="26.140625" style="1" bestFit="1" customWidth="1"/>
    <col min="7438" max="7680" width="9.140625" style="1"/>
    <col min="7681" max="7681" width="7" style="1" customWidth="1"/>
    <col min="7682" max="7682" width="29.42578125" style="1" bestFit="1" customWidth="1"/>
    <col min="7683" max="7683" width="11.28515625" style="1" customWidth="1"/>
    <col min="7684" max="7684" width="12.140625" style="1" customWidth="1"/>
    <col min="7685" max="7685" width="14.5703125" style="1" bestFit="1" customWidth="1"/>
    <col min="7686" max="7687" width="18.5703125" style="1" customWidth="1"/>
    <col min="7688" max="7688" width="13.7109375" style="1" customWidth="1"/>
    <col min="7689" max="7689" width="17" style="1" customWidth="1"/>
    <col min="7690" max="7690" width="22.7109375" style="1" customWidth="1"/>
    <col min="7691" max="7691" width="14.42578125" style="1" customWidth="1"/>
    <col min="7692" max="7692" width="27.85546875" style="1" customWidth="1"/>
    <col min="7693" max="7693" width="26.140625" style="1" bestFit="1" customWidth="1"/>
    <col min="7694" max="7936" width="9.140625" style="1"/>
    <col min="7937" max="7937" width="7" style="1" customWidth="1"/>
    <col min="7938" max="7938" width="29.42578125" style="1" bestFit="1" customWidth="1"/>
    <col min="7939" max="7939" width="11.28515625" style="1" customWidth="1"/>
    <col min="7940" max="7940" width="12.140625" style="1" customWidth="1"/>
    <col min="7941" max="7941" width="14.5703125" style="1" bestFit="1" customWidth="1"/>
    <col min="7942" max="7943" width="18.5703125" style="1" customWidth="1"/>
    <col min="7944" max="7944" width="13.7109375" style="1" customWidth="1"/>
    <col min="7945" max="7945" width="17" style="1" customWidth="1"/>
    <col min="7946" max="7946" width="22.7109375" style="1" customWidth="1"/>
    <col min="7947" max="7947" width="14.42578125" style="1" customWidth="1"/>
    <col min="7948" max="7948" width="27.85546875" style="1" customWidth="1"/>
    <col min="7949" max="7949" width="26.140625" style="1" bestFit="1" customWidth="1"/>
    <col min="7950" max="8192" width="9.140625" style="1"/>
    <col min="8193" max="8193" width="7" style="1" customWidth="1"/>
    <col min="8194" max="8194" width="29.42578125" style="1" bestFit="1" customWidth="1"/>
    <col min="8195" max="8195" width="11.28515625" style="1" customWidth="1"/>
    <col min="8196" max="8196" width="12.140625" style="1" customWidth="1"/>
    <col min="8197" max="8197" width="14.5703125" style="1" bestFit="1" customWidth="1"/>
    <col min="8198" max="8199" width="18.5703125" style="1" customWidth="1"/>
    <col min="8200" max="8200" width="13.7109375" style="1" customWidth="1"/>
    <col min="8201" max="8201" width="17" style="1" customWidth="1"/>
    <col min="8202" max="8202" width="22.7109375" style="1" customWidth="1"/>
    <col min="8203" max="8203" width="14.42578125" style="1" customWidth="1"/>
    <col min="8204" max="8204" width="27.85546875" style="1" customWidth="1"/>
    <col min="8205" max="8205" width="26.140625" style="1" bestFit="1" customWidth="1"/>
    <col min="8206" max="8448" width="9.140625" style="1"/>
    <col min="8449" max="8449" width="7" style="1" customWidth="1"/>
    <col min="8450" max="8450" width="29.42578125" style="1" bestFit="1" customWidth="1"/>
    <col min="8451" max="8451" width="11.28515625" style="1" customWidth="1"/>
    <col min="8452" max="8452" width="12.140625" style="1" customWidth="1"/>
    <col min="8453" max="8453" width="14.5703125" style="1" bestFit="1" customWidth="1"/>
    <col min="8454" max="8455" width="18.5703125" style="1" customWidth="1"/>
    <col min="8456" max="8456" width="13.7109375" style="1" customWidth="1"/>
    <col min="8457" max="8457" width="17" style="1" customWidth="1"/>
    <col min="8458" max="8458" width="22.7109375" style="1" customWidth="1"/>
    <col min="8459" max="8459" width="14.42578125" style="1" customWidth="1"/>
    <col min="8460" max="8460" width="27.85546875" style="1" customWidth="1"/>
    <col min="8461" max="8461" width="26.140625" style="1" bestFit="1" customWidth="1"/>
    <col min="8462" max="8704" width="9.140625" style="1"/>
    <col min="8705" max="8705" width="7" style="1" customWidth="1"/>
    <col min="8706" max="8706" width="29.42578125" style="1" bestFit="1" customWidth="1"/>
    <col min="8707" max="8707" width="11.28515625" style="1" customWidth="1"/>
    <col min="8708" max="8708" width="12.140625" style="1" customWidth="1"/>
    <col min="8709" max="8709" width="14.5703125" style="1" bestFit="1" customWidth="1"/>
    <col min="8710" max="8711" width="18.5703125" style="1" customWidth="1"/>
    <col min="8712" max="8712" width="13.7109375" style="1" customWidth="1"/>
    <col min="8713" max="8713" width="17" style="1" customWidth="1"/>
    <col min="8714" max="8714" width="22.7109375" style="1" customWidth="1"/>
    <col min="8715" max="8715" width="14.42578125" style="1" customWidth="1"/>
    <col min="8716" max="8716" width="27.85546875" style="1" customWidth="1"/>
    <col min="8717" max="8717" width="26.140625" style="1" bestFit="1" customWidth="1"/>
    <col min="8718" max="8960" width="9.140625" style="1"/>
    <col min="8961" max="8961" width="7" style="1" customWidth="1"/>
    <col min="8962" max="8962" width="29.42578125" style="1" bestFit="1" customWidth="1"/>
    <col min="8963" max="8963" width="11.28515625" style="1" customWidth="1"/>
    <col min="8964" max="8964" width="12.140625" style="1" customWidth="1"/>
    <col min="8965" max="8965" width="14.5703125" style="1" bestFit="1" customWidth="1"/>
    <col min="8966" max="8967" width="18.5703125" style="1" customWidth="1"/>
    <col min="8968" max="8968" width="13.7109375" style="1" customWidth="1"/>
    <col min="8969" max="8969" width="17" style="1" customWidth="1"/>
    <col min="8970" max="8970" width="22.7109375" style="1" customWidth="1"/>
    <col min="8971" max="8971" width="14.42578125" style="1" customWidth="1"/>
    <col min="8972" max="8972" width="27.85546875" style="1" customWidth="1"/>
    <col min="8973" max="8973" width="26.140625" style="1" bestFit="1" customWidth="1"/>
    <col min="8974" max="9216" width="9.140625" style="1"/>
    <col min="9217" max="9217" width="7" style="1" customWidth="1"/>
    <col min="9218" max="9218" width="29.42578125" style="1" bestFit="1" customWidth="1"/>
    <col min="9219" max="9219" width="11.28515625" style="1" customWidth="1"/>
    <col min="9220" max="9220" width="12.140625" style="1" customWidth="1"/>
    <col min="9221" max="9221" width="14.5703125" style="1" bestFit="1" customWidth="1"/>
    <col min="9222" max="9223" width="18.5703125" style="1" customWidth="1"/>
    <col min="9224" max="9224" width="13.7109375" style="1" customWidth="1"/>
    <col min="9225" max="9225" width="17" style="1" customWidth="1"/>
    <col min="9226" max="9226" width="22.7109375" style="1" customWidth="1"/>
    <col min="9227" max="9227" width="14.42578125" style="1" customWidth="1"/>
    <col min="9228" max="9228" width="27.85546875" style="1" customWidth="1"/>
    <col min="9229" max="9229" width="26.140625" style="1" bestFit="1" customWidth="1"/>
    <col min="9230" max="9472" width="9.140625" style="1"/>
    <col min="9473" max="9473" width="7" style="1" customWidth="1"/>
    <col min="9474" max="9474" width="29.42578125" style="1" bestFit="1" customWidth="1"/>
    <col min="9475" max="9475" width="11.28515625" style="1" customWidth="1"/>
    <col min="9476" max="9476" width="12.140625" style="1" customWidth="1"/>
    <col min="9477" max="9477" width="14.5703125" style="1" bestFit="1" customWidth="1"/>
    <col min="9478" max="9479" width="18.5703125" style="1" customWidth="1"/>
    <col min="9480" max="9480" width="13.7109375" style="1" customWidth="1"/>
    <col min="9481" max="9481" width="17" style="1" customWidth="1"/>
    <col min="9482" max="9482" width="22.7109375" style="1" customWidth="1"/>
    <col min="9483" max="9483" width="14.42578125" style="1" customWidth="1"/>
    <col min="9484" max="9484" width="27.85546875" style="1" customWidth="1"/>
    <col min="9485" max="9485" width="26.140625" style="1" bestFit="1" customWidth="1"/>
    <col min="9486" max="9728" width="9.140625" style="1"/>
    <col min="9729" max="9729" width="7" style="1" customWidth="1"/>
    <col min="9730" max="9730" width="29.42578125" style="1" bestFit="1" customWidth="1"/>
    <col min="9731" max="9731" width="11.28515625" style="1" customWidth="1"/>
    <col min="9732" max="9732" width="12.140625" style="1" customWidth="1"/>
    <col min="9733" max="9733" width="14.5703125" style="1" bestFit="1" customWidth="1"/>
    <col min="9734" max="9735" width="18.5703125" style="1" customWidth="1"/>
    <col min="9736" max="9736" width="13.7109375" style="1" customWidth="1"/>
    <col min="9737" max="9737" width="17" style="1" customWidth="1"/>
    <col min="9738" max="9738" width="22.7109375" style="1" customWidth="1"/>
    <col min="9739" max="9739" width="14.42578125" style="1" customWidth="1"/>
    <col min="9740" max="9740" width="27.85546875" style="1" customWidth="1"/>
    <col min="9741" max="9741" width="26.140625" style="1" bestFit="1" customWidth="1"/>
    <col min="9742" max="9984" width="9.140625" style="1"/>
    <col min="9985" max="9985" width="7" style="1" customWidth="1"/>
    <col min="9986" max="9986" width="29.42578125" style="1" bestFit="1" customWidth="1"/>
    <col min="9987" max="9987" width="11.28515625" style="1" customWidth="1"/>
    <col min="9988" max="9988" width="12.140625" style="1" customWidth="1"/>
    <col min="9989" max="9989" width="14.5703125" style="1" bestFit="1" customWidth="1"/>
    <col min="9990" max="9991" width="18.5703125" style="1" customWidth="1"/>
    <col min="9992" max="9992" width="13.7109375" style="1" customWidth="1"/>
    <col min="9993" max="9993" width="17" style="1" customWidth="1"/>
    <col min="9994" max="9994" width="22.7109375" style="1" customWidth="1"/>
    <col min="9995" max="9995" width="14.42578125" style="1" customWidth="1"/>
    <col min="9996" max="9996" width="27.85546875" style="1" customWidth="1"/>
    <col min="9997" max="9997" width="26.140625" style="1" bestFit="1" customWidth="1"/>
    <col min="9998" max="10240" width="9.140625" style="1"/>
    <col min="10241" max="10241" width="7" style="1" customWidth="1"/>
    <col min="10242" max="10242" width="29.42578125" style="1" bestFit="1" customWidth="1"/>
    <col min="10243" max="10243" width="11.28515625" style="1" customWidth="1"/>
    <col min="10244" max="10244" width="12.140625" style="1" customWidth="1"/>
    <col min="10245" max="10245" width="14.5703125" style="1" bestFit="1" customWidth="1"/>
    <col min="10246" max="10247" width="18.5703125" style="1" customWidth="1"/>
    <col min="10248" max="10248" width="13.7109375" style="1" customWidth="1"/>
    <col min="10249" max="10249" width="17" style="1" customWidth="1"/>
    <col min="10250" max="10250" width="22.7109375" style="1" customWidth="1"/>
    <col min="10251" max="10251" width="14.42578125" style="1" customWidth="1"/>
    <col min="10252" max="10252" width="27.85546875" style="1" customWidth="1"/>
    <col min="10253" max="10253" width="26.140625" style="1" bestFit="1" customWidth="1"/>
    <col min="10254" max="10496" width="9.140625" style="1"/>
    <col min="10497" max="10497" width="7" style="1" customWidth="1"/>
    <col min="10498" max="10498" width="29.42578125" style="1" bestFit="1" customWidth="1"/>
    <col min="10499" max="10499" width="11.28515625" style="1" customWidth="1"/>
    <col min="10500" max="10500" width="12.140625" style="1" customWidth="1"/>
    <col min="10501" max="10501" width="14.5703125" style="1" bestFit="1" customWidth="1"/>
    <col min="10502" max="10503" width="18.5703125" style="1" customWidth="1"/>
    <col min="10504" max="10504" width="13.7109375" style="1" customWidth="1"/>
    <col min="10505" max="10505" width="17" style="1" customWidth="1"/>
    <col min="10506" max="10506" width="22.7109375" style="1" customWidth="1"/>
    <col min="10507" max="10507" width="14.42578125" style="1" customWidth="1"/>
    <col min="10508" max="10508" width="27.85546875" style="1" customWidth="1"/>
    <col min="10509" max="10509" width="26.140625" style="1" bestFit="1" customWidth="1"/>
    <col min="10510" max="10752" width="9.140625" style="1"/>
    <col min="10753" max="10753" width="7" style="1" customWidth="1"/>
    <col min="10754" max="10754" width="29.42578125" style="1" bestFit="1" customWidth="1"/>
    <col min="10755" max="10755" width="11.28515625" style="1" customWidth="1"/>
    <col min="10756" max="10756" width="12.140625" style="1" customWidth="1"/>
    <col min="10757" max="10757" width="14.5703125" style="1" bestFit="1" customWidth="1"/>
    <col min="10758" max="10759" width="18.5703125" style="1" customWidth="1"/>
    <col min="10760" max="10760" width="13.7109375" style="1" customWidth="1"/>
    <col min="10761" max="10761" width="17" style="1" customWidth="1"/>
    <col min="10762" max="10762" width="22.7109375" style="1" customWidth="1"/>
    <col min="10763" max="10763" width="14.42578125" style="1" customWidth="1"/>
    <col min="10764" max="10764" width="27.85546875" style="1" customWidth="1"/>
    <col min="10765" max="10765" width="26.140625" style="1" bestFit="1" customWidth="1"/>
    <col min="10766" max="11008" width="9.140625" style="1"/>
    <col min="11009" max="11009" width="7" style="1" customWidth="1"/>
    <col min="11010" max="11010" width="29.42578125" style="1" bestFit="1" customWidth="1"/>
    <col min="11011" max="11011" width="11.28515625" style="1" customWidth="1"/>
    <col min="11012" max="11012" width="12.140625" style="1" customWidth="1"/>
    <col min="11013" max="11013" width="14.5703125" style="1" bestFit="1" customWidth="1"/>
    <col min="11014" max="11015" width="18.5703125" style="1" customWidth="1"/>
    <col min="11016" max="11016" width="13.7109375" style="1" customWidth="1"/>
    <col min="11017" max="11017" width="17" style="1" customWidth="1"/>
    <col min="11018" max="11018" width="22.7109375" style="1" customWidth="1"/>
    <col min="11019" max="11019" width="14.42578125" style="1" customWidth="1"/>
    <col min="11020" max="11020" width="27.85546875" style="1" customWidth="1"/>
    <col min="11021" max="11021" width="26.140625" style="1" bestFit="1" customWidth="1"/>
    <col min="11022" max="11264" width="9.140625" style="1"/>
    <col min="11265" max="11265" width="7" style="1" customWidth="1"/>
    <col min="11266" max="11266" width="29.42578125" style="1" bestFit="1" customWidth="1"/>
    <col min="11267" max="11267" width="11.28515625" style="1" customWidth="1"/>
    <col min="11268" max="11268" width="12.140625" style="1" customWidth="1"/>
    <col min="11269" max="11269" width="14.5703125" style="1" bestFit="1" customWidth="1"/>
    <col min="11270" max="11271" width="18.5703125" style="1" customWidth="1"/>
    <col min="11272" max="11272" width="13.7109375" style="1" customWidth="1"/>
    <col min="11273" max="11273" width="17" style="1" customWidth="1"/>
    <col min="11274" max="11274" width="22.7109375" style="1" customWidth="1"/>
    <col min="11275" max="11275" width="14.42578125" style="1" customWidth="1"/>
    <col min="11276" max="11276" width="27.85546875" style="1" customWidth="1"/>
    <col min="11277" max="11277" width="26.140625" style="1" bestFit="1" customWidth="1"/>
    <col min="11278" max="11520" width="9.140625" style="1"/>
    <col min="11521" max="11521" width="7" style="1" customWidth="1"/>
    <col min="11522" max="11522" width="29.42578125" style="1" bestFit="1" customWidth="1"/>
    <col min="11523" max="11523" width="11.28515625" style="1" customWidth="1"/>
    <col min="11524" max="11524" width="12.140625" style="1" customWidth="1"/>
    <col min="11525" max="11525" width="14.5703125" style="1" bestFit="1" customWidth="1"/>
    <col min="11526" max="11527" width="18.5703125" style="1" customWidth="1"/>
    <col min="11528" max="11528" width="13.7109375" style="1" customWidth="1"/>
    <col min="11529" max="11529" width="17" style="1" customWidth="1"/>
    <col min="11530" max="11530" width="22.7109375" style="1" customWidth="1"/>
    <col min="11531" max="11531" width="14.42578125" style="1" customWidth="1"/>
    <col min="11532" max="11532" width="27.85546875" style="1" customWidth="1"/>
    <col min="11533" max="11533" width="26.140625" style="1" bestFit="1" customWidth="1"/>
    <col min="11534" max="11776" width="9.140625" style="1"/>
    <col min="11777" max="11777" width="7" style="1" customWidth="1"/>
    <col min="11778" max="11778" width="29.42578125" style="1" bestFit="1" customWidth="1"/>
    <col min="11779" max="11779" width="11.28515625" style="1" customWidth="1"/>
    <col min="11780" max="11780" width="12.140625" style="1" customWidth="1"/>
    <col min="11781" max="11781" width="14.5703125" style="1" bestFit="1" customWidth="1"/>
    <col min="11782" max="11783" width="18.5703125" style="1" customWidth="1"/>
    <col min="11784" max="11784" width="13.7109375" style="1" customWidth="1"/>
    <col min="11785" max="11785" width="17" style="1" customWidth="1"/>
    <col min="11786" max="11786" width="22.7109375" style="1" customWidth="1"/>
    <col min="11787" max="11787" width="14.42578125" style="1" customWidth="1"/>
    <col min="11788" max="11788" width="27.85546875" style="1" customWidth="1"/>
    <col min="11789" max="11789" width="26.140625" style="1" bestFit="1" customWidth="1"/>
    <col min="11790" max="12032" width="9.140625" style="1"/>
    <col min="12033" max="12033" width="7" style="1" customWidth="1"/>
    <col min="12034" max="12034" width="29.42578125" style="1" bestFit="1" customWidth="1"/>
    <col min="12035" max="12035" width="11.28515625" style="1" customWidth="1"/>
    <col min="12036" max="12036" width="12.140625" style="1" customWidth="1"/>
    <col min="12037" max="12037" width="14.5703125" style="1" bestFit="1" customWidth="1"/>
    <col min="12038" max="12039" width="18.5703125" style="1" customWidth="1"/>
    <col min="12040" max="12040" width="13.7109375" style="1" customWidth="1"/>
    <col min="12041" max="12041" width="17" style="1" customWidth="1"/>
    <col min="12042" max="12042" width="22.7109375" style="1" customWidth="1"/>
    <col min="12043" max="12043" width="14.42578125" style="1" customWidth="1"/>
    <col min="12044" max="12044" width="27.85546875" style="1" customWidth="1"/>
    <col min="12045" max="12045" width="26.140625" style="1" bestFit="1" customWidth="1"/>
    <col min="12046" max="12288" width="9.140625" style="1"/>
    <col min="12289" max="12289" width="7" style="1" customWidth="1"/>
    <col min="12290" max="12290" width="29.42578125" style="1" bestFit="1" customWidth="1"/>
    <col min="12291" max="12291" width="11.28515625" style="1" customWidth="1"/>
    <col min="12292" max="12292" width="12.140625" style="1" customWidth="1"/>
    <col min="12293" max="12293" width="14.5703125" style="1" bestFit="1" customWidth="1"/>
    <col min="12294" max="12295" width="18.5703125" style="1" customWidth="1"/>
    <col min="12296" max="12296" width="13.7109375" style="1" customWidth="1"/>
    <col min="12297" max="12297" width="17" style="1" customWidth="1"/>
    <col min="12298" max="12298" width="22.7109375" style="1" customWidth="1"/>
    <col min="12299" max="12299" width="14.42578125" style="1" customWidth="1"/>
    <col min="12300" max="12300" width="27.85546875" style="1" customWidth="1"/>
    <col min="12301" max="12301" width="26.140625" style="1" bestFit="1" customWidth="1"/>
    <col min="12302" max="12544" width="9.140625" style="1"/>
    <col min="12545" max="12545" width="7" style="1" customWidth="1"/>
    <col min="12546" max="12546" width="29.42578125" style="1" bestFit="1" customWidth="1"/>
    <col min="12547" max="12547" width="11.28515625" style="1" customWidth="1"/>
    <col min="12548" max="12548" width="12.140625" style="1" customWidth="1"/>
    <col min="12549" max="12549" width="14.5703125" style="1" bestFit="1" customWidth="1"/>
    <col min="12550" max="12551" width="18.5703125" style="1" customWidth="1"/>
    <col min="12552" max="12552" width="13.7109375" style="1" customWidth="1"/>
    <col min="12553" max="12553" width="17" style="1" customWidth="1"/>
    <col min="12554" max="12554" width="22.7109375" style="1" customWidth="1"/>
    <col min="12555" max="12555" width="14.42578125" style="1" customWidth="1"/>
    <col min="12556" max="12556" width="27.85546875" style="1" customWidth="1"/>
    <col min="12557" max="12557" width="26.140625" style="1" bestFit="1" customWidth="1"/>
    <col min="12558" max="12800" width="9.140625" style="1"/>
    <col min="12801" max="12801" width="7" style="1" customWidth="1"/>
    <col min="12802" max="12802" width="29.42578125" style="1" bestFit="1" customWidth="1"/>
    <col min="12803" max="12803" width="11.28515625" style="1" customWidth="1"/>
    <col min="12804" max="12804" width="12.140625" style="1" customWidth="1"/>
    <col min="12805" max="12805" width="14.5703125" style="1" bestFit="1" customWidth="1"/>
    <col min="12806" max="12807" width="18.5703125" style="1" customWidth="1"/>
    <col min="12808" max="12808" width="13.7109375" style="1" customWidth="1"/>
    <col min="12809" max="12809" width="17" style="1" customWidth="1"/>
    <col min="12810" max="12810" width="22.7109375" style="1" customWidth="1"/>
    <col min="12811" max="12811" width="14.42578125" style="1" customWidth="1"/>
    <col min="12812" max="12812" width="27.85546875" style="1" customWidth="1"/>
    <col min="12813" max="12813" width="26.140625" style="1" bestFit="1" customWidth="1"/>
    <col min="12814" max="13056" width="9.140625" style="1"/>
    <col min="13057" max="13057" width="7" style="1" customWidth="1"/>
    <col min="13058" max="13058" width="29.42578125" style="1" bestFit="1" customWidth="1"/>
    <col min="13059" max="13059" width="11.28515625" style="1" customWidth="1"/>
    <col min="13060" max="13060" width="12.140625" style="1" customWidth="1"/>
    <col min="13061" max="13061" width="14.5703125" style="1" bestFit="1" customWidth="1"/>
    <col min="13062" max="13063" width="18.5703125" style="1" customWidth="1"/>
    <col min="13064" max="13064" width="13.7109375" style="1" customWidth="1"/>
    <col min="13065" max="13065" width="17" style="1" customWidth="1"/>
    <col min="13066" max="13066" width="22.7109375" style="1" customWidth="1"/>
    <col min="13067" max="13067" width="14.42578125" style="1" customWidth="1"/>
    <col min="13068" max="13068" width="27.85546875" style="1" customWidth="1"/>
    <col min="13069" max="13069" width="26.140625" style="1" bestFit="1" customWidth="1"/>
    <col min="13070" max="13312" width="9.140625" style="1"/>
    <col min="13313" max="13313" width="7" style="1" customWidth="1"/>
    <col min="13314" max="13314" width="29.42578125" style="1" bestFit="1" customWidth="1"/>
    <col min="13315" max="13315" width="11.28515625" style="1" customWidth="1"/>
    <col min="13316" max="13316" width="12.140625" style="1" customWidth="1"/>
    <col min="13317" max="13317" width="14.5703125" style="1" bestFit="1" customWidth="1"/>
    <col min="13318" max="13319" width="18.5703125" style="1" customWidth="1"/>
    <col min="13320" max="13320" width="13.7109375" style="1" customWidth="1"/>
    <col min="13321" max="13321" width="17" style="1" customWidth="1"/>
    <col min="13322" max="13322" width="22.7109375" style="1" customWidth="1"/>
    <col min="13323" max="13323" width="14.42578125" style="1" customWidth="1"/>
    <col min="13324" max="13324" width="27.85546875" style="1" customWidth="1"/>
    <col min="13325" max="13325" width="26.140625" style="1" bestFit="1" customWidth="1"/>
    <col min="13326" max="13568" width="9.140625" style="1"/>
    <col min="13569" max="13569" width="7" style="1" customWidth="1"/>
    <col min="13570" max="13570" width="29.42578125" style="1" bestFit="1" customWidth="1"/>
    <col min="13571" max="13571" width="11.28515625" style="1" customWidth="1"/>
    <col min="13572" max="13572" width="12.140625" style="1" customWidth="1"/>
    <col min="13573" max="13573" width="14.5703125" style="1" bestFit="1" customWidth="1"/>
    <col min="13574" max="13575" width="18.5703125" style="1" customWidth="1"/>
    <col min="13576" max="13576" width="13.7109375" style="1" customWidth="1"/>
    <col min="13577" max="13577" width="17" style="1" customWidth="1"/>
    <col min="13578" max="13578" width="22.7109375" style="1" customWidth="1"/>
    <col min="13579" max="13579" width="14.42578125" style="1" customWidth="1"/>
    <col min="13580" max="13580" width="27.85546875" style="1" customWidth="1"/>
    <col min="13581" max="13581" width="26.140625" style="1" bestFit="1" customWidth="1"/>
    <col min="13582" max="13824" width="9.140625" style="1"/>
    <col min="13825" max="13825" width="7" style="1" customWidth="1"/>
    <col min="13826" max="13826" width="29.42578125" style="1" bestFit="1" customWidth="1"/>
    <col min="13827" max="13827" width="11.28515625" style="1" customWidth="1"/>
    <col min="13828" max="13828" width="12.140625" style="1" customWidth="1"/>
    <col min="13829" max="13829" width="14.5703125" style="1" bestFit="1" customWidth="1"/>
    <col min="13830" max="13831" width="18.5703125" style="1" customWidth="1"/>
    <col min="13832" max="13832" width="13.7109375" style="1" customWidth="1"/>
    <col min="13833" max="13833" width="17" style="1" customWidth="1"/>
    <col min="13834" max="13834" width="22.7109375" style="1" customWidth="1"/>
    <col min="13835" max="13835" width="14.42578125" style="1" customWidth="1"/>
    <col min="13836" max="13836" width="27.85546875" style="1" customWidth="1"/>
    <col min="13837" max="13837" width="26.140625" style="1" bestFit="1" customWidth="1"/>
    <col min="13838" max="14080" width="9.140625" style="1"/>
    <col min="14081" max="14081" width="7" style="1" customWidth="1"/>
    <col min="14082" max="14082" width="29.42578125" style="1" bestFit="1" customWidth="1"/>
    <col min="14083" max="14083" width="11.28515625" style="1" customWidth="1"/>
    <col min="14084" max="14084" width="12.140625" style="1" customWidth="1"/>
    <col min="14085" max="14085" width="14.5703125" style="1" bestFit="1" customWidth="1"/>
    <col min="14086" max="14087" width="18.5703125" style="1" customWidth="1"/>
    <col min="14088" max="14088" width="13.7109375" style="1" customWidth="1"/>
    <col min="14089" max="14089" width="17" style="1" customWidth="1"/>
    <col min="14090" max="14090" width="22.7109375" style="1" customWidth="1"/>
    <col min="14091" max="14091" width="14.42578125" style="1" customWidth="1"/>
    <col min="14092" max="14092" width="27.85546875" style="1" customWidth="1"/>
    <col min="14093" max="14093" width="26.140625" style="1" bestFit="1" customWidth="1"/>
    <col min="14094" max="14336" width="9.140625" style="1"/>
    <col min="14337" max="14337" width="7" style="1" customWidth="1"/>
    <col min="14338" max="14338" width="29.42578125" style="1" bestFit="1" customWidth="1"/>
    <col min="14339" max="14339" width="11.28515625" style="1" customWidth="1"/>
    <col min="14340" max="14340" width="12.140625" style="1" customWidth="1"/>
    <col min="14341" max="14341" width="14.5703125" style="1" bestFit="1" customWidth="1"/>
    <col min="14342" max="14343" width="18.5703125" style="1" customWidth="1"/>
    <col min="14344" max="14344" width="13.7109375" style="1" customWidth="1"/>
    <col min="14345" max="14345" width="17" style="1" customWidth="1"/>
    <col min="14346" max="14346" width="22.7109375" style="1" customWidth="1"/>
    <col min="14347" max="14347" width="14.42578125" style="1" customWidth="1"/>
    <col min="14348" max="14348" width="27.85546875" style="1" customWidth="1"/>
    <col min="14349" max="14349" width="26.140625" style="1" bestFit="1" customWidth="1"/>
    <col min="14350" max="14592" width="9.140625" style="1"/>
    <col min="14593" max="14593" width="7" style="1" customWidth="1"/>
    <col min="14594" max="14594" width="29.42578125" style="1" bestFit="1" customWidth="1"/>
    <col min="14595" max="14595" width="11.28515625" style="1" customWidth="1"/>
    <col min="14596" max="14596" width="12.140625" style="1" customWidth="1"/>
    <col min="14597" max="14597" width="14.5703125" style="1" bestFit="1" customWidth="1"/>
    <col min="14598" max="14599" width="18.5703125" style="1" customWidth="1"/>
    <col min="14600" max="14600" width="13.7109375" style="1" customWidth="1"/>
    <col min="14601" max="14601" width="17" style="1" customWidth="1"/>
    <col min="14602" max="14602" width="22.7109375" style="1" customWidth="1"/>
    <col min="14603" max="14603" width="14.42578125" style="1" customWidth="1"/>
    <col min="14604" max="14604" width="27.85546875" style="1" customWidth="1"/>
    <col min="14605" max="14605" width="26.140625" style="1" bestFit="1" customWidth="1"/>
    <col min="14606" max="14848" width="9.140625" style="1"/>
    <col min="14849" max="14849" width="7" style="1" customWidth="1"/>
    <col min="14850" max="14850" width="29.42578125" style="1" bestFit="1" customWidth="1"/>
    <col min="14851" max="14851" width="11.28515625" style="1" customWidth="1"/>
    <col min="14852" max="14852" width="12.140625" style="1" customWidth="1"/>
    <col min="14853" max="14853" width="14.5703125" style="1" bestFit="1" customWidth="1"/>
    <col min="14854" max="14855" width="18.5703125" style="1" customWidth="1"/>
    <col min="14856" max="14856" width="13.7109375" style="1" customWidth="1"/>
    <col min="14857" max="14857" width="17" style="1" customWidth="1"/>
    <col min="14858" max="14858" width="22.7109375" style="1" customWidth="1"/>
    <col min="14859" max="14859" width="14.42578125" style="1" customWidth="1"/>
    <col min="14860" max="14860" width="27.85546875" style="1" customWidth="1"/>
    <col min="14861" max="14861" width="26.140625" style="1" bestFit="1" customWidth="1"/>
    <col min="14862" max="15104" width="9.140625" style="1"/>
    <col min="15105" max="15105" width="7" style="1" customWidth="1"/>
    <col min="15106" max="15106" width="29.42578125" style="1" bestFit="1" customWidth="1"/>
    <col min="15107" max="15107" width="11.28515625" style="1" customWidth="1"/>
    <col min="15108" max="15108" width="12.140625" style="1" customWidth="1"/>
    <col min="15109" max="15109" width="14.5703125" style="1" bestFit="1" customWidth="1"/>
    <col min="15110" max="15111" width="18.5703125" style="1" customWidth="1"/>
    <col min="15112" max="15112" width="13.7109375" style="1" customWidth="1"/>
    <col min="15113" max="15113" width="17" style="1" customWidth="1"/>
    <col min="15114" max="15114" width="22.7109375" style="1" customWidth="1"/>
    <col min="15115" max="15115" width="14.42578125" style="1" customWidth="1"/>
    <col min="15116" max="15116" width="27.85546875" style="1" customWidth="1"/>
    <col min="15117" max="15117" width="26.140625" style="1" bestFit="1" customWidth="1"/>
    <col min="15118" max="15360" width="9.140625" style="1"/>
    <col min="15361" max="15361" width="7" style="1" customWidth="1"/>
    <col min="15362" max="15362" width="29.42578125" style="1" bestFit="1" customWidth="1"/>
    <col min="15363" max="15363" width="11.28515625" style="1" customWidth="1"/>
    <col min="15364" max="15364" width="12.140625" style="1" customWidth="1"/>
    <col min="15365" max="15365" width="14.5703125" style="1" bestFit="1" customWidth="1"/>
    <col min="15366" max="15367" width="18.5703125" style="1" customWidth="1"/>
    <col min="15368" max="15368" width="13.7109375" style="1" customWidth="1"/>
    <col min="15369" max="15369" width="17" style="1" customWidth="1"/>
    <col min="15370" max="15370" width="22.7109375" style="1" customWidth="1"/>
    <col min="15371" max="15371" width="14.42578125" style="1" customWidth="1"/>
    <col min="15372" max="15372" width="27.85546875" style="1" customWidth="1"/>
    <col min="15373" max="15373" width="26.140625" style="1" bestFit="1" customWidth="1"/>
    <col min="15374" max="15616" width="9.140625" style="1"/>
    <col min="15617" max="15617" width="7" style="1" customWidth="1"/>
    <col min="15618" max="15618" width="29.42578125" style="1" bestFit="1" customWidth="1"/>
    <col min="15619" max="15619" width="11.28515625" style="1" customWidth="1"/>
    <col min="15620" max="15620" width="12.140625" style="1" customWidth="1"/>
    <col min="15621" max="15621" width="14.5703125" style="1" bestFit="1" customWidth="1"/>
    <col min="15622" max="15623" width="18.5703125" style="1" customWidth="1"/>
    <col min="15624" max="15624" width="13.7109375" style="1" customWidth="1"/>
    <col min="15625" max="15625" width="17" style="1" customWidth="1"/>
    <col min="15626" max="15626" width="22.7109375" style="1" customWidth="1"/>
    <col min="15627" max="15627" width="14.42578125" style="1" customWidth="1"/>
    <col min="15628" max="15628" width="27.85546875" style="1" customWidth="1"/>
    <col min="15629" max="15629" width="26.140625" style="1" bestFit="1" customWidth="1"/>
    <col min="15630" max="15872" width="9.140625" style="1"/>
    <col min="15873" max="15873" width="7" style="1" customWidth="1"/>
    <col min="15874" max="15874" width="29.42578125" style="1" bestFit="1" customWidth="1"/>
    <col min="15875" max="15875" width="11.28515625" style="1" customWidth="1"/>
    <col min="15876" max="15876" width="12.140625" style="1" customWidth="1"/>
    <col min="15877" max="15877" width="14.5703125" style="1" bestFit="1" customWidth="1"/>
    <col min="15878" max="15879" width="18.5703125" style="1" customWidth="1"/>
    <col min="15880" max="15880" width="13.7109375" style="1" customWidth="1"/>
    <col min="15881" max="15881" width="17" style="1" customWidth="1"/>
    <col min="15882" max="15882" width="22.7109375" style="1" customWidth="1"/>
    <col min="15883" max="15883" width="14.42578125" style="1" customWidth="1"/>
    <col min="15884" max="15884" width="27.85546875" style="1" customWidth="1"/>
    <col min="15885" max="15885" width="26.140625" style="1" bestFit="1" customWidth="1"/>
    <col min="15886" max="16128" width="9.140625" style="1"/>
    <col min="16129" max="16129" width="7" style="1" customWidth="1"/>
    <col min="16130" max="16130" width="29.42578125" style="1" bestFit="1" customWidth="1"/>
    <col min="16131" max="16131" width="11.28515625" style="1" customWidth="1"/>
    <col min="16132" max="16132" width="12.140625" style="1" customWidth="1"/>
    <col min="16133" max="16133" width="14.5703125" style="1" bestFit="1" customWidth="1"/>
    <col min="16134" max="16135" width="18.5703125" style="1" customWidth="1"/>
    <col min="16136" max="16136" width="13.7109375" style="1" customWidth="1"/>
    <col min="16137" max="16137" width="17" style="1" customWidth="1"/>
    <col min="16138" max="16138" width="22.7109375" style="1" customWidth="1"/>
    <col min="16139" max="16139" width="14.42578125" style="1" customWidth="1"/>
    <col min="16140" max="16140" width="27.85546875" style="1" customWidth="1"/>
    <col min="16141" max="16141" width="26.140625" style="1" bestFit="1" customWidth="1"/>
    <col min="16142" max="16384" width="9.140625" style="1"/>
  </cols>
  <sheetData>
    <row r="1" spans="1:16" s="48" customFormat="1" ht="15.75" x14ac:dyDescent="0.25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48" t="str">
        <f>+PROPER(A1)</f>
        <v>Price Schedule For Goods Offered From Within The Philippines</v>
      </c>
      <c r="L1" s="49"/>
    </row>
    <row r="2" spans="1:16" s="48" customFormat="1" ht="16.5" thickBot="1" x14ac:dyDescent="0.3">
      <c r="A2" s="86" t="s">
        <v>46</v>
      </c>
      <c r="B2" s="86"/>
      <c r="C2" s="86"/>
      <c r="D2" s="86"/>
      <c r="E2" s="86"/>
      <c r="F2" s="86"/>
      <c r="G2" s="86"/>
      <c r="H2" s="86"/>
      <c r="I2" s="86"/>
      <c r="J2" s="86"/>
      <c r="K2" s="48" t="s">
        <v>45</v>
      </c>
      <c r="L2" s="49"/>
    </row>
    <row r="3" spans="1:16" s="48" customFormat="1" ht="7.5" customHeigh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L3" s="49"/>
    </row>
    <row r="4" spans="1:16" ht="26.25" x14ac:dyDescent="0.25">
      <c r="A4" s="87" t="s">
        <v>0</v>
      </c>
      <c r="B4" s="87"/>
      <c r="C4" s="87"/>
      <c r="D4" s="87"/>
      <c r="E4" s="87"/>
      <c r="F4" s="87"/>
      <c r="G4" s="87"/>
      <c r="H4" s="87"/>
      <c r="I4" s="87"/>
      <c r="J4" s="87"/>
    </row>
    <row r="5" spans="1:16" ht="31.5" x14ac:dyDescent="0.25">
      <c r="A5" s="7" t="s">
        <v>1</v>
      </c>
      <c r="B5" s="8"/>
      <c r="C5" s="88" t="s">
        <v>47</v>
      </c>
      <c r="D5" s="88"/>
      <c r="E5" s="88"/>
      <c r="F5" s="88"/>
      <c r="G5" s="88"/>
      <c r="H5" s="9" t="s">
        <v>2</v>
      </c>
      <c r="I5" s="10"/>
      <c r="J5" s="10"/>
    </row>
    <row r="6" spans="1:16" ht="13.5" thickBot="1" x14ac:dyDescent="0.3"/>
    <row r="7" spans="1:16" s="17" customFormat="1" ht="21" customHeight="1" x14ac:dyDescent="0.25">
      <c r="A7" s="11">
        <v>1</v>
      </c>
      <c r="B7" s="12">
        <f t="shared" ref="B7:J7" si="0">A7+1</f>
        <v>2</v>
      </c>
      <c r="C7" s="12">
        <f t="shared" si="0"/>
        <v>3</v>
      </c>
      <c r="D7" s="13">
        <f t="shared" si="0"/>
        <v>4</v>
      </c>
      <c r="E7" s="14">
        <f t="shared" si="0"/>
        <v>5</v>
      </c>
      <c r="F7" s="12">
        <f t="shared" si="0"/>
        <v>6</v>
      </c>
      <c r="G7" s="12">
        <f t="shared" si="0"/>
        <v>7</v>
      </c>
      <c r="H7" s="14">
        <f t="shared" si="0"/>
        <v>8</v>
      </c>
      <c r="I7" s="14">
        <f t="shared" si="0"/>
        <v>9</v>
      </c>
      <c r="J7" s="15">
        <f t="shared" si="0"/>
        <v>10</v>
      </c>
      <c r="K7" s="59"/>
      <c r="L7" s="16"/>
    </row>
    <row r="8" spans="1:16" s="17" customFormat="1" ht="68.25" customHeight="1" x14ac:dyDescent="0.25">
      <c r="A8" s="18" t="s">
        <v>3</v>
      </c>
      <c r="B8" s="19" t="s">
        <v>4</v>
      </c>
      <c r="C8" s="19" t="s">
        <v>5</v>
      </c>
      <c r="D8" s="20" t="s">
        <v>6</v>
      </c>
      <c r="E8" s="21" t="s">
        <v>7</v>
      </c>
      <c r="F8" s="19" t="s">
        <v>8</v>
      </c>
      <c r="G8" s="21" t="s">
        <v>9</v>
      </c>
      <c r="H8" s="22" t="s">
        <v>10</v>
      </c>
      <c r="I8" s="21" t="s">
        <v>11</v>
      </c>
      <c r="J8" s="23" t="s">
        <v>12</v>
      </c>
      <c r="K8" s="60"/>
      <c r="L8" s="16"/>
    </row>
    <row r="9" spans="1:16" s="17" customFormat="1" ht="22.5" customHeight="1" x14ac:dyDescent="0.25">
      <c r="A9" s="89" t="s">
        <v>73</v>
      </c>
      <c r="B9" s="90"/>
      <c r="C9" s="90"/>
      <c r="D9" s="90"/>
      <c r="E9" s="90"/>
      <c r="F9" s="90"/>
      <c r="G9" s="90"/>
      <c r="H9" s="90"/>
      <c r="I9" s="90"/>
      <c r="J9" s="91"/>
      <c r="K9" s="24"/>
      <c r="L9" s="16"/>
    </row>
    <row r="10" spans="1:16" s="17" customFormat="1" ht="21.75" customHeight="1" x14ac:dyDescent="0.25">
      <c r="A10" s="79">
        <v>1</v>
      </c>
      <c r="B10" s="26" t="s">
        <v>41</v>
      </c>
      <c r="C10" s="43" t="s">
        <v>13</v>
      </c>
      <c r="D10" s="44">
        <v>616</v>
      </c>
      <c r="E10" s="50">
        <f>+K10*0.8</f>
        <v>6851.72</v>
      </c>
      <c r="F10" s="45">
        <f>+K10*0.08</f>
        <v>685.17200000000003</v>
      </c>
      <c r="G10" s="46">
        <f>+K10*0.12</f>
        <v>1027.7579999999998</v>
      </c>
      <c r="H10" s="51">
        <v>0</v>
      </c>
      <c r="I10" s="46">
        <f>+E10+F10+G10+H10</f>
        <v>8564.65</v>
      </c>
      <c r="J10" s="41">
        <f>+I10*D10</f>
        <v>5275824.3999999994</v>
      </c>
      <c r="K10" s="61">
        <v>8564.65</v>
      </c>
      <c r="L10" s="42"/>
      <c r="M10" s="52">
        <v>2192519.06</v>
      </c>
      <c r="N10" s="53">
        <f>M10/1121</f>
        <v>1955.8600000000001</v>
      </c>
      <c r="O10" s="52"/>
      <c r="P10" s="53"/>
    </row>
    <row r="11" spans="1:16" s="17" customFormat="1" ht="22.5" customHeight="1" thickBot="1" x14ac:dyDescent="0.3">
      <c r="A11" s="92" t="s">
        <v>16</v>
      </c>
      <c r="B11" s="93"/>
      <c r="C11" s="93"/>
      <c r="D11" s="93"/>
      <c r="E11" s="93"/>
      <c r="F11" s="93"/>
      <c r="G11" s="93"/>
      <c r="H11" s="93"/>
      <c r="I11" s="93"/>
      <c r="J11" s="62">
        <f>+J10</f>
        <v>5275824.3999999994</v>
      </c>
      <c r="K11" s="29">
        <f>J11-3621267.4</f>
        <v>1654556.9999999995</v>
      </c>
      <c r="L11" s="56">
        <f>K10/3240.63</f>
        <v>2.6428965972665805</v>
      </c>
      <c r="M11" s="54">
        <f>SUM(M10:M10)</f>
        <v>2192519.06</v>
      </c>
      <c r="N11" s="53">
        <f>SUM(N10:N10)</f>
        <v>1955.8600000000001</v>
      </c>
      <c r="O11" s="54"/>
    </row>
    <row r="13" spans="1:16" s="31" customFormat="1" x14ac:dyDescent="0.25">
      <c r="A13" s="30"/>
      <c r="C13" s="30"/>
      <c r="E13" s="32"/>
      <c r="F13" s="32"/>
      <c r="G13" s="32"/>
      <c r="H13" s="32"/>
      <c r="I13" s="32"/>
      <c r="J13" s="32"/>
      <c r="M13" s="63">
        <f>M11/2819</f>
        <v>777.76483150053207</v>
      </c>
      <c r="O13" s="1"/>
    </row>
    <row r="14" spans="1:16" s="31" customFormat="1" x14ac:dyDescent="0.25">
      <c r="A14" s="30"/>
      <c r="C14" s="30"/>
      <c r="E14" s="32"/>
      <c r="F14" s="32"/>
      <c r="G14" s="32"/>
      <c r="H14" s="32"/>
      <c r="I14" s="32"/>
      <c r="J14" s="32"/>
    </row>
    <row r="15" spans="1:16" s="31" customFormat="1" x14ac:dyDescent="0.25">
      <c r="A15" s="30"/>
      <c r="C15" s="30"/>
      <c r="E15" s="32"/>
      <c r="F15" s="32"/>
      <c r="G15" s="32"/>
      <c r="H15" s="32"/>
      <c r="I15" s="32"/>
      <c r="J15" s="32"/>
    </row>
    <row r="16" spans="1:16" s="36" customFormat="1" ht="24.75" customHeight="1" x14ac:dyDescent="0.25">
      <c r="A16" s="33"/>
      <c r="B16" s="34" t="s">
        <v>20</v>
      </c>
      <c r="C16" s="35"/>
      <c r="E16" s="37"/>
      <c r="F16" s="38"/>
      <c r="H16" s="37"/>
      <c r="I16" s="37"/>
      <c r="J16" s="37"/>
    </row>
    <row r="17" spans="1:10" s="36" customFormat="1" ht="24.75" customHeight="1" x14ac:dyDescent="0.25">
      <c r="A17" s="33"/>
      <c r="B17" s="34" t="s">
        <v>18</v>
      </c>
      <c r="C17" s="35"/>
      <c r="E17" s="37"/>
      <c r="F17" s="38"/>
      <c r="H17" s="37"/>
      <c r="I17" s="37"/>
      <c r="J17" s="37"/>
    </row>
    <row r="18" spans="1:10" s="36" customFormat="1" ht="24.75" customHeight="1" x14ac:dyDescent="0.25">
      <c r="A18" s="33"/>
      <c r="B18" s="34" t="s">
        <v>19</v>
      </c>
      <c r="C18" s="35"/>
      <c r="E18" s="37"/>
      <c r="F18" s="38"/>
      <c r="H18" s="37"/>
      <c r="I18" s="37"/>
      <c r="J18" s="37"/>
    </row>
    <row r="19" spans="1:10" s="36" customFormat="1" ht="24.75" customHeight="1" x14ac:dyDescent="0.25">
      <c r="A19" s="33"/>
      <c r="B19" s="38" t="s">
        <v>17</v>
      </c>
      <c r="C19" s="38"/>
      <c r="E19" s="38"/>
      <c r="F19" s="38"/>
      <c r="G19" s="37"/>
      <c r="H19" s="37"/>
      <c r="I19" s="37"/>
      <c r="J19" s="37"/>
    </row>
  </sheetData>
  <mergeCells count="6">
    <mergeCell ref="A11:I11"/>
    <mergeCell ref="A1:J1"/>
    <mergeCell ref="A2:J2"/>
    <mergeCell ref="A4:J4"/>
    <mergeCell ref="C5:G5"/>
    <mergeCell ref="A9:J9"/>
  </mergeCells>
  <printOptions horizontalCentered="1"/>
  <pageMargins left="0.5" right="0.45" top="0.75" bottom="0.5" header="0.3" footer="0.3"/>
  <pageSetup paperSize="256" scale="83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A13D-ABD2-4ADD-816D-88DD3C3CEC00}">
  <sheetPr codeName="Sheet47">
    <tabColor rgb="FF00B050"/>
  </sheetPr>
  <dimension ref="A1:P20"/>
  <sheetViews>
    <sheetView showGridLines="0" tabSelected="1" view="pageBreakPreview" zoomScaleNormal="100" zoomScaleSheetLayoutView="100" workbookViewId="0">
      <selection activeCell="L5" sqref="L5"/>
    </sheetView>
  </sheetViews>
  <sheetFormatPr defaultRowHeight="12.75" x14ac:dyDescent="0.25"/>
  <cols>
    <col min="1" max="1" width="7" style="1" customWidth="1"/>
    <col min="2" max="2" width="29.42578125" style="1" bestFit="1" customWidth="1"/>
    <col min="3" max="3" width="11.28515625" style="1" customWidth="1"/>
    <col min="4" max="4" width="12.140625" style="2" customWidth="1"/>
    <col min="5" max="5" width="14.5703125" style="1" bestFit="1" customWidth="1"/>
    <col min="6" max="7" width="18.5703125" style="1" customWidth="1"/>
    <col min="8" max="8" width="13.7109375" style="1" customWidth="1"/>
    <col min="9" max="9" width="17" style="1" customWidth="1"/>
    <col min="10" max="10" width="22.7109375" style="1" customWidth="1"/>
    <col min="11" max="11" width="14.42578125" style="1" customWidth="1"/>
    <col min="12" max="12" width="27.85546875" style="3" customWidth="1"/>
    <col min="13" max="13" width="26.140625" style="1" bestFit="1" customWidth="1"/>
    <col min="14" max="14" width="15.7109375" style="1" bestFit="1" customWidth="1"/>
    <col min="15" max="15" width="12.42578125" style="1" bestFit="1" customWidth="1"/>
    <col min="16" max="16" width="10.42578125" style="1" bestFit="1" customWidth="1"/>
    <col min="17" max="256" width="9.140625" style="1"/>
    <col min="257" max="257" width="7" style="1" customWidth="1"/>
    <col min="258" max="258" width="29.42578125" style="1" bestFit="1" customWidth="1"/>
    <col min="259" max="259" width="11.28515625" style="1" customWidth="1"/>
    <col min="260" max="260" width="12.140625" style="1" customWidth="1"/>
    <col min="261" max="261" width="14.5703125" style="1" bestFit="1" customWidth="1"/>
    <col min="262" max="263" width="18.5703125" style="1" customWidth="1"/>
    <col min="264" max="264" width="13.7109375" style="1" customWidth="1"/>
    <col min="265" max="265" width="17" style="1" customWidth="1"/>
    <col min="266" max="266" width="22.7109375" style="1" customWidth="1"/>
    <col min="267" max="267" width="14.42578125" style="1" customWidth="1"/>
    <col min="268" max="268" width="27.85546875" style="1" customWidth="1"/>
    <col min="269" max="269" width="26.140625" style="1" bestFit="1" customWidth="1"/>
    <col min="270" max="512" width="9.140625" style="1"/>
    <col min="513" max="513" width="7" style="1" customWidth="1"/>
    <col min="514" max="514" width="29.42578125" style="1" bestFit="1" customWidth="1"/>
    <col min="515" max="515" width="11.28515625" style="1" customWidth="1"/>
    <col min="516" max="516" width="12.140625" style="1" customWidth="1"/>
    <col min="517" max="517" width="14.5703125" style="1" bestFit="1" customWidth="1"/>
    <col min="518" max="519" width="18.5703125" style="1" customWidth="1"/>
    <col min="520" max="520" width="13.7109375" style="1" customWidth="1"/>
    <col min="521" max="521" width="17" style="1" customWidth="1"/>
    <col min="522" max="522" width="22.7109375" style="1" customWidth="1"/>
    <col min="523" max="523" width="14.42578125" style="1" customWidth="1"/>
    <col min="524" max="524" width="27.85546875" style="1" customWidth="1"/>
    <col min="525" max="525" width="26.140625" style="1" bestFit="1" customWidth="1"/>
    <col min="526" max="768" width="9.140625" style="1"/>
    <col min="769" max="769" width="7" style="1" customWidth="1"/>
    <col min="770" max="770" width="29.42578125" style="1" bestFit="1" customWidth="1"/>
    <col min="771" max="771" width="11.28515625" style="1" customWidth="1"/>
    <col min="772" max="772" width="12.140625" style="1" customWidth="1"/>
    <col min="773" max="773" width="14.5703125" style="1" bestFit="1" customWidth="1"/>
    <col min="774" max="775" width="18.5703125" style="1" customWidth="1"/>
    <col min="776" max="776" width="13.7109375" style="1" customWidth="1"/>
    <col min="777" max="777" width="17" style="1" customWidth="1"/>
    <col min="778" max="778" width="22.7109375" style="1" customWidth="1"/>
    <col min="779" max="779" width="14.42578125" style="1" customWidth="1"/>
    <col min="780" max="780" width="27.85546875" style="1" customWidth="1"/>
    <col min="781" max="781" width="26.140625" style="1" bestFit="1" customWidth="1"/>
    <col min="782" max="1024" width="9.140625" style="1"/>
    <col min="1025" max="1025" width="7" style="1" customWidth="1"/>
    <col min="1026" max="1026" width="29.42578125" style="1" bestFit="1" customWidth="1"/>
    <col min="1027" max="1027" width="11.28515625" style="1" customWidth="1"/>
    <col min="1028" max="1028" width="12.140625" style="1" customWidth="1"/>
    <col min="1029" max="1029" width="14.5703125" style="1" bestFit="1" customWidth="1"/>
    <col min="1030" max="1031" width="18.5703125" style="1" customWidth="1"/>
    <col min="1032" max="1032" width="13.7109375" style="1" customWidth="1"/>
    <col min="1033" max="1033" width="17" style="1" customWidth="1"/>
    <col min="1034" max="1034" width="22.7109375" style="1" customWidth="1"/>
    <col min="1035" max="1035" width="14.42578125" style="1" customWidth="1"/>
    <col min="1036" max="1036" width="27.85546875" style="1" customWidth="1"/>
    <col min="1037" max="1037" width="26.140625" style="1" bestFit="1" customWidth="1"/>
    <col min="1038" max="1280" width="9.140625" style="1"/>
    <col min="1281" max="1281" width="7" style="1" customWidth="1"/>
    <col min="1282" max="1282" width="29.42578125" style="1" bestFit="1" customWidth="1"/>
    <col min="1283" max="1283" width="11.28515625" style="1" customWidth="1"/>
    <col min="1284" max="1284" width="12.140625" style="1" customWidth="1"/>
    <col min="1285" max="1285" width="14.5703125" style="1" bestFit="1" customWidth="1"/>
    <col min="1286" max="1287" width="18.5703125" style="1" customWidth="1"/>
    <col min="1288" max="1288" width="13.7109375" style="1" customWidth="1"/>
    <col min="1289" max="1289" width="17" style="1" customWidth="1"/>
    <col min="1290" max="1290" width="22.7109375" style="1" customWidth="1"/>
    <col min="1291" max="1291" width="14.42578125" style="1" customWidth="1"/>
    <col min="1292" max="1292" width="27.85546875" style="1" customWidth="1"/>
    <col min="1293" max="1293" width="26.140625" style="1" bestFit="1" customWidth="1"/>
    <col min="1294" max="1536" width="9.140625" style="1"/>
    <col min="1537" max="1537" width="7" style="1" customWidth="1"/>
    <col min="1538" max="1538" width="29.42578125" style="1" bestFit="1" customWidth="1"/>
    <col min="1539" max="1539" width="11.28515625" style="1" customWidth="1"/>
    <col min="1540" max="1540" width="12.140625" style="1" customWidth="1"/>
    <col min="1541" max="1541" width="14.5703125" style="1" bestFit="1" customWidth="1"/>
    <col min="1542" max="1543" width="18.5703125" style="1" customWidth="1"/>
    <col min="1544" max="1544" width="13.7109375" style="1" customWidth="1"/>
    <col min="1545" max="1545" width="17" style="1" customWidth="1"/>
    <col min="1546" max="1546" width="22.7109375" style="1" customWidth="1"/>
    <col min="1547" max="1547" width="14.42578125" style="1" customWidth="1"/>
    <col min="1548" max="1548" width="27.85546875" style="1" customWidth="1"/>
    <col min="1549" max="1549" width="26.140625" style="1" bestFit="1" customWidth="1"/>
    <col min="1550" max="1792" width="9.140625" style="1"/>
    <col min="1793" max="1793" width="7" style="1" customWidth="1"/>
    <col min="1794" max="1794" width="29.42578125" style="1" bestFit="1" customWidth="1"/>
    <col min="1795" max="1795" width="11.28515625" style="1" customWidth="1"/>
    <col min="1796" max="1796" width="12.140625" style="1" customWidth="1"/>
    <col min="1797" max="1797" width="14.5703125" style="1" bestFit="1" customWidth="1"/>
    <col min="1798" max="1799" width="18.5703125" style="1" customWidth="1"/>
    <col min="1800" max="1800" width="13.7109375" style="1" customWidth="1"/>
    <col min="1801" max="1801" width="17" style="1" customWidth="1"/>
    <col min="1802" max="1802" width="22.7109375" style="1" customWidth="1"/>
    <col min="1803" max="1803" width="14.42578125" style="1" customWidth="1"/>
    <col min="1804" max="1804" width="27.85546875" style="1" customWidth="1"/>
    <col min="1805" max="1805" width="26.140625" style="1" bestFit="1" customWidth="1"/>
    <col min="1806" max="2048" width="9.140625" style="1"/>
    <col min="2049" max="2049" width="7" style="1" customWidth="1"/>
    <col min="2050" max="2050" width="29.42578125" style="1" bestFit="1" customWidth="1"/>
    <col min="2051" max="2051" width="11.28515625" style="1" customWidth="1"/>
    <col min="2052" max="2052" width="12.140625" style="1" customWidth="1"/>
    <col min="2053" max="2053" width="14.5703125" style="1" bestFit="1" customWidth="1"/>
    <col min="2054" max="2055" width="18.5703125" style="1" customWidth="1"/>
    <col min="2056" max="2056" width="13.7109375" style="1" customWidth="1"/>
    <col min="2057" max="2057" width="17" style="1" customWidth="1"/>
    <col min="2058" max="2058" width="22.7109375" style="1" customWidth="1"/>
    <col min="2059" max="2059" width="14.42578125" style="1" customWidth="1"/>
    <col min="2060" max="2060" width="27.85546875" style="1" customWidth="1"/>
    <col min="2061" max="2061" width="26.140625" style="1" bestFit="1" customWidth="1"/>
    <col min="2062" max="2304" width="9.140625" style="1"/>
    <col min="2305" max="2305" width="7" style="1" customWidth="1"/>
    <col min="2306" max="2306" width="29.42578125" style="1" bestFit="1" customWidth="1"/>
    <col min="2307" max="2307" width="11.28515625" style="1" customWidth="1"/>
    <col min="2308" max="2308" width="12.140625" style="1" customWidth="1"/>
    <col min="2309" max="2309" width="14.5703125" style="1" bestFit="1" customWidth="1"/>
    <col min="2310" max="2311" width="18.5703125" style="1" customWidth="1"/>
    <col min="2312" max="2312" width="13.7109375" style="1" customWidth="1"/>
    <col min="2313" max="2313" width="17" style="1" customWidth="1"/>
    <col min="2314" max="2314" width="22.7109375" style="1" customWidth="1"/>
    <col min="2315" max="2315" width="14.42578125" style="1" customWidth="1"/>
    <col min="2316" max="2316" width="27.85546875" style="1" customWidth="1"/>
    <col min="2317" max="2317" width="26.140625" style="1" bestFit="1" customWidth="1"/>
    <col min="2318" max="2560" width="9.140625" style="1"/>
    <col min="2561" max="2561" width="7" style="1" customWidth="1"/>
    <col min="2562" max="2562" width="29.42578125" style="1" bestFit="1" customWidth="1"/>
    <col min="2563" max="2563" width="11.28515625" style="1" customWidth="1"/>
    <col min="2564" max="2564" width="12.140625" style="1" customWidth="1"/>
    <col min="2565" max="2565" width="14.5703125" style="1" bestFit="1" customWidth="1"/>
    <col min="2566" max="2567" width="18.5703125" style="1" customWidth="1"/>
    <col min="2568" max="2568" width="13.7109375" style="1" customWidth="1"/>
    <col min="2569" max="2569" width="17" style="1" customWidth="1"/>
    <col min="2570" max="2570" width="22.7109375" style="1" customWidth="1"/>
    <col min="2571" max="2571" width="14.42578125" style="1" customWidth="1"/>
    <col min="2572" max="2572" width="27.85546875" style="1" customWidth="1"/>
    <col min="2573" max="2573" width="26.140625" style="1" bestFit="1" customWidth="1"/>
    <col min="2574" max="2816" width="9.140625" style="1"/>
    <col min="2817" max="2817" width="7" style="1" customWidth="1"/>
    <col min="2818" max="2818" width="29.42578125" style="1" bestFit="1" customWidth="1"/>
    <col min="2819" max="2819" width="11.28515625" style="1" customWidth="1"/>
    <col min="2820" max="2820" width="12.140625" style="1" customWidth="1"/>
    <col min="2821" max="2821" width="14.5703125" style="1" bestFit="1" customWidth="1"/>
    <col min="2822" max="2823" width="18.5703125" style="1" customWidth="1"/>
    <col min="2824" max="2824" width="13.7109375" style="1" customWidth="1"/>
    <col min="2825" max="2825" width="17" style="1" customWidth="1"/>
    <col min="2826" max="2826" width="22.7109375" style="1" customWidth="1"/>
    <col min="2827" max="2827" width="14.42578125" style="1" customWidth="1"/>
    <col min="2828" max="2828" width="27.85546875" style="1" customWidth="1"/>
    <col min="2829" max="2829" width="26.140625" style="1" bestFit="1" customWidth="1"/>
    <col min="2830" max="3072" width="9.140625" style="1"/>
    <col min="3073" max="3073" width="7" style="1" customWidth="1"/>
    <col min="3074" max="3074" width="29.42578125" style="1" bestFit="1" customWidth="1"/>
    <col min="3075" max="3075" width="11.28515625" style="1" customWidth="1"/>
    <col min="3076" max="3076" width="12.140625" style="1" customWidth="1"/>
    <col min="3077" max="3077" width="14.5703125" style="1" bestFit="1" customWidth="1"/>
    <col min="3078" max="3079" width="18.5703125" style="1" customWidth="1"/>
    <col min="3080" max="3080" width="13.7109375" style="1" customWidth="1"/>
    <col min="3081" max="3081" width="17" style="1" customWidth="1"/>
    <col min="3082" max="3082" width="22.7109375" style="1" customWidth="1"/>
    <col min="3083" max="3083" width="14.42578125" style="1" customWidth="1"/>
    <col min="3084" max="3084" width="27.85546875" style="1" customWidth="1"/>
    <col min="3085" max="3085" width="26.140625" style="1" bestFit="1" customWidth="1"/>
    <col min="3086" max="3328" width="9.140625" style="1"/>
    <col min="3329" max="3329" width="7" style="1" customWidth="1"/>
    <col min="3330" max="3330" width="29.42578125" style="1" bestFit="1" customWidth="1"/>
    <col min="3331" max="3331" width="11.28515625" style="1" customWidth="1"/>
    <col min="3332" max="3332" width="12.140625" style="1" customWidth="1"/>
    <col min="3333" max="3333" width="14.5703125" style="1" bestFit="1" customWidth="1"/>
    <col min="3334" max="3335" width="18.5703125" style="1" customWidth="1"/>
    <col min="3336" max="3336" width="13.7109375" style="1" customWidth="1"/>
    <col min="3337" max="3337" width="17" style="1" customWidth="1"/>
    <col min="3338" max="3338" width="22.7109375" style="1" customWidth="1"/>
    <col min="3339" max="3339" width="14.42578125" style="1" customWidth="1"/>
    <col min="3340" max="3340" width="27.85546875" style="1" customWidth="1"/>
    <col min="3341" max="3341" width="26.140625" style="1" bestFit="1" customWidth="1"/>
    <col min="3342" max="3584" width="9.140625" style="1"/>
    <col min="3585" max="3585" width="7" style="1" customWidth="1"/>
    <col min="3586" max="3586" width="29.42578125" style="1" bestFit="1" customWidth="1"/>
    <col min="3587" max="3587" width="11.28515625" style="1" customWidth="1"/>
    <col min="3588" max="3588" width="12.140625" style="1" customWidth="1"/>
    <col min="3589" max="3589" width="14.5703125" style="1" bestFit="1" customWidth="1"/>
    <col min="3590" max="3591" width="18.5703125" style="1" customWidth="1"/>
    <col min="3592" max="3592" width="13.7109375" style="1" customWidth="1"/>
    <col min="3593" max="3593" width="17" style="1" customWidth="1"/>
    <col min="3594" max="3594" width="22.7109375" style="1" customWidth="1"/>
    <col min="3595" max="3595" width="14.42578125" style="1" customWidth="1"/>
    <col min="3596" max="3596" width="27.85546875" style="1" customWidth="1"/>
    <col min="3597" max="3597" width="26.140625" style="1" bestFit="1" customWidth="1"/>
    <col min="3598" max="3840" width="9.140625" style="1"/>
    <col min="3841" max="3841" width="7" style="1" customWidth="1"/>
    <col min="3842" max="3842" width="29.42578125" style="1" bestFit="1" customWidth="1"/>
    <col min="3843" max="3843" width="11.28515625" style="1" customWidth="1"/>
    <col min="3844" max="3844" width="12.140625" style="1" customWidth="1"/>
    <col min="3845" max="3845" width="14.5703125" style="1" bestFit="1" customWidth="1"/>
    <col min="3846" max="3847" width="18.5703125" style="1" customWidth="1"/>
    <col min="3848" max="3848" width="13.7109375" style="1" customWidth="1"/>
    <col min="3849" max="3849" width="17" style="1" customWidth="1"/>
    <col min="3850" max="3850" width="22.7109375" style="1" customWidth="1"/>
    <col min="3851" max="3851" width="14.42578125" style="1" customWidth="1"/>
    <col min="3852" max="3852" width="27.85546875" style="1" customWidth="1"/>
    <col min="3853" max="3853" width="26.140625" style="1" bestFit="1" customWidth="1"/>
    <col min="3854" max="4096" width="9.140625" style="1"/>
    <col min="4097" max="4097" width="7" style="1" customWidth="1"/>
    <col min="4098" max="4098" width="29.42578125" style="1" bestFit="1" customWidth="1"/>
    <col min="4099" max="4099" width="11.28515625" style="1" customWidth="1"/>
    <col min="4100" max="4100" width="12.140625" style="1" customWidth="1"/>
    <col min="4101" max="4101" width="14.5703125" style="1" bestFit="1" customWidth="1"/>
    <col min="4102" max="4103" width="18.5703125" style="1" customWidth="1"/>
    <col min="4104" max="4104" width="13.7109375" style="1" customWidth="1"/>
    <col min="4105" max="4105" width="17" style="1" customWidth="1"/>
    <col min="4106" max="4106" width="22.7109375" style="1" customWidth="1"/>
    <col min="4107" max="4107" width="14.42578125" style="1" customWidth="1"/>
    <col min="4108" max="4108" width="27.85546875" style="1" customWidth="1"/>
    <col min="4109" max="4109" width="26.140625" style="1" bestFit="1" customWidth="1"/>
    <col min="4110" max="4352" width="9.140625" style="1"/>
    <col min="4353" max="4353" width="7" style="1" customWidth="1"/>
    <col min="4354" max="4354" width="29.42578125" style="1" bestFit="1" customWidth="1"/>
    <col min="4355" max="4355" width="11.28515625" style="1" customWidth="1"/>
    <col min="4356" max="4356" width="12.140625" style="1" customWidth="1"/>
    <col min="4357" max="4357" width="14.5703125" style="1" bestFit="1" customWidth="1"/>
    <col min="4358" max="4359" width="18.5703125" style="1" customWidth="1"/>
    <col min="4360" max="4360" width="13.7109375" style="1" customWidth="1"/>
    <col min="4361" max="4361" width="17" style="1" customWidth="1"/>
    <col min="4362" max="4362" width="22.7109375" style="1" customWidth="1"/>
    <col min="4363" max="4363" width="14.42578125" style="1" customWidth="1"/>
    <col min="4364" max="4364" width="27.85546875" style="1" customWidth="1"/>
    <col min="4365" max="4365" width="26.140625" style="1" bestFit="1" customWidth="1"/>
    <col min="4366" max="4608" width="9.140625" style="1"/>
    <col min="4609" max="4609" width="7" style="1" customWidth="1"/>
    <col min="4610" max="4610" width="29.42578125" style="1" bestFit="1" customWidth="1"/>
    <col min="4611" max="4611" width="11.28515625" style="1" customWidth="1"/>
    <col min="4612" max="4612" width="12.140625" style="1" customWidth="1"/>
    <col min="4613" max="4613" width="14.5703125" style="1" bestFit="1" customWidth="1"/>
    <col min="4614" max="4615" width="18.5703125" style="1" customWidth="1"/>
    <col min="4616" max="4616" width="13.7109375" style="1" customWidth="1"/>
    <col min="4617" max="4617" width="17" style="1" customWidth="1"/>
    <col min="4618" max="4618" width="22.7109375" style="1" customWidth="1"/>
    <col min="4619" max="4619" width="14.42578125" style="1" customWidth="1"/>
    <col min="4620" max="4620" width="27.85546875" style="1" customWidth="1"/>
    <col min="4621" max="4621" width="26.140625" style="1" bestFit="1" customWidth="1"/>
    <col min="4622" max="4864" width="9.140625" style="1"/>
    <col min="4865" max="4865" width="7" style="1" customWidth="1"/>
    <col min="4866" max="4866" width="29.42578125" style="1" bestFit="1" customWidth="1"/>
    <col min="4867" max="4867" width="11.28515625" style="1" customWidth="1"/>
    <col min="4868" max="4868" width="12.140625" style="1" customWidth="1"/>
    <col min="4869" max="4869" width="14.5703125" style="1" bestFit="1" customWidth="1"/>
    <col min="4870" max="4871" width="18.5703125" style="1" customWidth="1"/>
    <col min="4872" max="4872" width="13.7109375" style="1" customWidth="1"/>
    <col min="4873" max="4873" width="17" style="1" customWidth="1"/>
    <col min="4874" max="4874" width="22.7109375" style="1" customWidth="1"/>
    <col min="4875" max="4875" width="14.42578125" style="1" customWidth="1"/>
    <col min="4876" max="4876" width="27.85546875" style="1" customWidth="1"/>
    <col min="4877" max="4877" width="26.140625" style="1" bestFit="1" customWidth="1"/>
    <col min="4878" max="5120" width="9.140625" style="1"/>
    <col min="5121" max="5121" width="7" style="1" customWidth="1"/>
    <col min="5122" max="5122" width="29.42578125" style="1" bestFit="1" customWidth="1"/>
    <col min="5123" max="5123" width="11.28515625" style="1" customWidth="1"/>
    <col min="5124" max="5124" width="12.140625" style="1" customWidth="1"/>
    <col min="5125" max="5125" width="14.5703125" style="1" bestFit="1" customWidth="1"/>
    <col min="5126" max="5127" width="18.5703125" style="1" customWidth="1"/>
    <col min="5128" max="5128" width="13.7109375" style="1" customWidth="1"/>
    <col min="5129" max="5129" width="17" style="1" customWidth="1"/>
    <col min="5130" max="5130" width="22.7109375" style="1" customWidth="1"/>
    <col min="5131" max="5131" width="14.42578125" style="1" customWidth="1"/>
    <col min="5132" max="5132" width="27.85546875" style="1" customWidth="1"/>
    <col min="5133" max="5133" width="26.140625" style="1" bestFit="1" customWidth="1"/>
    <col min="5134" max="5376" width="9.140625" style="1"/>
    <col min="5377" max="5377" width="7" style="1" customWidth="1"/>
    <col min="5378" max="5378" width="29.42578125" style="1" bestFit="1" customWidth="1"/>
    <col min="5379" max="5379" width="11.28515625" style="1" customWidth="1"/>
    <col min="5380" max="5380" width="12.140625" style="1" customWidth="1"/>
    <col min="5381" max="5381" width="14.5703125" style="1" bestFit="1" customWidth="1"/>
    <col min="5382" max="5383" width="18.5703125" style="1" customWidth="1"/>
    <col min="5384" max="5384" width="13.7109375" style="1" customWidth="1"/>
    <col min="5385" max="5385" width="17" style="1" customWidth="1"/>
    <col min="5386" max="5386" width="22.7109375" style="1" customWidth="1"/>
    <col min="5387" max="5387" width="14.42578125" style="1" customWidth="1"/>
    <col min="5388" max="5388" width="27.85546875" style="1" customWidth="1"/>
    <col min="5389" max="5389" width="26.140625" style="1" bestFit="1" customWidth="1"/>
    <col min="5390" max="5632" width="9.140625" style="1"/>
    <col min="5633" max="5633" width="7" style="1" customWidth="1"/>
    <col min="5634" max="5634" width="29.42578125" style="1" bestFit="1" customWidth="1"/>
    <col min="5635" max="5635" width="11.28515625" style="1" customWidth="1"/>
    <col min="5636" max="5636" width="12.140625" style="1" customWidth="1"/>
    <col min="5637" max="5637" width="14.5703125" style="1" bestFit="1" customWidth="1"/>
    <col min="5638" max="5639" width="18.5703125" style="1" customWidth="1"/>
    <col min="5640" max="5640" width="13.7109375" style="1" customWidth="1"/>
    <col min="5641" max="5641" width="17" style="1" customWidth="1"/>
    <col min="5642" max="5642" width="22.7109375" style="1" customWidth="1"/>
    <col min="5643" max="5643" width="14.42578125" style="1" customWidth="1"/>
    <col min="5644" max="5644" width="27.85546875" style="1" customWidth="1"/>
    <col min="5645" max="5645" width="26.140625" style="1" bestFit="1" customWidth="1"/>
    <col min="5646" max="5888" width="9.140625" style="1"/>
    <col min="5889" max="5889" width="7" style="1" customWidth="1"/>
    <col min="5890" max="5890" width="29.42578125" style="1" bestFit="1" customWidth="1"/>
    <col min="5891" max="5891" width="11.28515625" style="1" customWidth="1"/>
    <col min="5892" max="5892" width="12.140625" style="1" customWidth="1"/>
    <col min="5893" max="5893" width="14.5703125" style="1" bestFit="1" customWidth="1"/>
    <col min="5894" max="5895" width="18.5703125" style="1" customWidth="1"/>
    <col min="5896" max="5896" width="13.7109375" style="1" customWidth="1"/>
    <col min="5897" max="5897" width="17" style="1" customWidth="1"/>
    <col min="5898" max="5898" width="22.7109375" style="1" customWidth="1"/>
    <col min="5899" max="5899" width="14.42578125" style="1" customWidth="1"/>
    <col min="5900" max="5900" width="27.85546875" style="1" customWidth="1"/>
    <col min="5901" max="5901" width="26.140625" style="1" bestFit="1" customWidth="1"/>
    <col min="5902" max="6144" width="9.140625" style="1"/>
    <col min="6145" max="6145" width="7" style="1" customWidth="1"/>
    <col min="6146" max="6146" width="29.42578125" style="1" bestFit="1" customWidth="1"/>
    <col min="6147" max="6147" width="11.28515625" style="1" customWidth="1"/>
    <col min="6148" max="6148" width="12.140625" style="1" customWidth="1"/>
    <col min="6149" max="6149" width="14.5703125" style="1" bestFit="1" customWidth="1"/>
    <col min="6150" max="6151" width="18.5703125" style="1" customWidth="1"/>
    <col min="6152" max="6152" width="13.7109375" style="1" customWidth="1"/>
    <col min="6153" max="6153" width="17" style="1" customWidth="1"/>
    <col min="6154" max="6154" width="22.7109375" style="1" customWidth="1"/>
    <col min="6155" max="6155" width="14.42578125" style="1" customWidth="1"/>
    <col min="6156" max="6156" width="27.85546875" style="1" customWidth="1"/>
    <col min="6157" max="6157" width="26.140625" style="1" bestFit="1" customWidth="1"/>
    <col min="6158" max="6400" width="9.140625" style="1"/>
    <col min="6401" max="6401" width="7" style="1" customWidth="1"/>
    <col min="6402" max="6402" width="29.42578125" style="1" bestFit="1" customWidth="1"/>
    <col min="6403" max="6403" width="11.28515625" style="1" customWidth="1"/>
    <col min="6404" max="6404" width="12.140625" style="1" customWidth="1"/>
    <col min="6405" max="6405" width="14.5703125" style="1" bestFit="1" customWidth="1"/>
    <col min="6406" max="6407" width="18.5703125" style="1" customWidth="1"/>
    <col min="6408" max="6408" width="13.7109375" style="1" customWidth="1"/>
    <col min="6409" max="6409" width="17" style="1" customWidth="1"/>
    <col min="6410" max="6410" width="22.7109375" style="1" customWidth="1"/>
    <col min="6411" max="6411" width="14.42578125" style="1" customWidth="1"/>
    <col min="6412" max="6412" width="27.85546875" style="1" customWidth="1"/>
    <col min="6413" max="6413" width="26.140625" style="1" bestFit="1" customWidth="1"/>
    <col min="6414" max="6656" width="9.140625" style="1"/>
    <col min="6657" max="6657" width="7" style="1" customWidth="1"/>
    <col min="6658" max="6658" width="29.42578125" style="1" bestFit="1" customWidth="1"/>
    <col min="6659" max="6659" width="11.28515625" style="1" customWidth="1"/>
    <col min="6660" max="6660" width="12.140625" style="1" customWidth="1"/>
    <col min="6661" max="6661" width="14.5703125" style="1" bestFit="1" customWidth="1"/>
    <col min="6662" max="6663" width="18.5703125" style="1" customWidth="1"/>
    <col min="6664" max="6664" width="13.7109375" style="1" customWidth="1"/>
    <col min="6665" max="6665" width="17" style="1" customWidth="1"/>
    <col min="6666" max="6666" width="22.7109375" style="1" customWidth="1"/>
    <col min="6667" max="6667" width="14.42578125" style="1" customWidth="1"/>
    <col min="6668" max="6668" width="27.85546875" style="1" customWidth="1"/>
    <col min="6669" max="6669" width="26.140625" style="1" bestFit="1" customWidth="1"/>
    <col min="6670" max="6912" width="9.140625" style="1"/>
    <col min="6913" max="6913" width="7" style="1" customWidth="1"/>
    <col min="6914" max="6914" width="29.42578125" style="1" bestFit="1" customWidth="1"/>
    <col min="6915" max="6915" width="11.28515625" style="1" customWidth="1"/>
    <col min="6916" max="6916" width="12.140625" style="1" customWidth="1"/>
    <col min="6917" max="6917" width="14.5703125" style="1" bestFit="1" customWidth="1"/>
    <col min="6918" max="6919" width="18.5703125" style="1" customWidth="1"/>
    <col min="6920" max="6920" width="13.7109375" style="1" customWidth="1"/>
    <col min="6921" max="6921" width="17" style="1" customWidth="1"/>
    <col min="6922" max="6922" width="22.7109375" style="1" customWidth="1"/>
    <col min="6923" max="6923" width="14.42578125" style="1" customWidth="1"/>
    <col min="6924" max="6924" width="27.85546875" style="1" customWidth="1"/>
    <col min="6925" max="6925" width="26.140625" style="1" bestFit="1" customWidth="1"/>
    <col min="6926" max="7168" width="9.140625" style="1"/>
    <col min="7169" max="7169" width="7" style="1" customWidth="1"/>
    <col min="7170" max="7170" width="29.42578125" style="1" bestFit="1" customWidth="1"/>
    <col min="7171" max="7171" width="11.28515625" style="1" customWidth="1"/>
    <col min="7172" max="7172" width="12.140625" style="1" customWidth="1"/>
    <col min="7173" max="7173" width="14.5703125" style="1" bestFit="1" customWidth="1"/>
    <col min="7174" max="7175" width="18.5703125" style="1" customWidth="1"/>
    <col min="7176" max="7176" width="13.7109375" style="1" customWidth="1"/>
    <col min="7177" max="7177" width="17" style="1" customWidth="1"/>
    <col min="7178" max="7178" width="22.7109375" style="1" customWidth="1"/>
    <col min="7179" max="7179" width="14.42578125" style="1" customWidth="1"/>
    <col min="7180" max="7180" width="27.85546875" style="1" customWidth="1"/>
    <col min="7181" max="7181" width="26.140625" style="1" bestFit="1" customWidth="1"/>
    <col min="7182" max="7424" width="9.140625" style="1"/>
    <col min="7425" max="7425" width="7" style="1" customWidth="1"/>
    <col min="7426" max="7426" width="29.42578125" style="1" bestFit="1" customWidth="1"/>
    <col min="7427" max="7427" width="11.28515625" style="1" customWidth="1"/>
    <col min="7428" max="7428" width="12.140625" style="1" customWidth="1"/>
    <col min="7429" max="7429" width="14.5703125" style="1" bestFit="1" customWidth="1"/>
    <col min="7430" max="7431" width="18.5703125" style="1" customWidth="1"/>
    <col min="7432" max="7432" width="13.7109375" style="1" customWidth="1"/>
    <col min="7433" max="7433" width="17" style="1" customWidth="1"/>
    <col min="7434" max="7434" width="22.7109375" style="1" customWidth="1"/>
    <col min="7435" max="7435" width="14.42578125" style="1" customWidth="1"/>
    <col min="7436" max="7436" width="27.85546875" style="1" customWidth="1"/>
    <col min="7437" max="7437" width="26.140625" style="1" bestFit="1" customWidth="1"/>
    <col min="7438" max="7680" width="9.140625" style="1"/>
    <col min="7681" max="7681" width="7" style="1" customWidth="1"/>
    <col min="7682" max="7682" width="29.42578125" style="1" bestFit="1" customWidth="1"/>
    <col min="7683" max="7683" width="11.28515625" style="1" customWidth="1"/>
    <col min="7684" max="7684" width="12.140625" style="1" customWidth="1"/>
    <col min="7685" max="7685" width="14.5703125" style="1" bestFit="1" customWidth="1"/>
    <col min="7686" max="7687" width="18.5703125" style="1" customWidth="1"/>
    <col min="7688" max="7688" width="13.7109375" style="1" customWidth="1"/>
    <col min="7689" max="7689" width="17" style="1" customWidth="1"/>
    <col min="7690" max="7690" width="22.7109375" style="1" customWidth="1"/>
    <col min="7691" max="7691" width="14.42578125" style="1" customWidth="1"/>
    <col min="7692" max="7692" width="27.85546875" style="1" customWidth="1"/>
    <col min="7693" max="7693" width="26.140625" style="1" bestFit="1" customWidth="1"/>
    <col min="7694" max="7936" width="9.140625" style="1"/>
    <col min="7937" max="7937" width="7" style="1" customWidth="1"/>
    <col min="7938" max="7938" width="29.42578125" style="1" bestFit="1" customWidth="1"/>
    <col min="7939" max="7939" width="11.28515625" style="1" customWidth="1"/>
    <col min="7940" max="7940" width="12.140625" style="1" customWidth="1"/>
    <col min="7941" max="7941" width="14.5703125" style="1" bestFit="1" customWidth="1"/>
    <col min="7942" max="7943" width="18.5703125" style="1" customWidth="1"/>
    <col min="7944" max="7944" width="13.7109375" style="1" customWidth="1"/>
    <col min="7945" max="7945" width="17" style="1" customWidth="1"/>
    <col min="7946" max="7946" width="22.7109375" style="1" customWidth="1"/>
    <col min="7947" max="7947" width="14.42578125" style="1" customWidth="1"/>
    <col min="7948" max="7948" width="27.85546875" style="1" customWidth="1"/>
    <col min="7949" max="7949" width="26.140625" style="1" bestFit="1" customWidth="1"/>
    <col min="7950" max="8192" width="9.140625" style="1"/>
    <col min="8193" max="8193" width="7" style="1" customWidth="1"/>
    <col min="8194" max="8194" width="29.42578125" style="1" bestFit="1" customWidth="1"/>
    <col min="8195" max="8195" width="11.28515625" style="1" customWidth="1"/>
    <col min="8196" max="8196" width="12.140625" style="1" customWidth="1"/>
    <col min="8197" max="8197" width="14.5703125" style="1" bestFit="1" customWidth="1"/>
    <col min="8198" max="8199" width="18.5703125" style="1" customWidth="1"/>
    <col min="8200" max="8200" width="13.7109375" style="1" customWidth="1"/>
    <col min="8201" max="8201" width="17" style="1" customWidth="1"/>
    <col min="8202" max="8202" width="22.7109375" style="1" customWidth="1"/>
    <col min="8203" max="8203" width="14.42578125" style="1" customWidth="1"/>
    <col min="8204" max="8204" width="27.85546875" style="1" customWidth="1"/>
    <col min="8205" max="8205" width="26.140625" style="1" bestFit="1" customWidth="1"/>
    <col min="8206" max="8448" width="9.140625" style="1"/>
    <col min="8449" max="8449" width="7" style="1" customWidth="1"/>
    <col min="8450" max="8450" width="29.42578125" style="1" bestFit="1" customWidth="1"/>
    <col min="8451" max="8451" width="11.28515625" style="1" customWidth="1"/>
    <col min="8452" max="8452" width="12.140625" style="1" customWidth="1"/>
    <col min="8453" max="8453" width="14.5703125" style="1" bestFit="1" customWidth="1"/>
    <col min="8454" max="8455" width="18.5703125" style="1" customWidth="1"/>
    <col min="8456" max="8456" width="13.7109375" style="1" customWidth="1"/>
    <col min="8457" max="8457" width="17" style="1" customWidth="1"/>
    <col min="8458" max="8458" width="22.7109375" style="1" customWidth="1"/>
    <col min="8459" max="8459" width="14.42578125" style="1" customWidth="1"/>
    <col min="8460" max="8460" width="27.85546875" style="1" customWidth="1"/>
    <col min="8461" max="8461" width="26.140625" style="1" bestFit="1" customWidth="1"/>
    <col min="8462" max="8704" width="9.140625" style="1"/>
    <col min="8705" max="8705" width="7" style="1" customWidth="1"/>
    <col min="8706" max="8706" width="29.42578125" style="1" bestFit="1" customWidth="1"/>
    <col min="8707" max="8707" width="11.28515625" style="1" customWidth="1"/>
    <col min="8708" max="8708" width="12.140625" style="1" customWidth="1"/>
    <col min="8709" max="8709" width="14.5703125" style="1" bestFit="1" customWidth="1"/>
    <col min="8710" max="8711" width="18.5703125" style="1" customWidth="1"/>
    <col min="8712" max="8712" width="13.7109375" style="1" customWidth="1"/>
    <col min="8713" max="8713" width="17" style="1" customWidth="1"/>
    <col min="8714" max="8714" width="22.7109375" style="1" customWidth="1"/>
    <col min="8715" max="8715" width="14.42578125" style="1" customWidth="1"/>
    <col min="8716" max="8716" width="27.85546875" style="1" customWidth="1"/>
    <col min="8717" max="8717" width="26.140625" style="1" bestFit="1" customWidth="1"/>
    <col min="8718" max="8960" width="9.140625" style="1"/>
    <col min="8961" max="8961" width="7" style="1" customWidth="1"/>
    <col min="8962" max="8962" width="29.42578125" style="1" bestFit="1" customWidth="1"/>
    <col min="8963" max="8963" width="11.28515625" style="1" customWidth="1"/>
    <col min="8964" max="8964" width="12.140625" style="1" customWidth="1"/>
    <col min="8965" max="8965" width="14.5703125" style="1" bestFit="1" customWidth="1"/>
    <col min="8966" max="8967" width="18.5703125" style="1" customWidth="1"/>
    <col min="8968" max="8968" width="13.7109375" style="1" customWidth="1"/>
    <col min="8969" max="8969" width="17" style="1" customWidth="1"/>
    <col min="8970" max="8970" width="22.7109375" style="1" customWidth="1"/>
    <col min="8971" max="8971" width="14.42578125" style="1" customWidth="1"/>
    <col min="8972" max="8972" width="27.85546875" style="1" customWidth="1"/>
    <col min="8973" max="8973" width="26.140625" style="1" bestFit="1" customWidth="1"/>
    <col min="8974" max="9216" width="9.140625" style="1"/>
    <col min="9217" max="9217" width="7" style="1" customWidth="1"/>
    <col min="9218" max="9218" width="29.42578125" style="1" bestFit="1" customWidth="1"/>
    <col min="9219" max="9219" width="11.28515625" style="1" customWidth="1"/>
    <col min="9220" max="9220" width="12.140625" style="1" customWidth="1"/>
    <col min="9221" max="9221" width="14.5703125" style="1" bestFit="1" customWidth="1"/>
    <col min="9222" max="9223" width="18.5703125" style="1" customWidth="1"/>
    <col min="9224" max="9224" width="13.7109375" style="1" customWidth="1"/>
    <col min="9225" max="9225" width="17" style="1" customWidth="1"/>
    <col min="9226" max="9226" width="22.7109375" style="1" customWidth="1"/>
    <col min="9227" max="9227" width="14.42578125" style="1" customWidth="1"/>
    <col min="9228" max="9228" width="27.85546875" style="1" customWidth="1"/>
    <col min="9229" max="9229" width="26.140625" style="1" bestFit="1" customWidth="1"/>
    <col min="9230" max="9472" width="9.140625" style="1"/>
    <col min="9473" max="9473" width="7" style="1" customWidth="1"/>
    <col min="9474" max="9474" width="29.42578125" style="1" bestFit="1" customWidth="1"/>
    <col min="9475" max="9475" width="11.28515625" style="1" customWidth="1"/>
    <col min="9476" max="9476" width="12.140625" style="1" customWidth="1"/>
    <col min="9477" max="9477" width="14.5703125" style="1" bestFit="1" customWidth="1"/>
    <col min="9478" max="9479" width="18.5703125" style="1" customWidth="1"/>
    <col min="9480" max="9480" width="13.7109375" style="1" customWidth="1"/>
    <col min="9481" max="9481" width="17" style="1" customWidth="1"/>
    <col min="9482" max="9482" width="22.7109375" style="1" customWidth="1"/>
    <col min="9483" max="9483" width="14.42578125" style="1" customWidth="1"/>
    <col min="9484" max="9484" width="27.85546875" style="1" customWidth="1"/>
    <col min="9485" max="9485" width="26.140625" style="1" bestFit="1" customWidth="1"/>
    <col min="9486" max="9728" width="9.140625" style="1"/>
    <col min="9729" max="9729" width="7" style="1" customWidth="1"/>
    <col min="9730" max="9730" width="29.42578125" style="1" bestFit="1" customWidth="1"/>
    <col min="9731" max="9731" width="11.28515625" style="1" customWidth="1"/>
    <col min="9732" max="9732" width="12.140625" style="1" customWidth="1"/>
    <col min="9733" max="9733" width="14.5703125" style="1" bestFit="1" customWidth="1"/>
    <col min="9734" max="9735" width="18.5703125" style="1" customWidth="1"/>
    <col min="9736" max="9736" width="13.7109375" style="1" customWidth="1"/>
    <col min="9737" max="9737" width="17" style="1" customWidth="1"/>
    <col min="9738" max="9738" width="22.7109375" style="1" customWidth="1"/>
    <col min="9739" max="9739" width="14.42578125" style="1" customWidth="1"/>
    <col min="9740" max="9740" width="27.85546875" style="1" customWidth="1"/>
    <col min="9741" max="9741" width="26.140625" style="1" bestFit="1" customWidth="1"/>
    <col min="9742" max="9984" width="9.140625" style="1"/>
    <col min="9985" max="9985" width="7" style="1" customWidth="1"/>
    <col min="9986" max="9986" width="29.42578125" style="1" bestFit="1" customWidth="1"/>
    <col min="9987" max="9987" width="11.28515625" style="1" customWidth="1"/>
    <col min="9988" max="9988" width="12.140625" style="1" customWidth="1"/>
    <col min="9989" max="9989" width="14.5703125" style="1" bestFit="1" customWidth="1"/>
    <col min="9990" max="9991" width="18.5703125" style="1" customWidth="1"/>
    <col min="9992" max="9992" width="13.7109375" style="1" customWidth="1"/>
    <col min="9993" max="9993" width="17" style="1" customWidth="1"/>
    <col min="9994" max="9994" width="22.7109375" style="1" customWidth="1"/>
    <col min="9995" max="9995" width="14.42578125" style="1" customWidth="1"/>
    <col min="9996" max="9996" width="27.85546875" style="1" customWidth="1"/>
    <col min="9997" max="9997" width="26.140625" style="1" bestFit="1" customWidth="1"/>
    <col min="9998" max="10240" width="9.140625" style="1"/>
    <col min="10241" max="10241" width="7" style="1" customWidth="1"/>
    <col min="10242" max="10242" width="29.42578125" style="1" bestFit="1" customWidth="1"/>
    <col min="10243" max="10243" width="11.28515625" style="1" customWidth="1"/>
    <col min="10244" max="10244" width="12.140625" style="1" customWidth="1"/>
    <col min="10245" max="10245" width="14.5703125" style="1" bestFit="1" customWidth="1"/>
    <col min="10246" max="10247" width="18.5703125" style="1" customWidth="1"/>
    <col min="10248" max="10248" width="13.7109375" style="1" customWidth="1"/>
    <col min="10249" max="10249" width="17" style="1" customWidth="1"/>
    <col min="10250" max="10250" width="22.7109375" style="1" customWidth="1"/>
    <col min="10251" max="10251" width="14.42578125" style="1" customWidth="1"/>
    <col min="10252" max="10252" width="27.85546875" style="1" customWidth="1"/>
    <col min="10253" max="10253" width="26.140625" style="1" bestFit="1" customWidth="1"/>
    <col min="10254" max="10496" width="9.140625" style="1"/>
    <col min="10497" max="10497" width="7" style="1" customWidth="1"/>
    <col min="10498" max="10498" width="29.42578125" style="1" bestFit="1" customWidth="1"/>
    <col min="10499" max="10499" width="11.28515625" style="1" customWidth="1"/>
    <col min="10500" max="10500" width="12.140625" style="1" customWidth="1"/>
    <col min="10501" max="10501" width="14.5703125" style="1" bestFit="1" customWidth="1"/>
    <col min="10502" max="10503" width="18.5703125" style="1" customWidth="1"/>
    <col min="10504" max="10504" width="13.7109375" style="1" customWidth="1"/>
    <col min="10505" max="10505" width="17" style="1" customWidth="1"/>
    <col min="10506" max="10506" width="22.7109375" style="1" customWidth="1"/>
    <col min="10507" max="10507" width="14.42578125" style="1" customWidth="1"/>
    <col min="10508" max="10508" width="27.85546875" style="1" customWidth="1"/>
    <col min="10509" max="10509" width="26.140625" style="1" bestFit="1" customWidth="1"/>
    <col min="10510" max="10752" width="9.140625" style="1"/>
    <col min="10753" max="10753" width="7" style="1" customWidth="1"/>
    <col min="10754" max="10754" width="29.42578125" style="1" bestFit="1" customWidth="1"/>
    <col min="10755" max="10755" width="11.28515625" style="1" customWidth="1"/>
    <col min="10756" max="10756" width="12.140625" style="1" customWidth="1"/>
    <col min="10757" max="10757" width="14.5703125" style="1" bestFit="1" customWidth="1"/>
    <col min="10758" max="10759" width="18.5703125" style="1" customWidth="1"/>
    <col min="10760" max="10760" width="13.7109375" style="1" customWidth="1"/>
    <col min="10761" max="10761" width="17" style="1" customWidth="1"/>
    <col min="10762" max="10762" width="22.7109375" style="1" customWidth="1"/>
    <col min="10763" max="10763" width="14.42578125" style="1" customWidth="1"/>
    <col min="10764" max="10764" width="27.85546875" style="1" customWidth="1"/>
    <col min="10765" max="10765" width="26.140625" style="1" bestFit="1" customWidth="1"/>
    <col min="10766" max="11008" width="9.140625" style="1"/>
    <col min="11009" max="11009" width="7" style="1" customWidth="1"/>
    <col min="11010" max="11010" width="29.42578125" style="1" bestFit="1" customWidth="1"/>
    <col min="11011" max="11011" width="11.28515625" style="1" customWidth="1"/>
    <col min="11012" max="11012" width="12.140625" style="1" customWidth="1"/>
    <col min="11013" max="11013" width="14.5703125" style="1" bestFit="1" customWidth="1"/>
    <col min="11014" max="11015" width="18.5703125" style="1" customWidth="1"/>
    <col min="11016" max="11016" width="13.7109375" style="1" customWidth="1"/>
    <col min="11017" max="11017" width="17" style="1" customWidth="1"/>
    <col min="11018" max="11018" width="22.7109375" style="1" customWidth="1"/>
    <col min="11019" max="11019" width="14.42578125" style="1" customWidth="1"/>
    <col min="11020" max="11020" width="27.85546875" style="1" customWidth="1"/>
    <col min="11021" max="11021" width="26.140625" style="1" bestFit="1" customWidth="1"/>
    <col min="11022" max="11264" width="9.140625" style="1"/>
    <col min="11265" max="11265" width="7" style="1" customWidth="1"/>
    <col min="11266" max="11266" width="29.42578125" style="1" bestFit="1" customWidth="1"/>
    <col min="11267" max="11267" width="11.28515625" style="1" customWidth="1"/>
    <col min="11268" max="11268" width="12.140625" style="1" customWidth="1"/>
    <col min="11269" max="11269" width="14.5703125" style="1" bestFit="1" customWidth="1"/>
    <col min="11270" max="11271" width="18.5703125" style="1" customWidth="1"/>
    <col min="11272" max="11272" width="13.7109375" style="1" customWidth="1"/>
    <col min="11273" max="11273" width="17" style="1" customWidth="1"/>
    <col min="11274" max="11274" width="22.7109375" style="1" customWidth="1"/>
    <col min="11275" max="11275" width="14.42578125" style="1" customWidth="1"/>
    <col min="11276" max="11276" width="27.85546875" style="1" customWidth="1"/>
    <col min="11277" max="11277" width="26.140625" style="1" bestFit="1" customWidth="1"/>
    <col min="11278" max="11520" width="9.140625" style="1"/>
    <col min="11521" max="11521" width="7" style="1" customWidth="1"/>
    <col min="11522" max="11522" width="29.42578125" style="1" bestFit="1" customWidth="1"/>
    <col min="11523" max="11523" width="11.28515625" style="1" customWidth="1"/>
    <col min="11524" max="11524" width="12.140625" style="1" customWidth="1"/>
    <col min="11525" max="11525" width="14.5703125" style="1" bestFit="1" customWidth="1"/>
    <col min="11526" max="11527" width="18.5703125" style="1" customWidth="1"/>
    <col min="11528" max="11528" width="13.7109375" style="1" customWidth="1"/>
    <col min="11529" max="11529" width="17" style="1" customWidth="1"/>
    <col min="11530" max="11530" width="22.7109375" style="1" customWidth="1"/>
    <col min="11531" max="11531" width="14.42578125" style="1" customWidth="1"/>
    <col min="11532" max="11532" width="27.85546875" style="1" customWidth="1"/>
    <col min="11533" max="11533" width="26.140625" style="1" bestFit="1" customWidth="1"/>
    <col min="11534" max="11776" width="9.140625" style="1"/>
    <col min="11777" max="11777" width="7" style="1" customWidth="1"/>
    <col min="11778" max="11778" width="29.42578125" style="1" bestFit="1" customWidth="1"/>
    <col min="11779" max="11779" width="11.28515625" style="1" customWidth="1"/>
    <col min="11780" max="11780" width="12.140625" style="1" customWidth="1"/>
    <col min="11781" max="11781" width="14.5703125" style="1" bestFit="1" customWidth="1"/>
    <col min="11782" max="11783" width="18.5703125" style="1" customWidth="1"/>
    <col min="11784" max="11784" width="13.7109375" style="1" customWidth="1"/>
    <col min="11785" max="11785" width="17" style="1" customWidth="1"/>
    <col min="11786" max="11786" width="22.7109375" style="1" customWidth="1"/>
    <col min="11787" max="11787" width="14.42578125" style="1" customWidth="1"/>
    <col min="11788" max="11788" width="27.85546875" style="1" customWidth="1"/>
    <col min="11789" max="11789" width="26.140625" style="1" bestFit="1" customWidth="1"/>
    <col min="11790" max="12032" width="9.140625" style="1"/>
    <col min="12033" max="12033" width="7" style="1" customWidth="1"/>
    <col min="12034" max="12034" width="29.42578125" style="1" bestFit="1" customWidth="1"/>
    <col min="12035" max="12035" width="11.28515625" style="1" customWidth="1"/>
    <col min="12036" max="12036" width="12.140625" style="1" customWidth="1"/>
    <col min="12037" max="12037" width="14.5703125" style="1" bestFit="1" customWidth="1"/>
    <col min="12038" max="12039" width="18.5703125" style="1" customWidth="1"/>
    <col min="12040" max="12040" width="13.7109375" style="1" customWidth="1"/>
    <col min="12041" max="12041" width="17" style="1" customWidth="1"/>
    <col min="12042" max="12042" width="22.7109375" style="1" customWidth="1"/>
    <col min="12043" max="12043" width="14.42578125" style="1" customWidth="1"/>
    <col min="12044" max="12044" width="27.85546875" style="1" customWidth="1"/>
    <col min="12045" max="12045" width="26.140625" style="1" bestFit="1" customWidth="1"/>
    <col min="12046" max="12288" width="9.140625" style="1"/>
    <col min="12289" max="12289" width="7" style="1" customWidth="1"/>
    <col min="12290" max="12290" width="29.42578125" style="1" bestFit="1" customWidth="1"/>
    <col min="12291" max="12291" width="11.28515625" style="1" customWidth="1"/>
    <col min="12292" max="12292" width="12.140625" style="1" customWidth="1"/>
    <col min="12293" max="12293" width="14.5703125" style="1" bestFit="1" customWidth="1"/>
    <col min="12294" max="12295" width="18.5703125" style="1" customWidth="1"/>
    <col min="12296" max="12296" width="13.7109375" style="1" customWidth="1"/>
    <col min="12297" max="12297" width="17" style="1" customWidth="1"/>
    <col min="12298" max="12298" width="22.7109375" style="1" customWidth="1"/>
    <col min="12299" max="12299" width="14.42578125" style="1" customWidth="1"/>
    <col min="12300" max="12300" width="27.85546875" style="1" customWidth="1"/>
    <col min="12301" max="12301" width="26.140625" style="1" bestFit="1" customWidth="1"/>
    <col min="12302" max="12544" width="9.140625" style="1"/>
    <col min="12545" max="12545" width="7" style="1" customWidth="1"/>
    <col min="12546" max="12546" width="29.42578125" style="1" bestFit="1" customWidth="1"/>
    <col min="12547" max="12547" width="11.28515625" style="1" customWidth="1"/>
    <col min="12548" max="12548" width="12.140625" style="1" customWidth="1"/>
    <col min="12549" max="12549" width="14.5703125" style="1" bestFit="1" customWidth="1"/>
    <col min="12550" max="12551" width="18.5703125" style="1" customWidth="1"/>
    <col min="12552" max="12552" width="13.7109375" style="1" customWidth="1"/>
    <col min="12553" max="12553" width="17" style="1" customWidth="1"/>
    <col min="12554" max="12554" width="22.7109375" style="1" customWidth="1"/>
    <col min="12555" max="12555" width="14.42578125" style="1" customWidth="1"/>
    <col min="12556" max="12556" width="27.85546875" style="1" customWidth="1"/>
    <col min="12557" max="12557" width="26.140625" style="1" bestFit="1" customWidth="1"/>
    <col min="12558" max="12800" width="9.140625" style="1"/>
    <col min="12801" max="12801" width="7" style="1" customWidth="1"/>
    <col min="12802" max="12802" width="29.42578125" style="1" bestFit="1" customWidth="1"/>
    <col min="12803" max="12803" width="11.28515625" style="1" customWidth="1"/>
    <col min="12804" max="12804" width="12.140625" style="1" customWidth="1"/>
    <col min="12805" max="12805" width="14.5703125" style="1" bestFit="1" customWidth="1"/>
    <col min="12806" max="12807" width="18.5703125" style="1" customWidth="1"/>
    <col min="12808" max="12808" width="13.7109375" style="1" customWidth="1"/>
    <col min="12809" max="12809" width="17" style="1" customWidth="1"/>
    <col min="12810" max="12810" width="22.7109375" style="1" customWidth="1"/>
    <col min="12811" max="12811" width="14.42578125" style="1" customWidth="1"/>
    <col min="12812" max="12812" width="27.85546875" style="1" customWidth="1"/>
    <col min="12813" max="12813" width="26.140625" style="1" bestFit="1" customWidth="1"/>
    <col min="12814" max="13056" width="9.140625" style="1"/>
    <col min="13057" max="13057" width="7" style="1" customWidth="1"/>
    <col min="13058" max="13058" width="29.42578125" style="1" bestFit="1" customWidth="1"/>
    <col min="13059" max="13059" width="11.28515625" style="1" customWidth="1"/>
    <col min="13060" max="13060" width="12.140625" style="1" customWidth="1"/>
    <col min="13061" max="13061" width="14.5703125" style="1" bestFit="1" customWidth="1"/>
    <col min="13062" max="13063" width="18.5703125" style="1" customWidth="1"/>
    <col min="13064" max="13064" width="13.7109375" style="1" customWidth="1"/>
    <col min="13065" max="13065" width="17" style="1" customWidth="1"/>
    <col min="13066" max="13066" width="22.7109375" style="1" customWidth="1"/>
    <col min="13067" max="13067" width="14.42578125" style="1" customWidth="1"/>
    <col min="13068" max="13068" width="27.85546875" style="1" customWidth="1"/>
    <col min="13069" max="13069" width="26.140625" style="1" bestFit="1" customWidth="1"/>
    <col min="13070" max="13312" width="9.140625" style="1"/>
    <col min="13313" max="13313" width="7" style="1" customWidth="1"/>
    <col min="13314" max="13314" width="29.42578125" style="1" bestFit="1" customWidth="1"/>
    <col min="13315" max="13315" width="11.28515625" style="1" customWidth="1"/>
    <col min="13316" max="13316" width="12.140625" style="1" customWidth="1"/>
    <col min="13317" max="13317" width="14.5703125" style="1" bestFit="1" customWidth="1"/>
    <col min="13318" max="13319" width="18.5703125" style="1" customWidth="1"/>
    <col min="13320" max="13320" width="13.7109375" style="1" customWidth="1"/>
    <col min="13321" max="13321" width="17" style="1" customWidth="1"/>
    <col min="13322" max="13322" width="22.7109375" style="1" customWidth="1"/>
    <col min="13323" max="13323" width="14.42578125" style="1" customWidth="1"/>
    <col min="13324" max="13324" width="27.85546875" style="1" customWidth="1"/>
    <col min="13325" max="13325" width="26.140625" style="1" bestFit="1" customWidth="1"/>
    <col min="13326" max="13568" width="9.140625" style="1"/>
    <col min="13569" max="13569" width="7" style="1" customWidth="1"/>
    <col min="13570" max="13570" width="29.42578125" style="1" bestFit="1" customWidth="1"/>
    <col min="13571" max="13571" width="11.28515625" style="1" customWidth="1"/>
    <col min="13572" max="13572" width="12.140625" style="1" customWidth="1"/>
    <col min="13573" max="13573" width="14.5703125" style="1" bestFit="1" customWidth="1"/>
    <col min="13574" max="13575" width="18.5703125" style="1" customWidth="1"/>
    <col min="13576" max="13576" width="13.7109375" style="1" customWidth="1"/>
    <col min="13577" max="13577" width="17" style="1" customWidth="1"/>
    <col min="13578" max="13578" width="22.7109375" style="1" customWidth="1"/>
    <col min="13579" max="13579" width="14.42578125" style="1" customWidth="1"/>
    <col min="13580" max="13580" width="27.85546875" style="1" customWidth="1"/>
    <col min="13581" max="13581" width="26.140625" style="1" bestFit="1" customWidth="1"/>
    <col min="13582" max="13824" width="9.140625" style="1"/>
    <col min="13825" max="13825" width="7" style="1" customWidth="1"/>
    <col min="13826" max="13826" width="29.42578125" style="1" bestFit="1" customWidth="1"/>
    <col min="13827" max="13827" width="11.28515625" style="1" customWidth="1"/>
    <col min="13828" max="13828" width="12.140625" style="1" customWidth="1"/>
    <col min="13829" max="13829" width="14.5703125" style="1" bestFit="1" customWidth="1"/>
    <col min="13830" max="13831" width="18.5703125" style="1" customWidth="1"/>
    <col min="13832" max="13832" width="13.7109375" style="1" customWidth="1"/>
    <col min="13833" max="13833" width="17" style="1" customWidth="1"/>
    <col min="13834" max="13834" width="22.7109375" style="1" customWidth="1"/>
    <col min="13835" max="13835" width="14.42578125" style="1" customWidth="1"/>
    <col min="13836" max="13836" width="27.85546875" style="1" customWidth="1"/>
    <col min="13837" max="13837" width="26.140625" style="1" bestFit="1" customWidth="1"/>
    <col min="13838" max="14080" width="9.140625" style="1"/>
    <col min="14081" max="14081" width="7" style="1" customWidth="1"/>
    <col min="14082" max="14082" width="29.42578125" style="1" bestFit="1" customWidth="1"/>
    <col min="14083" max="14083" width="11.28515625" style="1" customWidth="1"/>
    <col min="14084" max="14084" width="12.140625" style="1" customWidth="1"/>
    <col min="14085" max="14085" width="14.5703125" style="1" bestFit="1" customWidth="1"/>
    <col min="14086" max="14087" width="18.5703125" style="1" customWidth="1"/>
    <col min="14088" max="14088" width="13.7109375" style="1" customWidth="1"/>
    <col min="14089" max="14089" width="17" style="1" customWidth="1"/>
    <col min="14090" max="14090" width="22.7109375" style="1" customWidth="1"/>
    <col min="14091" max="14091" width="14.42578125" style="1" customWidth="1"/>
    <col min="14092" max="14092" width="27.85546875" style="1" customWidth="1"/>
    <col min="14093" max="14093" width="26.140625" style="1" bestFit="1" customWidth="1"/>
    <col min="14094" max="14336" width="9.140625" style="1"/>
    <col min="14337" max="14337" width="7" style="1" customWidth="1"/>
    <col min="14338" max="14338" width="29.42578125" style="1" bestFit="1" customWidth="1"/>
    <col min="14339" max="14339" width="11.28515625" style="1" customWidth="1"/>
    <col min="14340" max="14340" width="12.140625" style="1" customWidth="1"/>
    <col min="14341" max="14341" width="14.5703125" style="1" bestFit="1" customWidth="1"/>
    <col min="14342" max="14343" width="18.5703125" style="1" customWidth="1"/>
    <col min="14344" max="14344" width="13.7109375" style="1" customWidth="1"/>
    <col min="14345" max="14345" width="17" style="1" customWidth="1"/>
    <col min="14346" max="14346" width="22.7109375" style="1" customWidth="1"/>
    <col min="14347" max="14347" width="14.42578125" style="1" customWidth="1"/>
    <col min="14348" max="14348" width="27.85546875" style="1" customWidth="1"/>
    <col min="14349" max="14349" width="26.140625" style="1" bestFit="1" customWidth="1"/>
    <col min="14350" max="14592" width="9.140625" style="1"/>
    <col min="14593" max="14593" width="7" style="1" customWidth="1"/>
    <col min="14594" max="14594" width="29.42578125" style="1" bestFit="1" customWidth="1"/>
    <col min="14595" max="14595" width="11.28515625" style="1" customWidth="1"/>
    <col min="14596" max="14596" width="12.140625" style="1" customWidth="1"/>
    <col min="14597" max="14597" width="14.5703125" style="1" bestFit="1" customWidth="1"/>
    <col min="14598" max="14599" width="18.5703125" style="1" customWidth="1"/>
    <col min="14600" max="14600" width="13.7109375" style="1" customWidth="1"/>
    <col min="14601" max="14601" width="17" style="1" customWidth="1"/>
    <col min="14602" max="14602" width="22.7109375" style="1" customWidth="1"/>
    <col min="14603" max="14603" width="14.42578125" style="1" customWidth="1"/>
    <col min="14604" max="14604" width="27.85546875" style="1" customWidth="1"/>
    <col min="14605" max="14605" width="26.140625" style="1" bestFit="1" customWidth="1"/>
    <col min="14606" max="14848" width="9.140625" style="1"/>
    <col min="14849" max="14849" width="7" style="1" customWidth="1"/>
    <col min="14850" max="14850" width="29.42578125" style="1" bestFit="1" customWidth="1"/>
    <col min="14851" max="14851" width="11.28515625" style="1" customWidth="1"/>
    <col min="14852" max="14852" width="12.140625" style="1" customWidth="1"/>
    <col min="14853" max="14853" width="14.5703125" style="1" bestFit="1" customWidth="1"/>
    <col min="14854" max="14855" width="18.5703125" style="1" customWidth="1"/>
    <col min="14856" max="14856" width="13.7109375" style="1" customWidth="1"/>
    <col min="14857" max="14857" width="17" style="1" customWidth="1"/>
    <col min="14858" max="14858" width="22.7109375" style="1" customWidth="1"/>
    <col min="14859" max="14859" width="14.42578125" style="1" customWidth="1"/>
    <col min="14860" max="14860" width="27.85546875" style="1" customWidth="1"/>
    <col min="14861" max="14861" width="26.140625" style="1" bestFit="1" customWidth="1"/>
    <col min="14862" max="15104" width="9.140625" style="1"/>
    <col min="15105" max="15105" width="7" style="1" customWidth="1"/>
    <col min="15106" max="15106" width="29.42578125" style="1" bestFit="1" customWidth="1"/>
    <col min="15107" max="15107" width="11.28515625" style="1" customWidth="1"/>
    <col min="15108" max="15108" width="12.140625" style="1" customWidth="1"/>
    <col min="15109" max="15109" width="14.5703125" style="1" bestFit="1" customWidth="1"/>
    <col min="15110" max="15111" width="18.5703125" style="1" customWidth="1"/>
    <col min="15112" max="15112" width="13.7109375" style="1" customWidth="1"/>
    <col min="15113" max="15113" width="17" style="1" customWidth="1"/>
    <col min="15114" max="15114" width="22.7109375" style="1" customWidth="1"/>
    <col min="15115" max="15115" width="14.42578125" style="1" customWidth="1"/>
    <col min="15116" max="15116" width="27.85546875" style="1" customWidth="1"/>
    <col min="15117" max="15117" width="26.140625" style="1" bestFit="1" customWidth="1"/>
    <col min="15118" max="15360" width="9.140625" style="1"/>
    <col min="15361" max="15361" width="7" style="1" customWidth="1"/>
    <col min="15362" max="15362" width="29.42578125" style="1" bestFit="1" customWidth="1"/>
    <col min="15363" max="15363" width="11.28515625" style="1" customWidth="1"/>
    <col min="15364" max="15364" width="12.140625" style="1" customWidth="1"/>
    <col min="15365" max="15365" width="14.5703125" style="1" bestFit="1" customWidth="1"/>
    <col min="15366" max="15367" width="18.5703125" style="1" customWidth="1"/>
    <col min="15368" max="15368" width="13.7109375" style="1" customWidth="1"/>
    <col min="15369" max="15369" width="17" style="1" customWidth="1"/>
    <col min="15370" max="15370" width="22.7109375" style="1" customWidth="1"/>
    <col min="15371" max="15371" width="14.42578125" style="1" customWidth="1"/>
    <col min="15372" max="15372" width="27.85546875" style="1" customWidth="1"/>
    <col min="15373" max="15373" width="26.140625" style="1" bestFit="1" customWidth="1"/>
    <col min="15374" max="15616" width="9.140625" style="1"/>
    <col min="15617" max="15617" width="7" style="1" customWidth="1"/>
    <col min="15618" max="15618" width="29.42578125" style="1" bestFit="1" customWidth="1"/>
    <col min="15619" max="15619" width="11.28515625" style="1" customWidth="1"/>
    <col min="15620" max="15620" width="12.140625" style="1" customWidth="1"/>
    <col min="15621" max="15621" width="14.5703125" style="1" bestFit="1" customWidth="1"/>
    <col min="15622" max="15623" width="18.5703125" style="1" customWidth="1"/>
    <col min="15624" max="15624" width="13.7109375" style="1" customWidth="1"/>
    <col min="15625" max="15625" width="17" style="1" customWidth="1"/>
    <col min="15626" max="15626" width="22.7109375" style="1" customWidth="1"/>
    <col min="15627" max="15627" width="14.42578125" style="1" customWidth="1"/>
    <col min="15628" max="15628" width="27.85546875" style="1" customWidth="1"/>
    <col min="15629" max="15629" width="26.140625" style="1" bestFit="1" customWidth="1"/>
    <col min="15630" max="15872" width="9.140625" style="1"/>
    <col min="15873" max="15873" width="7" style="1" customWidth="1"/>
    <col min="15874" max="15874" width="29.42578125" style="1" bestFit="1" customWidth="1"/>
    <col min="15875" max="15875" width="11.28515625" style="1" customWidth="1"/>
    <col min="15876" max="15876" width="12.140625" style="1" customWidth="1"/>
    <col min="15877" max="15877" width="14.5703125" style="1" bestFit="1" customWidth="1"/>
    <col min="15878" max="15879" width="18.5703125" style="1" customWidth="1"/>
    <col min="15880" max="15880" width="13.7109375" style="1" customWidth="1"/>
    <col min="15881" max="15881" width="17" style="1" customWidth="1"/>
    <col min="15882" max="15882" width="22.7109375" style="1" customWidth="1"/>
    <col min="15883" max="15883" width="14.42578125" style="1" customWidth="1"/>
    <col min="15884" max="15884" width="27.85546875" style="1" customWidth="1"/>
    <col min="15885" max="15885" width="26.140625" style="1" bestFit="1" customWidth="1"/>
    <col min="15886" max="16128" width="9.140625" style="1"/>
    <col min="16129" max="16129" width="7" style="1" customWidth="1"/>
    <col min="16130" max="16130" width="29.42578125" style="1" bestFit="1" customWidth="1"/>
    <col min="16131" max="16131" width="11.28515625" style="1" customWidth="1"/>
    <col min="16132" max="16132" width="12.140625" style="1" customWidth="1"/>
    <col min="16133" max="16133" width="14.5703125" style="1" bestFit="1" customWidth="1"/>
    <col min="16134" max="16135" width="18.5703125" style="1" customWidth="1"/>
    <col min="16136" max="16136" width="13.7109375" style="1" customWidth="1"/>
    <col min="16137" max="16137" width="17" style="1" customWidth="1"/>
    <col min="16138" max="16138" width="22.7109375" style="1" customWidth="1"/>
    <col min="16139" max="16139" width="14.42578125" style="1" customWidth="1"/>
    <col min="16140" max="16140" width="27.85546875" style="1" customWidth="1"/>
    <col min="16141" max="16141" width="26.140625" style="1" bestFit="1" customWidth="1"/>
    <col min="16142" max="16384" width="9.140625" style="1"/>
  </cols>
  <sheetData>
    <row r="1" spans="1:16" s="48" customFormat="1" ht="15.75" x14ac:dyDescent="0.25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48" t="str">
        <f>+PROPER(A1)</f>
        <v>Price Schedule For Goods Offered From Within The Philippines</v>
      </c>
      <c r="L1" s="49"/>
    </row>
    <row r="2" spans="1:16" s="48" customFormat="1" ht="16.5" thickBot="1" x14ac:dyDescent="0.3">
      <c r="A2" s="86" t="s">
        <v>46</v>
      </c>
      <c r="B2" s="86"/>
      <c r="C2" s="86"/>
      <c r="D2" s="86"/>
      <c r="E2" s="86"/>
      <c r="F2" s="86"/>
      <c r="G2" s="86"/>
      <c r="H2" s="86"/>
      <c r="I2" s="86"/>
      <c r="J2" s="86"/>
      <c r="K2" s="48" t="s">
        <v>45</v>
      </c>
      <c r="L2" s="49"/>
    </row>
    <row r="3" spans="1:16" s="48" customFormat="1" ht="7.5" customHeigh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L3" s="49"/>
    </row>
    <row r="4" spans="1:16" ht="26.25" x14ac:dyDescent="0.25">
      <c r="A4" s="87" t="s">
        <v>0</v>
      </c>
      <c r="B4" s="87"/>
      <c r="C4" s="87"/>
      <c r="D4" s="87"/>
      <c r="E4" s="87"/>
      <c r="F4" s="87"/>
      <c r="G4" s="87"/>
      <c r="H4" s="87"/>
      <c r="I4" s="87"/>
      <c r="J4" s="87"/>
    </row>
    <row r="5" spans="1:16" ht="31.5" x14ac:dyDescent="0.25">
      <c r="A5" s="7" t="s">
        <v>1</v>
      </c>
      <c r="B5" s="8"/>
      <c r="C5" s="88" t="s">
        <v>47</v>
      </c>
      <c r="D5" s="88"/>
      <c r="E5" s="88"/>
      <c r="F5" s="88"/>
      <c r="G5" s="88"/>
      <c r="H5" s="9" t="s">
        <v>2</v>
      </c>
      <c r="I5" s="10"/>
      <c r="J5" s="10"/>
    </row>
    <row r="6" spans="1:16" ht="13.5" thickBot="1" x14ac:dyDescent="0.3"/>
    <row r="7" spans="1:16" s="17" customFormat="1" ht="21" customHeight="1" x14ac:dyDescent="0.25">
      <c r="A7" s="11">
        <v>1</v>
      </c>
      <c r="B7" s="12">
        <f t="shared" ref="B7:J7" si="0">A7+1</f>
        <v>2</v>
      </c>
      <c r="C7" s="12">
        <f t="shared" si="0"/>
        <v>3</v>
      </c>
      <c r="D7" s="13">
        <f t="shared" si="0"/>
        <v>4</v>
      </c>
      <c r="E7" s="14">
        <f t="shared" si="0"/>
        <v>5</v>
      </c>
      <c r="F7" s="12">
        <f t="shared" si="0"/>
        <v>6</v>
      </c>
      <c r="G7" s="12">
        <f t="shared" si="0"/>
        <v>7</v>
      </c>
      <c r="H7" s="14">
        <f t="shared" si="0"/>
        <v>8</v>
      </c>
      <c r="I7" s="14">
        <f t="shared" si="0"/>
        <v>9</v>
      </c>
      <c r="J7" s="15">
        <f t="shared" si="0"/>
        <v>10</v>
      </c>
      <c r="K7" s="59"/>
      <c r="L7" s="16"/>
    </row>
    <row r="8" spans="1:16" s="17" customFormat="1" ht="68.25" customHeight="1" x14ac:dyDescent="0.25">
      <c r="A8" s="18" t="s">
        <v>3</v>
      </c>
      <c r="B8" s="19" t="s">
        <v>4</v>
      </c>
      <c r="C8" s="19" t="s">
        <v>5</v>
      </c>
      <c r="D8" s="20" t="s">
        <v>6</v>
      </c>
      <c r="E8" s="21" t="s">
        <v>7</v>
      </c>
      <c r="F8" s="19" t="s">
        <v>8</v>
      </c>
      <c r="G8" s="21" t="s">
        <v>9</v>
      </c>
      <c r="H8" s="22" t="s">
        <v>10</v>
      </c>
      <c r="I8" s="21" t="s">
        <v>11</v>
      </c>
      <c r="J8" s="23" t="s">
        <v>12</v>
      </c>
      <c r="K8" s="60"/>
      <c r="L8" s="16"/>
    </row>
    <row r="9" spans="1:16" s="17" customFormat="1" ht="22.5" customHeight="1" x14ac:dyDescent="0.25">
      <c r="A9" s="89" t="s">
        <v>74</v>
      </c>
      <c r="B9" s="90"/>
      <c r="C9" s="90"/>
      <c r="D9" s="90"/>
      <c r="E9" s="90"/>
      <c r="F9" s="90"/>
      <c r="G9" s="90"/>
      <c r="H9" s="90"/>
      <c r="I9" s="90"/>
      <c r="J9" s="91"/>
      <c r="K9" s="24"/>
      <c r="L9" s="16"/>
    </row>
    <row r="10" spans="1:16" s="17" customFormat="1" ht="21.75" customHeight="1" x14ac:dyDescent="0.25">
      <c r="A10" s="25">
        <v>1</v>
      </c>
      <c r="B10" s="26" t="s">
        <v>60</v>
      </c>
      <c r="C10" s="43" t="s">
        <v>13</v>
      </c>
      <c r="D10" s="44">
        <v>2298</v>
      </c>
      <c r="E10" s="50">
        <f>+K10*0.8</f>
        <v>2608.9360000000001</v>
      </c>
      <c r="F10" s="45">
        <f>+K10*0.08</f>
        <v>260.89359999999999</v>
      </c>
      <c r="G10" s="46">
        <f>+K10*0.12</f>
        <v>391.34039999999999</v>
      </c>
      <c r="H10" s="51">
        <v>0</v>
      </c>
      <c r="I10" s="46">
        <f>+E10+F10+G10+H10</f>
        <v>3261.17</v>
      </c>
      <c r="J10" s="41">
        <f>+I10*D10</f>
        <v>7494168.6600000001</v>
      </c>
      <c r="K10" s="61">
        <v>3261.17</v>
      </c>
      <c r="L10" s="42">
        <v>28369889.43</v>
      </c>
      <c r="M10" s="52">
        <f>L10/D10</f>
        <v>12345.469725848563</v>
      </c>
      <c r="N10" s="53">
        <f>M10*14777</f>
        <v>182429006.13886422</v>
      </c>
      <c r="O10" s="52"/>
      <c r="P10" s="53"/>
    </row>
    <row r="11" spans="1:16" s="17" customFormat="1" ht="25.5" x14ac:dyDescent="0.25">
      <c r="A11" s="25">
        <v>2</v>
      </c>
      <c r="B11" s="64" t="s">
        <v>61</v>
      </c>
      <c r="C11" s="43" t="s">
        <v>13</v>
      </c>
      <c r="D11" s="44">
        <v>2298</v>
      </c>
      <c r="E11" s="50">
        <f t="shared" ref="E11" si="1">+K11*0.8</f>
        <v>708.32799999999997</v>
      </c>
      <c r="F11" s="45">
        <f t="shared" ref="F11" si="2">+K11*0.08</f>
        <v>70.832800000000006</v>
      </c>
      <c r="G11" s="46">
        <f t="shared" ref="G11" si="3">+K11*0.12</f>
        <v>106.24919999999999</v>
      </c>
      <c r="H11" s="51">
        <v>0</v>
      </c>
      <c r="I11" s="46">
        <f t="shared" ref="I11" si="4">+E11+F11+G11+H11</f>
        <v>885.41</v>
      </c>
      <c r="J11" s="41">
        <f t="shared" ref="J11" si="5">+I11*D11</f>
        <v>2034672.18</v>
      </c>
      <c r="K11" s="58">
        <v>885.41</v>
      </c>
      <c r="L11" s="57">
        <v>33690082.299999997</v>
      </c>
      <c r="M11" s="52">
        <f>L11/D11</f>
        <v>14660.610226283723</v>
      </c>
      <c r="N11" s="53">
        <f>M11*14777</f>
        <v>216639837.31379458</v>
      </c>
      <c r="O11" s="52"/>
      <c r="P11" s="53"/>
    </row>
    <row r="12" spans="1:16" s="17" customFormat="1" ht="22.5" customHeight="1" thickBot="1" x14ac:dyDescent="0.3">
      <c r="A12" s="92" t="s">
        <v>16</v>
      </c>
      <c r="B12" s="93"/>
      <c r="C12" s="93"/>
      <c r="D12" s="93"/>
      <c r="E12" s="93"/>
      <c r="F12" s="93"/>
      <c r="G12" s="93"/>
      <c r="H12" s="93"/>
      <c r="I12" s="93"/>
      <c r="J12" s="62">
        <f>SUM(J10:J11)</f>
        <v>9528840.8399999999</v>
      </c>
      <c r="K12" s="29">
        <f>J12-3621267.4</f>
        <v>5907573.4399999995</v>
      </c>
      <c r="L12" s="77">
        <f>SUM(L10:L11)</f>
        <v>62059971.729999997</v>
      </c>
      <c r="M12" s="54"/>
      <c r="N12" s="53">
        <f>SUM(N10:N11)</f>
        <v>399068843.45265877</v>
      </c>
      <c r="O12" s="54"/>
    </row>
    <row r="14" spans="1:16" s="31" customFormat="1" x14ac:dyDescent="0.25">
      <c r="A14" s="30"/>
      <c r="C14" s="30"/>
      <c r="E14" s="32"/>
      <c r="F14" s="32"/>
      <c r="G14" s="1"/>
      <c r="H14" s="32"/>
      <c r="I14" s="32"/>
      <c r="J14" s="32"/>
      <c r="M14" s="63"/>
      <c r="O14" s="1"/>
    </row>
    <row r="15" spans="1:16" s="31" customFormat="1" x14ac:dyDescent="0.25">
      <c r="A15" s="30"/>
      <c r="C15" s="30"/>
      <c r="E15" s="32"/>
      <c r="F15" s="32"/>
      <c r="G15" s="32"/>
      <c r="H15" s="32"/>
      <c r="I15" s="32"/>
      <c r="J15" s="32"/>
    </row>
    <row r="16" spans="1:16" s="31" customFormat="1" x14ac:dyDescent="0.25">
      <c r="A16" s="30"/>
      <c r="C16" s="30"/>
      <c r="E16" s="32"/>
      <c r="F16" s="32"/>
      <c r="G16" s="32"/>
      <c r="H16" s="32"/>
      <c r="I16" s="32"/>
      <c r="J16" s="32"/>
    </row>
    <row r="17" spans="1:10" s="36" customFormat="1" ht="24.75" customHeight="1" x14ac:dyDescent="0.25">
      <c r="A17" s="33"/>
      <c r="B17" s="34" t="s">
        <v>20</v>
      </c>
      <c r="C17" s="35"/>
      <c r="E17" s="37"/>
      <c r="F17" s="38"/>
      <c r="H17" s="37"/>
      <c r="I17" s="37"/>
      <c r="J17" s="37"/>
    </row>
    <row r="18" spans="1:10" s="36" customFormat="1" ht="24.75" customHeight="1" x14ac:dyDescent="0.25">
      <c r="A18" s="33"/>
      <c r="B18" s="34" t="s">
        <v>18</v>
      </c>
      <c r="C18" s="35"/>
      <c r="E18" s="37"/>
      <c r="F18" s="38"/>
      <c r="H18" s="37"/>
      <c r="I18" s="37"/>
      <c r="J18" s="37"/>
    </row>
    <row r="19" spans="1:10" s="36" customFormat="1" ht="24.75" customHeight="1" x14ac:dyDescent="0.25">
      <c r="A19" s="33"/>
      <c r="B19" s="34" t="s">
        <v>19</v>
      </c>
      <c r="C19" s="35"/>
      <c r="E19" s="37"/>
      <c r="F19" s="38"/>
      <c r="H19" s="37"/>
      <c r="I19" s="37"/>
      <c r="J19" s="37"/>
    </row>
    <row r="20" spans="1:10" s="36" customFormat="1" ht="24.75" customHeight="1" x14ac:dyDescent="0.25">
      <c r="A20" s="33"/>
      <c r="B20" s="38" t="s">
        <v>17</v>
      </c>
      <c r="C20" s="38"/>
      <c r="E20" s="38"/>
      <c r="F20" s="38"/>
      <c r="G20" s="37"/>
      <c r="H20" s="37"/>
      <c r="I20" s="37"/>
      <c r="J20" s="37"/>
    </row>
  </sheetData>
  <mergeCells count="6">
    <mergeCell ref="A12:I12"/>
    <mergeCell ref="A1:J1"/>
    <mergeCell ref="A2:J2"/>
    <mergeCell ref="A4:J4"/>
    <mergeCell ref="C5:G5"/>
    <mergeCell ref="A9:J9"/>
  </mergeCells>
  <printOptions horizontalCentered="1"/>
  <pageMargins left="0.5" right="0.45" top="0.75" bottom="0.5" header="0.3" footer="0.3"/>
  <pageSetup paperSize="256" scale="83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Lot 2 ca</vt:lpstr>
      <vt:lpstr>Lot 4 CA</vt:lpstr>
      <vt:lpstr>Lot 5 CA </vt:lpstr>
      <vt:lpstr>Lot 6 CA</vt:lpstr>
      <vt:lpstr>Lot 08 CA</vt:lpstr>
      <vt:lpstr>Lot 10 CA</vt:lpstr>
      <vt:lpstr>LOT 26 CA</vt:lpstr>
      <vt:lpstr>LOT 27 CA</vt:lpstr>
      <vt:lpstr>Lot 28 CA</vt:lpstr>
      <vt:lpstr>Lot 16</vt:lpstr>
      <vt:lpstr>Lot 2</vt:lpstr>
      <vt:lpstr>Lot 3 </vt:lpstr>
      <vt:lpstr>Lot 4</vt:lpstr>
      <vt:lpstr>Lot 5</vt:lpstr>
      <vt:lpstr>'Lot 08 CA'!Print_Area</vt:lpstr>
      <vt:lpstr>'Lot 10 CA'!Print_Area</vt:lpstr>
      <vt:lpstr>'Lot 16'!Print_Area</vt:lpstr>
      <vt:lpstr>'Lot 2'!Print_Area</vt:lpstr>
      <vt:lpstr>'Lot 2 ca'!Print_Area</vt:lpstr>
      <vt:lpstr>'LOT 26 CA'!Print_Area</vt:lpstr>
      <vt:lpstr>'LOT 27 CA'!Print_Area</vt:lpstr>
      <vt:lpstr>'Lot 28 CA'!Print_Area</vt:lpstr>
      <vt:lpstr>'Lot 3 '!Print_Area</vt:lpstr>
      <vt:lpstr>'Lot 4'!Print_Area</vt:lpstr>
      <vt:lpstr>'Lot 4 CA'!Print_Area</vt:lpstr>
      <vt:lpstr>'Lot 5'!Print_Area</vt:lpstr>
      <vt:lpstr>'Lot 5 CA '!Print_Area</vt:lpstr>
      <vt:lpstr>'Lot 6 CA'!Print_Area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EJAY_Accounting</dc:creator>
  <cp:lastModifiedBy>A3901</cp:lastModifiedBy>
  <cp:lastPrinted>2025-01-13T01:31:17Z</cp:lastPrinted>
  <dcterms:created xsi:type="dcterms:W3CDTF">2022-03-23T01:42:31Z</dcterms:created>
  <dcterms:modified xsi:type="dcterms:W3CDTF">2025-01-13T12:16:54Z</dcterms:modified>
</cp:coreProperties>
</file>