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ИМЕННО ОН\Downloads\"/>
    </mc:Choice>
  </mc:AlternateContent>
  <xr:revisionPtr revIDLastSave="0" documentId="13_ncr:1_{F2FA9C7F-03B1-47B9-A621-B8F40A4A1783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Продукт" sheetId="1" r:id="rId1"/>
    <sheet name="Пользователь" sheetId="4" r:id="rId2"/>
    <sheet name="Продукт страна" sheetId="3" r:id="rId3"/>
    <sheet name="Страна" sheetId="2" r:id="rId4"/>
    <sheet name="Заказчик" sheetId="5" r:id="rId5"/>
    <sheet name="Поставки" sheetId="7" r:id="rId6"/>
    <sheet name="Заказы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7" l="1"/>
  <c r="I2" i="7"/>
  <c r="G3" i="5"/>
  <c r="G4" i="5"/>
  <c r="G5" i="5"/>
  <c r="G2" i="5"/>
  <c r="I5" i="7" l="1"/>
</calcChain>
</file>

<file path=xl/sharedStrings.xml><?xml version="1.0" encoding="utf-8"?>
<sst xmlns="http://schemas.openxmlformats.org/spreadsheetml/2006/main" count="243" uniqueCount="146">
  <si>
    <t>Еденица измерения</t>
  </si>
  <si>
    <t xml:space="preserve">Комментарий </t>
  </si>
  <si>
    <t xml:space="preserve">Дата добавления  </t>
  </si>
  <si>
    <t>Наименование</t>
  </si>
  <si>
    <t>Помидор</t>
  </si>
  <si>
    <t>кг</t>
  </si>
  <si>
    <t>Апельсин</t>
  </si>
  <si>
    <t>Масло сливочное</t>
  </si>
  <si>
    <t>Картофель</t>
  </si>
  <si>
    <t>Петрушка</t>
  </si>
  <si>
    <t>Лимон</t>
  </si>
  <si>
    <t>Горчица</t>
  </si>
  <si>
    <t>Яйца</t>
  </si>
  <si>
    <t>Стручковая фасоль</t>
  </si>
  <si>
    <t>Рыба (любая)</t>
  </si>
  <si>
    <t>Сахар обычный</t>
  </si>
  <si>
    <t>Овсяные хлопья</t>
  </si>
  <si>
    <t>Рис</t>
  </si>
  <si>
    <t>Соль</t>
  </si>
  <si>
    <t>Красный перец</t>
  </si>
  <si>
    <t>шт</t>
  </si>
  <si>
    <t>Описания отсутствует</t>
  </si>
  <si>
    <t>Номер единицы измерения</t>
  </si>
  <si>
    <t>Масло растительное</t>
  </si>
  <si>
    <t>л</t>
  </si>
  <si>
    <t>Россия</t>
  </si>
  <si>
    <t>#809fff</t>
  </si>
  <si>
    <t>Китай</t>
  </si>
  <si>
    <t>#ff3333</t>
  </si>
  <si>
    <t>Алжир</t>
  </si>
  <si>
    <t>Индия</t>
  </si>
  <si>
    <t>Норвегия</t>
  </si>
  <si>
    <t>Мексика</t>
  </si>
  <si>
    <t>Австралия</t>
  </si>
  <si>
    <t>#00cc7a</t>
  </si>
  <si>
    <t>#e6e6ff</t>
  </si>
  <si>
    <t>#b300b3</t>
  </si>
  <si>
    <t>#99ff99</t>
  </si>
  <si>
    <t>#ff9933</t>
  </si>
  <si>
    <t>Administrator</t>
  </si>
  <si>
    <t>Номер продукта</t>
  </si>
  <si>
    <t>Номер страны</t>
  </si>
  <si>
    <t>Номер</t>
  </si>
  <si>
    <t>Цвет</t>
  </si>
  <si>
    <t>Название</t>
  </si>
  <si>
    <t>Id</t>
  </si>
  <si>
    <t>Login</t>
  </si>
  <si>
    <t>Password</t>
  </si>
  <si>
    <t>Administrator514</t>
  </si>
  <si>
    <t>User</t>
  </si>
  <si>
    <t>User6724</t>
  </si>
  <si>
    <t>Storekeeper</t>
  </si>
  <si>
    <t>Storekeeper2343</t>
  </si>
  <si>
    <t>User333</t>
  </si>
  <si>
    <t>User567890</t>
  </si>
  <si>
    <t>ФИО</t>
  </si>
  <si>
    <t>Пол</t>
  </si>
  <si>
    <t>Номер телефона</t>
  </si>
  <si>
    <t>Email</t>
  </si>
  <si>
    <t>Дата добавления</t>
  </si>
  <si>
    <t>Dmitriy.Ivanov@yandex.ru</t>
  </si>
  <si>
    <t>03.03.2020</t>
  </si>
  <si>
    <t>М</t>
  </si>
  <si>
    <t>ivan_kimov@mail.ru</t>
  </si>
  <si>
    <t>15.12.2019</t>
  </si>
  <si>
    <t>Ж</t>
  </si>
  <si>
    <t>Mariya93@gmail.com</t>
  </si>
  <si>
    <t>20.07.2020</t>
  </si>
  <si>
    <t>SaffKam@yandex.ru</t>
  </si>
  <si>
    <t>17.05.2020</t>
  </si>
  <si>
    <t>Mari</t>
  </si>
  <si>
    <t>Mari334</t>
  </si>
  <si>
    <t>Kami</t>
  </si>
  <si>
    <t>K99mi</t>
  </si>
  <si>
    <t>Фото</t>
  </si>
  <si>
    <t>Role</t>
  </si>
  <si>
    <t>Администратор</t>
  </si>
  <si>
    <t>Клиент</t>
  </si>
  <si>
    <t>Кладовщик</t>
  </si>
  <si>
    <t>RoleName</t>
  </si>
  <si>
    <t>Вамин</t>
  </si>
  <si>
    <t>ОптЛист</t>
  </si>
  <si>
    <t>Альянс</t>
  </si>
  <si>
    <t>Дата</t>
  </si>
  <si>
    <t>Статус</t>
  </si>
  <si>
    <t>Принят</t>
  </si>
  <si>
    <t>В обработке</t>
  </si>
  <si>
    <t>этап</t>
  </si>
  <si>
    <t>заказчик</t>
  </si>
  <si>
    <t>Исполнитель</t>
  </si>
  <si>
    <t xml:space="preserve">дата </t>
  </si>
  <si>
    <t>Новый</t>
  </si>
  <si>
    <t>Выполнение</t>
  </si>
  <si>
    <t>К оплате</t>
  </si>
  <si>
    <t>Обработка</t>
  </si>
  <si>
    <t>Admin1</t>
  </si>
  <si>
    <t>Admin</t>
  </si>
  <si>
    <t>Николаев Николай Николаевич</t>
  </si>
  <si>
    <t>Семин Семен Семенович</t>
  </si>
  <si>
    <t>Баринов Борис Борисович</t>
  </si>
  <si>
    <t>Заказ</t>
  </si>
  <si>
    <t>Продукт</t>
  </si>
  <si>
    <t>Количество</t>
  </si>
  <si>
    <t>Цена</t>
  </si>
  <si>
    <t>стоимость единицы</t>
  </si>
  <si>
    <t>Общая стоимость поставки</t>
  </si>
  <si>
    <t>Поставщик</t>
  </si>
  <si>
    <t>Поставка id</t>
  </si>
  <si>
    <t>Размер зависит от сорта и страны поставщика</t>
  </si>
  <si>
    <t>Разная категория</t>
  </si>
  <si>
    <t>Разновидность сортов</t>
  </si>
  <si>
    <t>Разный вид</t>
  </si>
  <si>
    <t xml:space="preserve">Разновидность (обычный, бурый </t>
  </si>
  <si>
    <t>WORKER</t>
  </si>
  <si>
    <t>USER</t>
  </si>
  <si>
    <t>PRODUCT</t>
  </si>
  <si>
    <t>ROLE</t>
  </si>
  <si>
    <t>GENDER</t>
  </si>
  <si>
    <t>Кимов Иван Лионтьевич</t>
  </si>
  <si>
    <t xml:space="preserve">Иванов Дмитрий Васильевич </t>
  </si>
  <si>
    <t xml:space="preserve">Сафиуллина Камила Булатовна </t>
  </si>
  <si>
    <t>Бурятова Мария Георгиевна</t>
  </si>
  <si>
    <t>CLIENT</t>
  </si>
  <si>
    <t>UNIT</t>
  </si>
  <si>
    <t>COUNTRY</t>
  </si>
  <si>
    <t>PRODUCT COUNTRY</t>
  </si>
  <si>
    <t>SUPPLIER</t>
  </si>
  <si>
    <t>STATUSINTAKE</t>
  </si>
  <si>
    <t>PRODUCTINTAKE</t>
  </si>
  <si>
    <t>поставщик id</t>
  </si>
  <si>
    <t>общая ст</t>
  </si>
  <si>
    <t>дата</t>
  </si>
  <si>
    <t>PRODINTAKEPROD</t>
  </si>
  <si>
    <t>id прод</t>
  </si>
  <si>
    <t>id пост</t>
  </si>
  <si>
    <t>колво</t>
  </si>
  <si>
    <t>цена за унию</t>
  </si>
  <si>
    <t>статус</t>
  </si>
  <si>
    <t>STATUS ORDER</t>
  </si>
  <si>
    <t>ORDER</t>
  </si>
  <si>
    <t>worker id</t>
  </si>
  <si>
    <t>date</t>
  </si>
  <si>
    <t>client id</t>
  </si>
  <si>
    <t>status id</t>
  </si>
  <si>
    <t>NULL</t>
  </si>
  <si>
    <t>PRODUCTORDER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</si>
</sst>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1" applyFill="1"/>
    <xf numFmtId="0" fontId="0" fillId="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iya93@gmail.com" TargetMode="External"/><Relationship Id="rId2" Type="http://schemas.openxmlformats.org/officeDocument/2006/relationships/hyperlink" Target="mailto:ivan_kimov@mail.ru" TargetMode="External"/><Relationship Id="rId1" Type="http://schemas.openxmlformats.org/officeDocument/2006/relationships/hyperlink" Target="mailto:Dmitriy.Ivanov@yandex.ru" TargetMode="External"/><Relationship Id="rId4" Type="http://schemas.openxmlformats.org/officeDocument/2006/relationships/hyperlink" Target="mailto:SaffKam@yandex.r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70" zoomScaleNormal="70" workbookViewId="0">
      <selection activeCell="J20" sqref="J20"/>
    </sheetView>
  </sheetViews>
  <sheetFormatPr defaultRowHeight="14.4" x14ac:dyDescent="0.3"/>
  <cols>
    <col min="1" max="1" width="15.44140625" customWidth="1"/>
    <col min="2" max="2" width="40.21875" customWidth="1"/>
    <col min="3" max="3" width="23.88671875" customWidth="1"/>
    <col min="4" max="4" width="47.88671875" customWidth="1"/>
    <col min="5" max="6" width="35.109375" customWidth="1"/>
    <col min="7" max="7" width="42" customWidth="1"/>
  </cols>
  <sheetData>
    <row r="1" spans="1:8" x14ac:dyDescent="0.3">
      <c r="A1" t="s">
        <v>40</v>
      </c>
      <c r="B1" t="s">
        <v>1</v>
      </c>
      <c r="C1" t="s">
        <v>3</v>
      </c>
      <c r="D1" t="s">
        <v>22</v>
      </c>
      <c r="E1" t="s">
        <v>0</v>
      </c>
      <c r="F1" t="s">
        <v>74</v>
      </c>
      <c r="G1" t="s">
        <v>2</v>
      </c>
      <c r="H1" t="s">
        <v>103</v>
      </c>
    </row>
    <row r="2" spans="1:8" x14ac:dyDescent="0.3">
      <c r="A2">
        <v>1</v>
      </c>
      <c r="B2" t="s">
        <v>108</v>
      </c>
      <c r="C2" t="s">
        <v>4</v>
      </c>
      <c r="D2">
        <v>1</v>
      </c>
      <c r="E2" t="s">
        <v>5</v>
      </c>
      <c r="G2" s="1">
        <v>43466</v>
      </c>
      <c r="H2">
        <v>123</v>
      </c>
    </row>
    <row r="3" spans="1:8" x14ac:dyDescent="0.3">
      <c r="A3">
        <v>2</v>
      </c>
      <c r="B3" t="s">
        <v>108</v>
      </c>
      <c r="C3" t="s">
        <v>6</v>
      </c>
      <c r="D3">
        <v>1</v>
      </c>
      <c r="E3" t="s">
        <v>5</v>
      </c>
      <c r="G3" s="1">
        <v>43497</v>
      </c>
      <c r="H3">
        <v>84</v>
      </c>
    </row>
    <row r="4" spans="1:8" x14ac:dyDescent="0.3">
      <c r="A4">
        <v>3</v>
      </c>
      <c r="B4" t="s">
        <v>21</v>
      </c>
      <c r="C4" t="s">
        <v>7</v>
      </c>
      <c r="D4">
        <v>2</v>
      </c>
      <c r="E4" t="s">
        <v>20</v>
      </c>
      <c r="G4" s="1">
        <v>43997</v>
      </c>
      <c r="H4">
        <v>97</v>
      </c>
    </row>
    <row r="5" spans="1:8" x14ac:dyDescent="0.3">
      <c r="A5">
        <v>4</v>
      </c>
      <c r="B5" t="s">
        <v>108</v>
      </c>
      <c r="C5" t="s">
        <v>8</v>
      </c>
      <c r="D5">
        <v>1</v>
      </c>
      <c r="E5" t="s">
        <v>5</v>
      </c>
      <c r="G5" s="1">
        <v>43998</v>
      </c>
      <c r="H5">
        <v>138</v>
      </c>
    </row>
    <row r="6" spans="1:8" x14ac:dyDescent="0.3">
      <c r="A6">
        <v>5</v>
      </c>
      <c r="B6" t="s">
        <v>21</v>
      </c>
      <c r="C6" t="s">
        <v>9</v>
      </c>
      <c r="D6">
        <v>1</v>
      </c>
      <c r="E6" t="s">
        <v>5</v>
      </c>
      <c r="G6" s="1">
        <v>43999</v>
      </c>
      <c r="H6">
        <v>45</v>
      </c>
    </row>
    <row r="7" spans="1:8" x14ac:dyDescent="0.3">
      <c r="A7">
        <v>6</v>
      </c>
      <c r="B7" t="s">
        <v>108</v>
      </c>
      <c r="C7" t="s">
        <v>10</v>
      </c>
      <c r="D7">
        <v>1</v>
      </c>
      <c r="E7" t="s">
        <v>5</v>
      </c>
      <c r="G7" s="1">
        <v>43997</v>
      </c>
      <c r="H7">
        <v>106</v>
      </c>
    </row>
    <row r="8" spans="1:8" x14ac:dyDescent="0.3">
      <c r="A8">
        <v>7</v>
      </c>
      <c r="B8" t="s">
        <v>21</v>
      </c>
      <c r="C8" t="s">
        <v>11</v>
      </c>
      <c r="D8">
        <v>2</v>
      </c>
      <c r="E8" t="s">
        <v>20</v>
      </c>
      <c r="G8" s="1">
        <v>44001</v>
      </c>
      <c r="H8">
        <v>68</v>
      </c>
    </row>
    <row r="9" spans="1:8" x14ac:dyDescent="0.3">
      <c r="A9">
        <v>8</v>
      </c>
      <c r="B9" t="s">
        <v>109</v>
      </c>
      <c r="C9" t="s">
        <v>12</v>
      </c>
      <c r="D9">
        <v>2</v>
      </c>
      <c r="E9" t="s">
        <v>20</v>
      </c>
      <c r="G9" s="1">
        <v>44000</v>
      </c>
      <c r="H9">
        <v>10</v>
      </c>
    </row>
    <row r="10" spans="1:8" x14ac:dyDescent="0.3">
      <c r="A10">
        <v>9</v>
      </c>
      <c r="B10" t="s">
        <v>110</v>
      </c>
      <c r="C10" t="s">
        <v>13</v>
      </c>
      <c r="D10">
        <v>1</v>
      </c>
      <c r="E10" t="s">
        <v>5</v>
      </c>
      <c r="G10" s="1">
        <v>44000</v>
      </c>
      <c r="H10">
        <v>145</v>
      </c>
    </row>
    <row r="11" spans="1:8" x14ac:dyDescent="0.3">
      <c r="A11">
        <v>10</v>
      </c>
      <c r="B11" t="s">
        <v>111</v>
      </c>
      <c r="C11" t="s">
        <v>14</v>
      </c>
      <c r="D11">
        <v>1</v>
      </c>
      <c r="E11" t="s">
        <v>5</v>
      </c>
      <c r="G11" s="1">
        <v>44166</v>
      </c>
      <c r="H11">
        <v>187</v>
      </c>
    </row>
    <row r="12" spans="1:8" x14ac:dyDescent="0.3">
      <c r="A12">
        <v>11</v>
      </c>
      <c r="B12" t="s">
        <v>21</v>
      </c>
      <c r="C12" t="s">
        <v>15</v>
      </c>
      <c r="D12">
        <v>1</v>
      </c>
      <c r="E12" t="s">
        <v>5</v>
      </c>
      <c r="G12" s="1">
        <v>44037</v>
      </c>
      <c r="H12">
        <v>67</v>
      </c>
    </row>
    <row r="13" spans="1:8" x14ac:dyDescent="0.3">
      <c r="A13">
        <v>12</v>
      </c>
      <c r="B13" t="s">
        <v>21</v>
      </c>
      <c r="C13" t="s">
        <v>16</v>
      </c>
      <c r="D13">
        <v>2</v>
      </c>
      <c r="E13" t="s">
        <v>20</v>
      </c>
      <c r="G13" s="1">
        <v>44038</v>
      </c>
      <c r="H13">
        <v>67</v>
      </c>
    </row>
    <row r="14" spans="1:8" x14ac:dyDescent="0.3">
      <c r="A14">
        <v>13</v>
      </c>
      <c r="B14" t="s">
        <v>112</v>
      </c>
      <c r="C14" t="s">
        <v>17</v>
      </c>
      <c r="D14">
        <v>1</v>
      </c>
      <c r="E14" t="s">
        <v>5</v>
      </c>
      <c r="G14" s="1">
        <v>44037</v>
      </c>
      <c r="H14">
        <v>45</v>
      </c>
    </row>
    <row r="15" spans="1:8" x14ac:dyDescent="0.3">
      <c r="A15">
        <v>14</v>
      </c>
      <c r="B15" t="s">
        <v>21</v>
      </c>
      <c r="C15" t="s">
        <v>18</v>
      </c>
      <c r="D15">
        <v>1</v>
      </c>
      <c r="E15" t="s">
        <v>5</v>
      </c>
      <c r="G15" s="1">
        <v>44040</v>
      </c>
      <c r="H15">
        <v>35</v>
      </c>
    </row>
    <row r="16" spans="1:8" x14ac:dyDescent="0.3">
      <c r="A16">
        <v>15</v>
      </c>
      <c r="B16" t="s">
        <v>21</v>
      </c>
      <c r="C16" t="s">
        <v>19</v>
      </c>
      <c r="D16">
        <v>1</v>
      </c>
      <c r="E16" t="s">
        <v>5</v>
      </c>
      <c r="G16" s="1">
        <v>44041</v>
      </c>
      <c r="H16">
        <v>80</v>
      </c>
    </row>
    <row r="17" spans="1:10" x14ac:dyDescent="0.3">
      <c r="A17">
        <v>16</v>
      </c>
      <c r="B17" t="s">
        <v>21</v>
      </c>
      <c r="C17" t="s">
        <v>23</v>
      </c>
      <c r="D17">
        <v>3</v>
      </c>
      <c r="E17" t="s">
        <v>24</v>
      </c>
      <c r="G17" s="1">
        <v>44173</v>
      </c>
      <c r="H17">
        <v>120</v>
      </c>
    </row>
    <row r="21" spans="1:10" x14ac:dyDescent="0.3">
      <c r="D21" s="4" t="s">
        <v>115</v>
      </c>
    </row>
    <row r="22" spans="1:10" x14ac:dyDescent="0.3">
      <c r="A22" s="2">
        <v>1</v>
      </c>
      <c r="B22" s="2"/>
      <c r="C22" s="2" t="s">
        <v>4</v>
      </c>
      <c r="D22" s="2" t="s">
        <v>108</v>
      </c>
      <c r="E22" s="2">
        <v>1</v>
      </c>
      <c r="F22" s="3">
        <v>43466</v>
      </c>
      <c r="G22" s="2">
        <v>123</v>
      </c>
    </row>
    <row r="23" spans="1:10" x14ac:dyDescent="0.3">
      <c r="A23" s="2">
        <v>2</v>
      </c>
      <c r="B23" s="2"/>
      <c r="C23" s="2" t="s">
        <v>6</v>
      </c>
      <c r="D23" s="2" t="s">
        <v>108</v>
      </c>
      <c r="E23" s="2">
        <v>1</v>
      </c>
      <c r="F23" s="3">
        <v>43497</v>
      </c>
      <c r="G23" s="2">
        <v>84</v>
      </c>
    </row>
    <row r="24" spans="1:10" x14ac:dyDescent="0.3">
      <c r="A24" s="2">
        <v>3</v>
      </c>
      <c r="B24" s="2"/>
      <c r="C24" s="2" t="s">
        <v>7</v>
      </c>
      <c r="D24" s="2" t="s">
        <v>21</v>
      </c>
      <c r="E24" s="2">
        <v>2</v>
      </c>
      <c r="F24" s="3">
        <v>43997</v>
      </c>
      <c r="G24" s="2">
        <v>97</v>
      </c>
      <c r="I24" s="4" t="s">
        <v>123</v>
      </c>
    </row>
    <row r="25" spans="1:10" x14ac:dyDescent="0.3">
      <c r="A25" s="2">
        <v>4</v>
      </c>
      <c r="B25" s="2"/>
      <c r="C25" s="2" t="s">
        <v>8</v>
      </c>
      <c r="D25" s="2" t="s">
        <v>108</v>
      </c>
      <c r="E25" s="2">
        <v>1</v>
      </c>
      <c r="F25" s="3">
        <v>43998</v>
      </c>
      <c r="G25" s="2">
        <v>138</v>
      </c>
      <c r="I25" s="2">
        <v>1</v>
      </c>
      <c r="J25" s="2" t="s">
        <v>5</v>
      </c>
    </row>
    <row r="26" spans="1:10" x14ac:dyDescent="0.3">
      <c r="A26" s="2">
        <v>5</v>
      </c>
      <c r="B26" s="2"/>
      <c r="C26" s="2" t="s">
        <v>9</v>
      </c>
      <c r="D26" s="2" t="s">
        <v>21</v>
      </c>
      <c r="E26" s="2">
        <v>1</v>
      </c>
      <c r="F26" s="3">
        <v>43999</v>
      </c>
      <c r="G26" s="2">
        <v>45</v>
      </c>
      <c r="I26" s="2">
        <v>2</v>
      </c>
      <c r="J26" s="2" t="s">
        <v>20</v>
      </c>
    </row>
    <row r="27" spans="1:10" x14ac:dyDescent="0.3">
      <c r="A27" s="2">
        <v>6</v>
      </c>
      <c r="B27" s="2"/>
      <c r="C27" s="2" t="s">
        <v>10</v>
      </c>
      <c r="D27" s="2" t="s">
        <v>108</v>
      </c>
      <c r="E27" s="2">
        <v>1</v>
      </c>
      <c r="F27" s="3">
        <v>43997</v>
      </c>
      <c r="G27" s="2">
        <v>106</v>
      </c>
      <c r="I27" s="2">
        <v>3</v>
      </c>
      <c r="J27" s="2" t="s">
        <v>24</v>
      </c>
    </row>
    <row r="28" spans="1:10" x14ac:dyDescent="0.3">
      <c r="A28" s="2">
        <v>7</v>
      </c>
      <c r="B28" s="2"/>
      <c r="C28" s="2" t="s">
        <v>11</v>
      </c>
      <c r="D28" s="2" t="s">
        <v>21</v>
      </c>
      <c r="E28" s="2">
        <v>2</v>
      </c>
      <c r="F28" s="3">
        <v>44001</v>
      </c>
      <c r="G28" s="2">
        <v>68</v>
      </c>
    </row>
    <row r="29" spans="1:10" x14ac:dyDescent="0.3">
      <c r="A29" s="2">
        <v>8</v>
      </c>
      <c r="B29" s="2"/>
      <c r="C29" s="2" t="s">
        <v>12</v>
      </c>
      <c r="D29" s="2" t="s">
        <v>109</v>
      </c>
      <c r="E29" s="2">
        <v>2</v>
      </c>
      <c r="F29" s="3">
        <v>44000</v>
      </c>
      <c r="G29" s="2">
        <v>10</v>
      </c>
    </row>
    <row r="30" spans="1:10" x14ac:dyDescent="0.3">
      <c r="A30" s="2">
        <v>9</v>
      </c>
      <c r="B30" s="2"/>
      <c r="C30" s="2" t="s">
        <v>13</v>
      </c>
      <c r="D30" s="2" t="s">
        <v>110</v>
      </c>
      <c r="E30" s="2">
        <v>1</v>
      </c>
      <c r="F30" s="3">
        <v>44000</v>
      </c>
      <c r="G30" s="2">
        <v>145</v>
      </c>
    </row>
    <row r="31" spans="1:10" x14ac:dyDescent="0.3">
      <c r="A31" s="2">
        <v>10</v>
      </c>
      <c r="B31" s="2"/>
      <c r="C31" s="2" t="s">
        <v>14</v>
      </c>
      <c r="D31" s="2" t="s">
        <v>111</v>
      </c>
      <c r="E31" s="2">
        <v>1</v>
      </c>
      <c r="F31" s="3">
        <v>44166</v>
      </c>
      <c r="G31" s="2">
        <v>187</v>
      </c>
    </row>
    <row r="32" spans="1:10" x14ac:dyDescent="0.3">
      <c r="A32" s="2">
        <v>11</v>
      </c>
      <c r="B32" s="2"/>
      <c r="C32" s="2" t="s">
        <v>15</v>
      </c>
      <c r="D32" s="2" t="s">
        <v>21</v>
      </c>
      <c r="E32" s="2">
        <v>1</v>
      </c>
      <c r="F32" s="3">
        <v>44037</v>
      </c>
      <c r="G32" s="2">
        <v>67</v>
      </c>
    </row>
    <row r="33" spans="1:7" x14ac:dyDescent="0.3">
      <c r="A33" s="2">
        <v>12</v>
      </c>
      <c r="B33" s="2"/>
      <c r="C33" s="2" t="s">
        <v>16</v>
      </c>
      <c r="D33" s="2" t="s">
        <v>21</v>
      </c>
      <c r="E33" s="2">
        <v>2</v>
      </c>
      <c r="F33" s="3">
        <v>44038</v>
      </c>
      <c r="G33" s="2">
        <v>67</v>
      </c>
    </row>
    <row r="34" spans="1:7" x14ac:dyDescent="0.3">
      <c r="A34" s="2">
        <v>13</v>
      </c>
      <c r="B34" s="2"/>
      <c r="C34" s="2" t="s">
        <v>17</v>
      </c>
      <c r="D34" s="2" t="s">
        <v>112</v>
      </c>
      <c r="E34" s="2">
        <v>1</v>
      </c>
      <c r="F34" s="3">
        <v>44037</v>
      </c>
      <c r="G34" s="2">
        <v>45</v>
      </c>
    </row>
    <row r="35" spans="1:7" x14ac:dyDescent="0.3">
      <c r="A35" s="2">
        <v>14</v>
      </c>
      <c r="B35" s="2"/>
      <c r="C35" s="2" t="s">
        <v>18</v>
      </c>
      <c r="D35" s="2" t="s">
        <v>21</v>
      </c>
      <c r="E35" s="2">
        <v>1</v>
      </c>
      <c r="F35" s="3">
        <v>44040</v>
      </c>
      <c r="G35" s="2">
        <v>35</v>
      </c>
    </row>
    <row r="36" spans="1:7" x14ac:dyDescent="0.3">
      <c r="A36" s="2">
        <v>15</v>
      </c>
      <c r="B36" s="2"/>
      <c r="C36" s="2" t="s">
        <v>19</v>
      </c>
      <c r="D36" s="2" t="s">
        <v>21</v>
      </c>
      <c r="E36" s="2">
        <v>1</v>
      </c>
      <c r="F36" s="3">
        <v>44041</v>
      </c>
      <c r="G36" s="2">
        <v>80</v>
      </c>
    </row>
    <row r="37" spans="1:7" x14ac:dyDescent="0.3">
      <c r="A37" s="2">
        <v>16</v>
      </c>
      <c r="B37" s="2"/>
      <c r="C37" s="2" t="s">
        <v>23</v>
      </c>
      <c r="D37" s="2" t="s">
        <v>21</v>
      </c>
      <c r="E37" s="2">
        <v>3</v>
      </c>
      <c r="F37" s="3">
        <v>44173</v>
      </c>
      <c r="G37" s="2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19" sqref="B19"/>
    </sheetView>
  </sheetViews>
  <sheetFormatPr defaultRowHeight="14.4" x14ac:dyDescent="0.3"/>
  <cols>
    <col min="2" max="2" width="30.6640625" customWidth="1"/>
    <col min="3" max="3" width="21" customWidth="1"/>
    <col min="4" max="4" width="20.44140625" customWidth="1"/>
    <col min="5" max="5" width="17.33203125" customWidth="1"/>
    <col min="6" max="6" width="27.21875" customWidth="1"/>
  </cols>
  <sheetData>
    <row r="1" spans="1:6" x14ac:dyDescent="0.3">
      <c r="A1" t="s">
        <v>45</v>
      </c>
      <c r="B1" t="s">
        <v>46</v>
      </c>
      <c r="C1" t="s">
        <v>47</v>
      </c>
      <c r="D1" t="s">
        <v>75</v>
      </c>
      <c r="E1" t="s">
        <v>79</v>
      </c>
    </row>
    <row r="2" spans="1:6" x14ac:dyDescent="0.3">
      <c r="A2" s="2">
        <v>1</v>
      </c>
      <c r="B2" s="2" t="s">
        <v>39</v>
      </c>
      <c r="C2" s="2" t="s">
        <v>48</v>
      </c>
      <c r="D2" s="2">
        <v>1</v>
      </c>
      <c r="E2" t="s">
        <v>76</v>
      </c>
      <c r="F2" t="s">
        <v>97</v>
      </c>
    </row>
    <row r="3" spans="1:6" x14ac:dyDescent="0.3">
      <c r="A3" s="2">
        <v>2</v>
      </c>
      <c r="B3" s="2" t="s">
        <v>49</v>
      </c>
      <c r="C3" s="2" t="s">
        <v>50</v>
      </c>
      <c r="D3" s="2">
        <v>3</v>
      </c>
      <c r="E3" t="s">
        <v>77</v>
      </c>
    </row>
    <row r="4" spans="1:6" x14ac:dyDescent="0.3">
      <c r="A4" s="2">
        <v>3</v>
      </c>
      <c r="B4" s="2" t="s">
        <v>51</v>
      </c>
      <c r="C4" s="2" t="s">
        <v>52</v>
      </c>
      <c r="D4" s="2">
        <v>2</v>
      </c>
      <c r="E4" t="s">
        <v>78</v>
      </c>
      <c r="F4" t="s">
        <v>99</v>
      </c>
    </row>
    <row r="5" spans="1:6" x14ac:dyDescent="0.3">
      <c r="A5" s="2">
        <v>4</v>
      </c>
      <c r="B5" s="2" t="s">
        <v>53</v>
      </c>
      <c r="C5" s="2" t="s">
        <v>54</v>
      </c>
      <c r="D5" s="2">
        <v>3</v>
      </c>
      <c r="E5" t="s">
        <v>77</v>
      </c>
    </row>
    <row r="6" spans="1:6" x14ac:dyDescent="0.3">
      <c r="A6" s="2">
        <v>5</v>
      </c>
      <c r="B6" s="2" t="s">
        <v>70</v>
      </c>
      <c r="C6" s="2" t="s">
        <v>71</v>
      </c>
      <c r="D6" s="2">
        <v>3</v>
      </c>
      <c r="E6" t="s">
        <v>77</v>
      </c>
    </row>
    <row r="7" spans="1:6" x14ac:dyDescent="0.3">
      <c r="A7" s="2">
        <v>6</v>
      </c>
      <c r="B7" s="2" t="s">
        <v>72</v>
      </c>
      <c r="C7" s="2" t="s">
        <v>73</v>
      </c>
      <c r="D7" s="2">
        <v>3</v>
      </c>
      <c r="E7" t="s">
        <v>77</v>
      </c>
    </row>
    <row r="8" spans="1:6" x14ac:dyDescent="0.3">
      <c r="A8" s="2">
        <v>7</v>
      </c>
      <c r="B8" s="2" t="s">
        <v>95</v>
      </c>
      <c r="C8" s="2" t="s">
        <v>96</v>
      </c>
      <c r="D8" s="2">
        <v>1</v>
      </c>
      <c r="E8" t="s">
        <v>76</v>
      </c>
      <c r="F8" t="s">
        <v>98</v>
      </c>
    </row>
    <row r="9" spans="1:6" x14ac:dyDescent="0.3">
      <c r="B9" s="4" t="s">
        <v>114</v>
      </c>
    </row>
    <row r="12" spans="1:6" x14ac:dyDescent="0.3">
      <c r="F12" s="4" t="s">
        <v>116</v>
      </c>
    </row>
    <row r="13" spans="1:6" x14ac:dyDescent="0.3">
      <c r="E13" s="2">
        <v>1</v>
      </c>
      <c r="F13" s="2" t="s">
        <v>76</v>
      </c>
    </row>
    <row r="14" spans="1:6" x14ac:dyDescent="0.3">
      <c r="E14" s="2">
        <v>2</v>
      </c>
      <c r="F14" s="2" t="s">
        <v>78</v>
      </c>
    </row>
    <row r="15" spans="1:6" x14ac:dyDescent="0.3">
      <c r="B15" s="4" t="s">
        <v>113</v>
      </c>
      <c r="E15" s="2">
        <v>3</v>
      </c>
      <c r="F15" s="2" t="s">
        <v>77</v>
      </c>
    </row>
    <row r="16" spans="1:6" x14ac:dyDescent="0.3">
      <c r="A16" s="2">
        <v>1</v>
      </c>
      <c r="B16" s="2" t="s">
        <v>97</v>
      </c>
      <c r="C16" s="2">
        <v>1</v>
      </c>
    </row>
    <row r="17" spans="1:3" x14ac:dyDescent="0.3">
      <c r="A17" s="2">
        <v>2</v>
      </c>
      <c r="B17" s="2" t="s">
        <v>99</v>
      </c>
      <c r="C17" s="2">
        <v>3</v>
      </c>
    </row>
    <row r="18" spans="1:3" x14ac:dyDescent="0.3">
      <c r="A18" s="2">
        <v>3</v>
      </c>
      <c r="B18" s="2" t="s">
        <v>98</v>
      </c>
      <c r="C18" s="2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F17" sqref="F17"/>
    </sheetView>
  </sheetViews>
  <sheetFormatPr defaultRowHeight="14.4" x14ac:dyDescent="0.3"/>
  <cols>
    <col min="2" max="2" width="16.6640625" customWidth="1"/>
    <col min="3" max="3" width="22.5546875" customWidth="1"/>
  </cols>
  <sheetData>
    <row r="1" spans="1:3" x14ac:dyDescent="0.3">
      <c r="A1" t="s">
        <v>42</v>
      </c>
      <c r="B1" t="s">
        <v>41</v>
      </c>
      <c r="C1" t="s">
        <v>40</v>
      </c>
    </row>
    <row r="2" spans="1:3" x14ac:dyDescent="0.3">
      <c r="A2" s="2">
        <v>1</v>
      </c>
      <c r="B2" s="2">
        <v>7</v>
      </c>
      <c r="C2" s="2">
        <v>1</v>
      </c>
    </row>
    <row r="3" spans="1:3" x14ac:dyDescent="0.3">
      <c r="A3" s="2">
        <v>2</v>
      </c>
      <c r="B3" s="2">
        <v>7</v>
      </c>
      <c r="C3" s="2">
        <v>2</v>
      </c>
    </row>
    <row r="4" spans="1:3" x14ac:dyDescent="0.3">
      <c r="A4" s="2">
        <v>3</v>
      </c>
      <c r="B4" s="2">
        <v>3</v>
      </c>
      <c r="C4" s="2">
        <v>3</v>
      </c>
    </row>
    <row r="5" spans="1:3" x14ac:dyDescent="0.3">
      <c r="A5" s="2">
        <v>4</v>
      </c>
      <c r="B5" s="2">
        <v>4</v>
      </c>
      <c r="C5" s="2">
        <v>4</v>
      </c>
    </row>
    <row r="6" spans="1:3" x14ac:dyDescent="0.3">
      <c r="A6" s="2">
        <v>5</v>
      </c>
      <c r="B6" s="2">
        <v>2</v>
      </c>
      <c r="C6" s="2">
        <v>6</v>
      </c>
    </row>
    <row r="7" spans="1:3" x14ac:dyDescent="0.3">
      <c r="A7" s="2">
        <v>6</v>
      </c>
      <c r="B7" s="2">
        <v>3</v>
      </c>
      <c r="C7" s="2">
        <v>5</v>
      </c>
    </row>
    <row r="8" spans="1:3" x14ac:dyDescent="0.3">
      <c r="A8" s="2">
        <v>7</v>
      </c>
      <c r="B8" s="2">
        <v>5</v>
      </c>
      <c r="C8" s="2">
        <v>8</v>
      </c>
    </row>
    <row r="9" spans="1:3" x14ac:dyDescent="0.3">
      <c r="A9" s="2">
        <v>8</v>
      </c>
      <c r="B9" s="2">
        <v>7</v>
      </c>
      <c r="C9" s="2">
        <v>5</v>
      </c>
    </row>
    <row r="10" spans="1:3" x14ac:dyDescent="0.3">
      <c r="A10" s="2">
        <v>9</v>
      </c>
      <c r="B10" s="2">
        <v>6</v>
      </c>
      <c r="C10" s="2">
        <v>4</v>
      </c>
    </row>
    <row r="11" spans="1:3" x14ac:dyDescent="0.3">
      <c r="A11" s="2">
        <v>10</v>
      </c>
      <c r="B11" s="2">
        <v>1</v>
      </c>
      <c r="C11" s="2">
        <v>1</v>
      </c>
    </row>
    <row r="12" spans="1:3" x14ac:dyDescent="0.3">
      <c r="A12" s="2">
        <v>11</v>
      </c>
      <c r="B12" s="2">
        <v>2</v>
      </c>
      <c r="C12" s="2">
        <v>8</v>
      </c>
    </row>
    <row r="13" spans="1:3" x14ac:dyDescent="0.3">
      <c r="A13" s="2">
        <v>12</v>
      </c>
      <c r="B13" s="2">
        <v>2</v>
      </c>
      <c r="C13" s="2">
        <v>9</v>
      </c>
    </row>
    <row r="14" spans="1:3" x14ac:dyDescent="0.3">
      <c r="A14" s="2">
        <v>13</v>
      </c>
      <c r="B14" s="2">
        <v>3</v>
      </c>
      <c r="C14" s="2">
        <v>7</v>
      </c>
    </row>
    <row r="15" spans="1:3" x14ac:dyDescent="0.3">
      <c r="A15" s="2">
        <v>14</v>
      </c>
      <c r="B15" s="2">
        <v>4</v>
      </c>
      <c r="C15" s="2">
        <v>16</v>
      </c>
    </row>
    <row r="16" spans="1:3" x14ac:dyDescent="0.3">
      <c r="A16" s="2">
        <v>15</v>
      </c>
      <c r="B16" s="2">
        <v>5</v>
      </c>
      <c r="C16" s="2">
        <v>6</v>
      </c>
    </row>
    <row r="17" spans="1:3" x14ac:dyDescent="0.3">
      <c r="A17" s="2">
        <v>16</v>
      </c>
      <c r="B17" s="2">
        <v>6</v>
      </c>
      <c r="C17" s="2">
        <v>16</v>
      </c>
    </row>
    <row r="18" spans="1:3" x14ac:dyDescent="0.3">
      <c r="A18" s="2">
        <v>17</v>
      </c>
      <c r="B18" s="2">
        <v>1</v>
      </c>
      <c r="C18" s="2">
        <v>3</v>
      </c>
    </row>
    <row r="19" spans="1:3" x14ac:dyDescent="0.3">
      <c r="A19" s="2">
        <v>18</v>
      </c>
      <c r="B19" s="2">
        <v>5</v>
      </c>
      <c r="C19" s="2">
        <v>9</v>
      </c>
    </row>
    <row r="20" spans="1:3" x14ac:dyDescent="0.3">
      <c r="A20" s="2">
        <v>19</v>
      </c>
      <c r="B20" s="2">
        <v>1</v>
      </c>
      <c r="C20" s="2">
        <v>10</v>
      </c>
    </row>
    <row r="21" spans="1:3" x14ac:dyDescent="0.3">
      <c r="B21" s="4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C12" sqref="C12"/>
    </sheetView>
  </sheetViews>
  <sheetFormatPr defaultRowHeight="14.4" x14ac:dyDescent="0.3"/>
  <cols>
    <col min="1" max="1" width="17.33203125" customWidth="1"/>
    <col min="2" max="2" width="16.77734375" customWidth="1"/>
    <col min="3" max="3" width="12.5546875" customWidth="1"/>
    <col min="4" max="4" width="19" customWidth="1"/>
  </cols>
  <sheetData>
    <row r="1" spans="1:3" x14ac:dyDescent="0.3">
      <c r="A1" s="2" t="s">
        <v>41</v>
      </c>
      <c r="B1" s="2" t="s">
        <v>44</v>
      </c>
      <c r="C1" s="2" t="s">
        <v>43</v>
      </c>
    </row>
    <row r="2" spans="1:3" x14ac:dyDescent="0.3">
      <c r="A2" s="2">
        <v>1</v>
      </c>
      <c r="B2" s="2" t="s">
        <v>25</v>
      </c>
      <c r="C2" s="2" t="s">
        <v>26</v>
      </c>
    </row>
    <row r="3" spans="1:3" x14ac:dyDescent="0.3">
      <c r="A3" s="2">
        <v>2</v>
      </c>
      <c r="B3" s="2" t="s">
        <v>27</v>
      </c>
      <c r="C3" s="2" t="s">
        <v>28</v>
      </c>
    </row>
    <row r="4" spans="1:3" x14ac:dyDescent="0.3">
      <c r="A4" s="2">
        <v>3</v>
      </c>
      <c r="B4" s="2" t="s">
        <v>29</v>
      </c>
      <c r="C4" s="2" t="s">
        <v>34</v>
      </c>
    </row>
    <row r="5" spans="1:3" x14ac:dyDescent="0.3">
      <c r="A5" s="2">
        <v>4</v>
      </c>
      <c r="B5" s="2" t="s">
        <v>30</v>
      </c>
      <c r="C5" s="2" t="s">
        <v>35</v>
      </c>
    </row>
    <row r="6" spans="1:3" x14ac:dyDescent="0.3">
      <c r="A6" s="2">
        <v>5</v>
      </c>
      <c r="B6" s="2" t="s">
        <v>31</v>
      </c>
      <c r="C6" s="2" t="s">
        <v>36</v>
      </c>
    </row>
    <row r="7" spans="1:3" x14ac:dyDescent="0.3">
      <c r="A7" s="2">
        <v>6</v>
      </c>
      <c r="B7" s="2" t="s">
        <v>32</v>
      </c>
      <c r="C7" s="2" t="s">
        <v>37</v>
      </c>
    </row>
    <row r="8" spans="1:3" x14ac:dyDescent="0.3">
      <c r="A8" s="2">
        <v>7</v>
      </c>
      <c r="B8" s="2" t="s">
        <v>33</v>
      </c>
      <c r="C8" s="2" t="s">
        <v>38</v>
      </c>
    </row>
    <row r="9" spans="1:3" x14ac:dyDescent="0.3">
      <c r="B9" s="4" t="s">
        <v>124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G9" sqref="G9"/>
    </sheetView>
  </sheetViews>
  <sheetFormatPr defaultRowHeight="14.4" x14ac:dyDescent="0.3"/>
  <cols>
    <col min="1" max="1" width="4.33203125" customWidth="1"/>
    <col min="2" max="2" width="32.33203125" customWidth="1"/>
    <col min="3" max="7" width="18.5546875" customWidth="1"/>
    <col min="8" max="8" width="21.44140625" customWidth="1"/>
  </cols>
  <sheetData>
    <row r="1" spans="1:10" x14ac:dyDescent="0.3">
      <c r="A1" s="2" t="s">
        <v>45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/>
    </row>
    <row r="2" spans="1:10" x14ac:dyDescent="0.3">
      <c r="A2" s="2">
        <v>1</v>
      </c>
      <c r="B2" s="2" t="s">
        <v>119</v>
      </c>
      <c r="C2" s="2">
        <v>1</v>
      </c>
      <c r="D2" s="2">
        <v>79332749901</v>
      </c>
      <c r="E2" s="7" t="s">
        <v>60</v>
      </c>
      <c r="F2" s="2" t="s">
        <v>61</v>
      </c>
      <c r="G2" s="2">
        <f>VLOOKUP(H2,$H$10:$I$16,2,0)</f>
        <v>2</v>
      </c>
      <c r="H2" t="s">
        <v>49</v>
      </c>
    </row>
    <row r="3" spans="1:10" x14ac:dyDescent="0.3">
      <c r="A3" s="2">
        <v>2</v>
      </c>
      <c r="B3" s="2" t="s">
        <v>118</v>
      </c>
      <c r="C3" s="2">
        <v>1</v>
      </c>
      <c r="D3" s="2">
        <v>88027468292</v>
      </c>
      <c r="E3" s="7" t="s">
        <v>63</v>
      </c>
      <c r="F3" s="2" t="s">
        <v>64</v>
      </c>
      <c r="G3" s="2">
        <f>VLOOKUP(H3,$H$10:$I$16,2,0)</f>
        <v>4</v>
      </c>
      <c r="H3" t="s">
        <v>53</v>
      </c>
    </row>
    <row r="4" spans="1:10" x14ac:dyDescent="0.3">
      <c r="A4" s="2">
        <v>3</v>
      </c>
      <c r="B4" s="2" t="s">
        <v>121</v>
      </c>
      <c r="C4" s="2">
        <v>2</v>
      </c>
      <c r="D4" s="2">
        <v>84269369538</v>
      </c>
      <c r="E4" s="7" t="s">
        <v>66</v>
      </c>
      <c r="F4" s="2" t="s">
        <v>67</v>
      </c>
      <c r="G4" s="2">
        <f>VLOOKUP(H4,$H$10:$I$16,2,0)</f>
        <v>5</v>
      </c>
      <c r="H4" t="s">
        <v>70</v>
      </c>
    </row>
    <row r="5" spans="1:10" x14ac:dyDescent="0.3">
      <c r="A5" s="2">
        <v>4</v>
      </c>
      <c r="B5" s="2" t="s">
        <v>120</v>
      </c>
      <c r="C5" s="2">
        <v>2</v>
      </c>
      <c r="D5" s="2">
        <v>71160689035</v>
      </c>
      <c r="E5" s="7" t="s">
        <v>68</v>
      </c>
      <c r="F5" s="2" t="s">
        <v>69</v>
      </c>
      <c r="G5" s="2">
        <f>VLOOKUP(H5,$H$10:$I$16,2,0)</f>
        <v>6</v>
      </c>
      <c r="H5" t="s">
        <v>72</v>
      </c>
    </row>
    <row r="6" spans="1:10" x14ac:dyDescent="0.3">
      <c r="D6" s="4" t="s">
        <v>122</v>
      </c>
    </row>
    <row r="8" spans="1:10" x14ac:dyDescent="0.3">
      <c r="D8" s="4" t="s">
        <v>117</v>
      </c>
    </row>
    <row r="9" spans="1:10" x14ac:dyDescent="0.3">
      <c r="D9" s="6">
        <v>1</v>
      </c>
      <c r="E9" s="6" t="s">
        <v>62</v>
      </c>
    </row>
    <row r="10" spans="1:10" x14ac:dyDescent="0.3">
      <c r="D10" s="6">
        <v>2</v>
      </c>
      <c r="E10" s="6" t="s">
        <v>65</v>
      </c>
      <c r="H10" s="5" t="s">
        <v>39</v>
      </c>
      <c r="I10" s="5">
        <v>1</v>
      </c>
      <c r="J10" s="5"/>
    </row>
    <row r="11" spans="1:10" x14ac:dyDescent="0.3">
      <c r="H11" s="5" t="s">
        <v>49</v>
      </c>
      <c r="I11" s="5">
        <v>2</v>
      </c>
      <c r="J11" s="5"/>
    </row>
    <row r="12" spans="1:10" x14ac:dyDescent="0.3">
      <c r="H12" s="5" t="s">
        <v>51</v>
      </c>
      <c r="I12" s="5">
        <v>3</v>
      </c>
      <c r="J12" s="5"/>
    </row>
    <row r="13" spans="1:10" x14ac:dyDescent="0.3">
      <c r="H13" s="5" t="s">
        <v>53</v>
      </c>
      <c r="I13" s="5">
        <v>4</v>
      </c>
      <c r="J13" s="5"/>
    </row>
    <row r="14" spans="1:10" x14ac:dyDescent="0.3">
      <c r="H14" s="5" t="s">
        <v>70</v>
      </c>
      <c r="I14" s="5">
        <v>5</v>
      </c>
      <c r="J14" s="5"/>
    </row>
    <row r="15" spans="1:10" x14ac:dyDescent="0.3">
      <c r="H15" s="5" t="s">
        <v>72</v>
      </c>
      <c r="I15" s="5">
        <v>6</v>
      </c>
      <c r="J15" s="5"/>
    </row>
    <row r="16" spans="1:10" x14ac:dyDescent="0.3">
      <c r="H16" s="5" t="s">
        <v>95</v>
      </c>
      <c r="I16" s="5">
        <v>7</v>
      </c>
      <c r="J16" s="5"/>
    </row>
  </sheetData>
  <hyperlinks>
    <hyperlink ref="E2" r:id="rId1" xr:uid="{00000000-0004-0000-0400-000000000000}"/>
    <hyperlink ref="E3" r:id="rId2" xr:uid="{00000000-0004-0000-0400-000001000000}"/>
    <hyperlink ref="E4" r:id="rId3" xr:uid="{00000000-0004-0000-0400-000002000000}"/>
    <hyperlink ref="E5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0"/>
  <sheetViews>
    <sheetView topLeftCell="A6" zoomScaleNormal="100" workbookViewId="0">
      <selection activeCell="G21" sqref="G21"/>
    </sheetView>
  </sheetViews>
  <sheetFormatPr defaultRowHeight="14.4" x14ac:dyDescent="0.3"/>
  <cols>
    <col min="1" max="1" width="3.5546875" customWidth="1"/>
    <col min="2" max="2" width="17.5546875" customWidth="1"/>
    <col min="3" max="3" width="15" customWidth="1"/>
    <col min="4" max="8" width="17.5546875" customWidth="1"/>
    <col min="9" max="9" width="26.5546875" customWidth="1"/>
    <col min="10" max="10" width="19.109375" customWidth="1"/>
    <col min="11" max="11" width="20" customWidth="1"/>
    <col min="12" max="12" width="16.109375" customWidth="1"/>
  </cols>
  <sheetData>
    <row r="1" spans="2:9" x14ac:dyDescent="0.3">
      <c r="B1" t="s">
        <v>101</v>
      </c>
      <c r="C1" t="s">
        <v>107</v>
      </c>
      <c r="D1" t="s">
        <v>106</v>
      </c>
      <c r="E1" t="s">
        <v>102</v>
      </c>
      <c r="F1" t="s">
        <v>104</v>
      </c>
      <c r="G1" t="s">
        <v>84</v>
      </c>
      <c r="H1" t="s">
        <v>83</v>
      </c>
      <c r="I1" t="s">
        <v>105</v>
      </c>
    </row>
    <row r="2" spans="2:9" x14ac:dyDescent="0.3">
      <c r="B2">
        <v>2</v>
      </c>
      <c r="C2">
        <v>1</v>
      </c>
      <c r="D2" t="s">
        <v>80</v>
      </c>
      <c r="E2">
        <v>235</v>
      </c>
      <c r="F2">
        <v>45</v>
      </c>
      <c r="G2">
        <v>1</v>
      </c>
      <c r="H2" s="1">
        <v>44572</v>
      </c>
      <c r="I2">
        <f>E2*F2+F4*E4</f>
        <v>19311</v>
      </c>
    </row>
    <row r="3" spans="2:9" x14ac:dyDescent="0.3">
      <c r="B3">
        <v>3</v>
      </c>
      <c r="C3">
        <v>2</v>
      </c>
      <c r="D3" t="s">
        <v>82</v>
      </c>
      <c r="E3">
        <v>324</v>
      </c>
      <c r="F3">
        <v>23</v>
      </c>
      <c r="G3">
        <v>1</v>
      </c>
      <c r="H3" s="1">
        <v>44649</v>
      </c>
      <c r="I3">
        <f>F3*E3+F7*E7</f>
        <v>10104</v>
      </c>
    </row>
    <row r="4" spans="2:9" x14ac:dyDescent="0.3">
      <c r="B4">
        <v>16</v>
      </c>
      <c r="C4">
        <v>1</v>
      </c>
      <c r="D4" t="s">
        <v>80</v>
      </c>
      <c r="E4">
        <v>156</v>
      </c>
      <c r="F4">
        <v>56</v>
      </c>
      <c r="G4">
        <v>1</v>
      </c>
      <c r="H4" s="1">
        <v>44572</v>
      </c>
      <c r="I4">
        <v>19311</v>
      </c>
    </row>
    <row r="5" spans="2:9" x14ac:dyDescent="0.3">
      <c r="B5">
        <v>4</v>
      </c>
      <c r="C5">
        <v>3</v>
      </c>
      <c r="D5" t="s">
        <v>81</v>
      </c>
      <c r="E5">
        <v>78</v>
      </c>
      <c r="F5">
        <v>123</v>
      </c>
      <c r="G5">
        <v>2</v>
      </c>
      <c r="H5" s="1">
        <v>44635</v>
      </c>
      <c r="I5">
        <f>F5*E5+F6*E6</f>
        <v>32709</v>
      </c>
    </row>
    <row r="6" spans="2:9" x14ac:dyDescent="0.3">
      <c r="B6">
        <v>8</v>
      </c>
      <c r="C6">
        <v>3</v>
      </c>
      <c r="D6" t="s">
        <v>81</v>
      </c>
      <c r="E6">
        <v>345</v>
      </c>
      <c r="F6">
        <v>67</v>
      </c>
      <c r="G6">
        <v>2</v>
      </c>
      <c r="H6" s="1">
        <v>44635</v>
      </c>
      <c r="I6">
        <v>32709</v>
      </c>
    </row>
    <row r="7" spans="2:9" x14ac:dyDescent="0.3">
      <c r="B7">
        <v>11</v>
      </c>
      <c r="C7">
        <v>2</v>
      </c>
      <c r="D7" t="s">
        <v>82</v>
      </c>
      <c r="E7">
        <v>34</v>
      </c>
      <c r="F7">
        <v>78</v>
      </c>
      <c r="G7">
        <v>1</v>
      </c>
      <c r="H7" s="1">
        <v>44649</v>
      </c>
      <c r="I7">
        <v>10104</v>
      </c>
    </row>
    <row r="11" spans="2:9" x14ac:dyDescent="0.3">
      <c r="C11" s="1"/>
      <c r="D11" s="1"/>
    </row>
    <row r="12" spans="2:9" x14ac:dyDescent="0.3">
      <c r="E12" s="4" t="s">
        <v>126</v>
      </c>
      <c r="G12" s="4" t="s">
        <v>127</v>
      </c>
    </row>
    <row r="13" spans="2:9" x14ac:dyDescent="0.3">
      <c r="D13" s="2">
        <v>1</v>
      </c>
      <c r="E13" s="2" t="s">
        <v>80</v>
      </c>
      <c r="G13" s="2">
        <v>1</v>
      </c>
      <c r="H13" s="2" t="s">
        <v>85</v>
      </c>
    </row>
    <row r="14" spans="2:9" x14ac:dyDescent="0.3">
      <c r="D14" s="2">
        <v>2</v>
      </c>
      <c r="E14" s="2" t="s">
        <v>82</v>
      </c>
      <c r="G14" s="2">
        <v>2</v>
      </c>
      <c r="H14" s="2" t="s">
        <v>86</v>
      </c>
    </row>
    <row r="15" spans="2:9" x14ac:dyDescent="0.3">
      <c r="D15" s="2">
        <v>3</v>
      </c>
      <c r="E15" s="2" t="s">
        <v>81</v>
      </c>
    </row>
    <row r="18" spans="7:12" x14ac:dyDescent="0.3">
      <c r="I18" s="4" t="s">
        <v>128</v>
      </c>
      <c r="J18" s="2" t="s">
        <v>129</v>
      </c>
      <c r="K18" s="2" t="s">
        <v>130</v>
      </c>
      <c r="L18" s="2" t="s">
        <v>131</v>
      </c>
    </row>
    <row r="19" spans="7:12" x14ac:dyDescent="0.3">
      <c r="I19" s="2">
        <v>1</v>
      </c>
      <c r="J19" s="2">
        <v>1</v>
      </c>
      <c r="K19" s="2">
        <v>19311</v>
      </c>
      <c r="L19" s="3">
        <v>44572</v>
      </c>
    </row>
    <row r="20" spans="7:12" x14ac:dyDescent="0.3">
      <c r="I20" s="2">
        <v>2</v>
      </c>
      <c r="J20" s="2">
        <v>2</v>
      </c>
      <c r="K20" s="2">
        <v>10104</v>
      </c>
      <c r="L20" s="3">
        <v>44649</v>
      </c>
    </row>
    <row r="21" spans="7:12" x14ac:dyDescent="0.3">
      <c r="I21" s="2">
        <v>3</v>
      </c>
      <c r="J21" s="2">
        <v>3</v>
      </c>
      <c r="K21" s="2">
        <v>32709</v>
      </c>
      <c r="L21" s="3">
        <v>44635</v>
      </c>
    </row>
    <row r="22" spans="7:12" x14ac:dyDescent="0.3">
      <c r="L22" s="1"/>
    </row>
    <row r="23" spans="7:12" x14ac:dyDescent="0.3">
      <c r="L23" s="1"/>
    </row>
    <row r="24" spans="7:12" x14ac:dyDescent="0.3">
      <c r="G24" s="4" t="s">
        <v>132</v>
      </c>
      <c r="H24" s="2" t="s">
        <v>133</v>
      </c>
      <c r="I24" s="2" t="s">
        <v>134</v>
      </c>
      <c r="J24" s="2" t="s">
        <v>135</v>
      </c>
      <c r="K24" s="2" t="s">
        <v>136</v>
      </c>
      <c r="L24" s="3" t="s">
        <v>137</v>
      </c>
    </row>
    <row r="25" spans="7:12" x14ac:dyDescent="0.3">
      <c r="G25" s="2">
        <v>1</v>
      </c>
      <c r="H25" s="2">
        <v>2</v>
      </c>
      <c r="I25" s="2">
        <v>1</v>
      </c>
      <c r="J25" s="2">
        <v>235</v>
      </c>
      <c r="K25" s="2">
        <v>45</v>
      </c>
      <c r="L25" s="2">
        <v>1</v>
      </c>
    </row>
    <row r="26" spans="7:12" x14ac:dyDescent="0.3">
      <c r="G26" s="2">
        <v>2</v>
      </c>
      <c r="H26" s="2">
        <v>3</v>
      </c>
      <c r="I26" s="2">
        <v>2</v>
      </c>
      <c r="J26" s="2">
        <v>324</v>
      </c>
      <c r="K26" s="2">
        <v>23</v>
      </c>
      <c r="L26" s="2">
        <v>1</v>
      </c>
    </row>
    <row r="27" spans="7:12" x14ac:dyDescent="0.3">
      <c r="G27" s="2">
        <v>3</v>
      </c>
      <c r="H27" s="2">
        <v>16</v>
      </c>
      <c r="I27" s="2">
        <v>1</v>
      </c>
      <c r="J27" s="2">
        <v>156</v>
      </c>
      <c r="K27" s="2">
        <v>56</v>
      </c>
      <c r="L27" s="2">
        <v>1</v>
      </c>
    </row>
    <row r="28" spans="7:12" x14ac:dyDescent="0.3">
      <c r="G28" s="2">
        <v>4</v>
      </c>
      <c r="H28" s="2">
        <v>4</v>
      </c>
      <c r="I28" s="2">
        <v>3</v>
      </c>
      <c r="J28" s="2">
        <v>78</v>
      </c>
      <c r="K28" s="2">
        <v>123</v>
      </c>
      <c r="L28" s="2">
        <v>2</v>
      </c>
    </row>
    <row r="29" spans="7:12" x14ac:dyDescent="0.3">
      <c r="G29" s="2">
        <v>5</v>
      </c>
      <c r="H29" s="2">
        <v>8</v>
      </c>
      <c r="I29" s="2">
        <v>3</v>
      </c>
      <c r="J29" s="2">
        <v>345</v>
      </c>
      <c r="K29" s="2">
        <v>67</v>
      </c>
      <c r="L29" s="2">
        <v>2</v>
      </c>
    </row>
    <row r="30" spans="7:12" x14ac:dyDescent="0.3">
      <c r="G30" s="2">
        <v>6</v>
      </c>
      <c r="H30" s="2">
        <v>11</v>
      </c>
      <c r="I30" s="2">
        <v>2</v>
      </c>
      <c r="J30" s="2">
        <v>34</v>
      </c>
      <c r="K30" s="2">
        <v>78</v>
      </c>
      <c r="L30" s="2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tabSelected="1" workbookViewId="0">
      <selection activeCell="G10" sqref="G10"/>
    </sheetView>
  </sheetViews>
  <sheetFormatPr defaultRowHeight="14.4" x14ac:dyDescent="0.3"/>
  <cols>
    <col min="2" max="2" width="19.6640625" customWidth="1"/>
    <col min="4" max="4" width="17.6640625" customWidth="1"/>
    <col min="5" max="5" width="10.109375" bestFit="1" customWidth="1"/>
    <col min="11" max="11" width="14.44140625" customWidth="1"/>
    <col min="12" max="12" width="13" customWidth="1"/>
  </cols>
  <sheetData>
    <row r="1" spans="1:11" x14ac:dyDescent="0.3">
      <c r="B1" t="s">
        <v>87</v>
      </c>
      <c r="C1" t="s">
        <v>88</v>
      </c>
      <c r="D1" t="s">
        <v>89</v>
      </c>
      <c r="E1" t="s">
        <v>90</v>
      </c>
    </row>
    <row r="2" spans="1:11" x14ac:dyDescent="0.3">
      <c r="A2">
        <v>1</v>
      </c>
      <c r="B2" t="s">
        <v>91</v>
      </c>
      <c r="C2">
        <v>1</v>
      </c>
      <c r="E2" s="1">
        <v>44649</v>
      </c>
    </row>
    <row r="3" spans="1:11" x14ac:dyDescent="0.3">
      <c r="A3">
        <v>2</v>
      </c>
      <c r="B3" t="s">
        <v>92</v>
      </c>
      <c r="C3">
        <v>2</v>
      </c>
      <c r="D3">
        <v>3</v>
      </c>
      <c r="E3" s="1">
        <v>44562</v>
      </c>
    </row>
    <row r="4" spans="1:11" x14ac:dyDescent="0.3">
      <c r="A4">
        <v>3</v>
      </c>
      <c r="B4" t="s">
        <v>93</v>
      </c>
      <c r="C4">
        <v>3</v>
      </c>
      <c r="D4">
        <v>1</v>
      </c>
      <c r="E4" s="1">
        <v>44648</v>
      </c>
    </row>
    <row r="5" spans="1:11" x14ac:dyDescent="0.3">
      <c r="A5">
        <v>4</v>
      </c>
      <c r="B5" t="s">
        <v>91</v>
      </c>
      <c r="C5">
        <v>4</v>
      </c>
      <c r="E5" s="1">
        <v>44650</v>
      </c>
      <c r="K5" s="4" t="s">
        <v>138</v>
      </c>
    </row>
    <row r="6" spans="1:11" x14ac:dyDescent="0.3">
      <c r="A6">
        <v>5</v>
      </c>
      <c r="B6" t="s">
        <v>94</v>
      </c>
      <c r="C6">
        <v>1</v>
      </c>
      <c r="E6" s="1">
        <v>44649</v>
      </c>
      <c r="J6" s="2">
        <v>1</v>
      </c>
      <c r="K6" s="2" t="s">
        <v>91</v>
      </c>
    </row>
    <row r="7" spans="1:11" x14ac:dyDescent="0.3">
      <c r="J7" s="2">
        <v>2</v>
      </c>
      <c r="K7" s="2" t="s">
        <v>93</v>
      </c>
    </row>
    <row r="8" spans="1:11" x14ac:dyDescent="0.3">
      <c r="J8" s="2">
        <v>3</v>
      </c>
      <c r="K8" s="2" t="s">
        <v>94</v>
      </c>
    </row>
    <row r="9" spans="1:11" x14ac:dyDescent="0.3">
      <c r="B9" t="s">
        <v>101</v>
      </c>
      <c r="C9" t="s">
        <v>100</v>
      </c>
      <c r="D9" t="s">
        <v>102</v>
      </c>
      <c r="J9" s="2">
        <v>4</v>
      </c>
      <c r="K9" s="2" t="s">
        <v>92</v>
      </c>
    </row>
    <row r="10" spans="1:11" x14ac:dyDescent="0.3">
      <c r="A10" s="2">
        <v>1</v>
      </c>
      <c r="B10" s="2">
        <v>2</v>
      </c>
      <c r="C10" s="2">
        <v>1</v>
      </c>
      <c r="D10" s="2">
        <v>3</v>
      </c>
    </row>
    <row r="11" spans="1:11" x14ac:dyDescent="0.3">
      <c r="A11" s="2">
        <v>2</v>
      </c>
      <c r="B11" s="2">
        <v>3</v>
      </c>
      <c r="C11" s="2">
        <v>1</v>
      </c>
      <c r="D11" s="2">
        <v>2</v>
      </c>
    </row>
    <row r="12" spans="1:11" x14ac:dyDescent="0.3">
      <c r="A12" s="2">
        <v>3</v>
      </c>
      <c r="B12" s="2">
        <v>6</v>
      </c>
      <c r="C12" s="2">
        <v>2</v>
      </c>
      <c r="D12" s="2">
        <v>6</v>
      </c>
    </row>
    <row r="13" spans="1:11" x14ac:dyDescent="0.3">
      <c r="A13" s="2">
        <v>4</v>
      </c>
      <c r="B13" s="2">
        <v>7</v>
      </c>
      <c r="C13" s="2">
        <v>2</v>
      </c>
      <c r="D13" s="2">
        <v>1</v>
      </c>
    </row>
    <row r="14" spans="1:11" x14ac:dyDescent="0.3">
      <c r="A14" s="2">
        <v>5</v>
      </c>
      <c r="B14" s="2">
        <v>10</v>
      </c>
      <c r="C14" s="2">
        <v>3</v>
      </c>
      <c r="D14" s="2">
        <v>7</v>
      </c>
    </row>
    <row r="15" spans="1:11" x14ac:dyDescent="0.3">
      <c r="A15" s="2">
        <v>6</v>
      </c>
      <c r="B15" s="2">
        <v>16</v>
      </c>
      <c r="C15" s="2">
        <v>3</v>
      </c>
      <c r="D15" s="2">
        <v>4</v>
      </c>
    </row>
    <row r="16" spans="1:11" x14ac:dyDescent="0.3">
      <c r="A16" s="2">
        <v>7</v>
      </c>
      <c r="B16" s="2">
        <v>12</v>
      </c>
      <c r="C16" s="2">
        <v>4</v>
      </c>
      <c r="D16" s="2">
        <v>1</v>
      </c>
    </row>
    <row r="17" spans="1:14" x14ac:dyDescent="0.3">
      <c r="A17" s="2">
        <v>8</v>
      </c>
      <c r="B17" s="2">
        <v>11</v>
      </c>
      <c r="C17" s="2">
        <v>4</v>
      </c>
      <c r="D17" s="2">
        <v>1</v>
      </c>
      <c r="J17" s="8" t="s">
        <v>139</v>
      </c>
      <c r="K17" s="2" t="s">
        <v>140</v>
      </c>
      <c r="L17" s="2" t="s">
        <v>141</v>
      </c>
      <c r="M17" s="2" t="s">
        <v>142</v>
      </c>
      <c r="N17" s="2" t="s">
        <v>143</v>
      </c>
    </row>
    <row r="18" spans="1:14" x14ac:dyDescent="0.3">
      <c r="A18" s="2">
        <v>9</v>
      </c>
      <c r="B18" s="2">
        <v>4</v>
      </c>
      <c r="C18" s="2">
        <v>5</v>
      </c>
      <c r="D18" s="2">
        <v>3</v>
      </c>
      <c r="J18" s="2">
        <v>1</v>
      </c>
      <c r="K18" s="2" t="s">
        <v>144</v>
      </c>
      <c r="L18" s="3">
        <v>44649</v>
      </c>
      <c r="M18" s="2">
        <v>1</v>
      </c>
      <c r="N18" s="2">
        <v>1</v>
      </c>
    </row>
    <row r="19" spans="1:14" x14ac:dyDescent="0.3">
      <c r="A19" s="2">
        <v>10</v>
      </c>
      <c r="B19" s="2">
        <v>7</v>
      </c>
      <c r="C19" s="2">
        <v>5</v>
      </c>
      <c r="D19" s="2">
        <v>2</v>
      </c>
      <c r="J19" s="2">
        <v>2</v>
      </c>
      <c r="K19" s="2">
        <v>3</v>
      </c>
      <c r="L19" s="3">
        <v>44562</v>
      </c>
      <c r="M19" s="2">
        <v>2</v>
      </c>
      <c r="N19" s="2">
        <v>4</v>
      </c>
    </row>
    <row r="20" spans="1:14" x14ac:dyDescent="0.3">
      <c r="B20" s="4" t="s">
        <v>145</v>
      </c>
      <c r="J20" s="2">
        <v>3</v>
      </c>
      <c r="K20" s="2">
        <v>1</v>
      </c>
      <c r="L20" s="3">
        <v>44648</v>
      </c>
      <c r="M20" s="2">
        <v>3</v>
      </c>
      <c r="N20" s="2">
        <v>2</v>
      </c>
    </row>
    <row r="21" spans="1:14" x14ac:dyDescent="0.3">
      <c r="J21" s="2">
        <v>4</v>
      </c>
      <c r="K21" s="2" t="s">
        <v>144</v>
      </c>
      <c r="L21" s="3">
        <v>44650</v>
      </c>
      <c r="M21" s="2">
        <v>4</v>
      </c>
      <c r="N21" s="2">
        <v>1</v>
      </c>
    </row>
    <row r="22" spans="1:14" x14ac:dyDescent="0.3">
      <c r="J22" s="2">
        <v>5</v>
      </c>
      <c r="K22" s="2" t="s">
        <v>144</v>
      </c>
      <c r="L22" s="3">
        <v>44649</v>
      </c>
      <c r="M22" s="2">
        <v>1</v>
      </c>
      <c r="N22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Продукт</vt:lpstr>
      <vt:lpstr>Пользователь</vt:lpstr>
      <vt:lpstr>Продукт страна</vt:lpstr>
      <vt:lpstr>Страна</vt:lpstr>
      <vt:lpstr>Заказчик</vt:lpstr>
      <vt:lpstr>Поставки</vt:lpstr>
      <vt:lpstr>Заказы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Аркадьева Оксана Николаевна</dc:creator>
  <cp:lastModifiedBy>ИМЕННО ОН</cp:lastModifiedBy>
  <dcterms:created xsi:type="dcterms:W3CDTF">2015-06-05T18:19:34Z</dcterms:created>
  <dcterms:modified xsi:type="dcterms:W3CDTF">2022-03-31T07:15:32Z</dcterms:modified>
</cp:coreProperties>
</file>