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74C9680B-03DA-491C-879D-D5D83BC88B87}" xr6:coauthVersionLast="47" xr6:coauthVersionMax="47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0" l="1"/>
  <c r="D31" i="10"/>
  <c r="D30" i="10"/>
  <c r="D29" i="10" l="1"/>
  <c r="D27" i="10"/>
  <c r="D26" i="10"/>
  <c r="D25" i="10" l="1"/>
  <c r="D24" i="10"/>
  <c r="D65" i="7" l="1"/>
  <c r="D62" i="7"/>
  <c r="D64" i="7"/>
  <c r="D61" i="7"/>
  <c r="D8" i="10"/>
  <c r="D2" i="10"/>
  <c r="D23" i="10"/>
  <c r="D17" i="10"/>
  <c r="D3" i="10"/>
  <c r="D22" i="10"/>
  <c r="D21" i="10"/>
  <c r="D20" i="10"/>
  <c r="D7" i="10"/>
  <c r="D19" i="10"/>
  <c r="D18" i="10"/>
  <c r="D6" i="10"/>
  <c r="D5" i="10"/>
  <c r="D15" i="10"/>
  <c r="D10" i="10"/>
  <c r="D12" i="10"/>
  <c r="D16" i="10"/>
  <c r="D9" i="10"/>
  <c r="D11" i="10"/>
  <c r="D14" i="10"/>
  <c r="D4" i="10"/>
  <c r="D1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 s="1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 s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/>
  <c r="C15" i="5"/>
  <c r="D15" i="5" s="1"/>
  <c r="C14" i="5"/>
  <c r="D14" i="5" s="1"/>
  <c r="C13" i="5"/>
  <c r="D13" i="5" s="1"/>
  <c r="C12" i="5"/>
  <c r="D12" i="5" s="1"/>
  <c r="C11" i="5"/>
  <c r="D11" i="5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17" i="4"/>
  <c r="D17" i="4" s="1"/>
  <c r="C25" i="4"/>
  <c r="D25" i="4" s="1"/>
  <c r="C23" i="4"/>
  <c r="D23" i="4" s="1"/>
  <c r="C21" i="4"/>
  <c r="D21" i="4" s="1"/>
  <c r="C19" i="4"/>
  <c r="D19" i="4" s="1"/>
  <c r="C15" i="4"/>
  <c r="D15" i="4" s="1"/>
  <c r="C13" i="4"/>
  <c r="D13" i="4" s="1"/>
  <c r="C11" i="4"/>
  <c r="D11" i="4" s="1"/>
  <c r="C9" i="4"/>
  <c r="D9" i="4" s="1"/>
  <c r="C5" i="4"/>
  <c r="D5" i="4" s="1"/>
  <c r="C3" i="4"/>
  <c r="D3" i="4" s="1"/>
  <c r="C7" i="4"/>
  <c r="D7" i="4" s="1"/>
  <c r="C4" i="4"/>
  <c r="D4" i="4" s="1"/>
  <c r="C6" i="4"/>
  <c r="D6" i="4" s="1"/>
  <c r="C8" i="4"/>
  <c r="D8" i="4" s="1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" i="4"/>
  <c r="D2" i="4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" i="3"/>
  <c r="D2" i="3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D104" i="1"/>
  <c r="A104" i="1"/>
  <c r="D105" i="1"/>
  <c r="A105" i="1"/>
  <c r="D106" i="1"/>
  <c r="A106" i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 s="1"/>
  <c r="D125" i="1"/>
  <c r="A125" i="1" s="1"/>
  <c r="D126" i="1"/>
  <c r="A126" i="1" s="1"/>
  <c r="D128" i="1"/>
  <c r="A128" i="1" s="1"/>
  <c r="D91" i="1"/>
  <c r="A91" i="1"/>
  <c r="D92" i="1"/>
  <c r="A92" i="1"/>
  <c r="D70" i="1"/>
  <c r="A70" i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/>
  <c r="D78" i="1"/>
  <c r="A78" i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/>
  <c r="D85" i="1"/>
  <c r="A85" i="1" s="1"/>
  <c r="D86" i="1"/>
  <c r="A86" i="1"/>
  <c r="D87" i="1"/>
  <c r="A87" i="1" s="1"/>
  <c r="D88" i="1"/>
  <c r="A88" i="1" s="1"/>
  <c r="D89" i="1"/>
  <c r="A89" i="1" s="1"/>
  <c r="D90" i="1"/>
  <c r="A90" i="1" s="1"/>
  <c r="D25" i="1"/>
  <c r="A25" i="1" s="1"/>
  <c r="D26" i="1"/>
  <c r="A26" i="1"/>
  <c r="D27" i="1"/>
  <c r="A27" i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/>
  <c r="D35" i="1"/>
  <c r="A35" i="1"/>
  <c r="D36" i="1"/>
  <c r="A36" i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/>
  <c r="D44" i="1"/>
  <c r="A44" i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/>
  <c r="D51" i="1"/>
  <c r="A51" i="1" s="1"/>
  <c r="D52" i="1"/>
  <c r="A52" i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/>
  <c r="D59" i="1"/>
  <c r="A59" i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/>
  <c r="D67" i="1"/>
  <c r="A67" i="1"/>
  <c r="D68" i="1"/>
  <c r="A68" i="1"/>
  <c r="D69" i="1"/>
  <c r="A69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/>
  <c r="D18" i="1"/>
  <c r="A18" i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/>
  <c r="D11" i="1"/>
  <c r="A11" i="1" s="1"/>
  <c r="D10" i="1"/>
  <c r="A10" i="1"/>
  <c r="D9" i="1"/>
  <c r="A9" i="1" s="1"/>
  <c r="D8" i="1"/>
  <c r="A8" i="1" s="1"/>
  <c r="D7" i="1"/>
  <c r="A7" i="1" s="1"/>
  <c r="D6" i="1"/>
  <c r="A6" i="1" s="1"/>
  <c r="D5" i="1"/>
  <c r="A5" i="1" s="1"/>
  <c r="D4" i="1"/>
  <c r="A4" i="1"/>
  <c r="D3" i="1"/>
  <c r="A3" i="1"/>
  <c r="D2" i="1"/>
  <c r="A2" i="1" s="1"/>
</calcChain>
</file>

<file path=xl/sharedStrings.xml><?xml version="1.0" encoding="utf-8"?>
<sst xmlns="http://schemas.openxmlformats.org/spreadsheetml/2006/main" count="1118" uniqueCount="486">
  <si>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</si>
  <si>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</si>
  <si>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</si>
  <si>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</si>
  <si>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</si>
  <si>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</si>
  <si>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</si>
  <si>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</si>
  <si>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</si>
  <si>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</si>
  <si>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</si>
  <si>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</si>
  <si>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</si>
  <si>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</si>
  <si>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</si>
  <si>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</si>
  <si>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</si>
  <si>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</si>
  <si>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</si>
  <si>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</si>
  <si>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</si>
  <si>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</si>
  <si>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</si>
  <si>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</si>
  <si>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</si>
  <si>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</si>
  <si>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</si>
  <si>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</si>
  <si>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</si>
  <si>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</si>
  <si>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</si>
  <si>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</si>
  <si>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</si>
  <si>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</si>
  <si>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</si>
  <si>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</si>
  <si>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</si>
  <si>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</si>
  <si>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</si>
  <si>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</si>
  <si>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</si>
  <si>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</si>
  <si>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</si>
  <si>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</si>
  <si>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</si>
  <si>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</si>
  <si>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</si>
  <si>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</si>
  <si>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</si>
  <si>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</si>
  <si>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</si>
  <si>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</si>
  <si>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</si>
  <si>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</si>
  <si>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</si>
  <si>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</si>
  <si>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</si>
  <si>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</si>
  <si>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</si>
  <si>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</si>
  <si>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</si>
  <si>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</si>
  <si>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</si>
  <si>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</si>
  <si>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</si>
  <si>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</si>
  <si>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</si>
  <si>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</si>
  <si>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</si>
  <si>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</si>
  <si>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</si>
  <si>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</si>
  <si>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</si>
  <si>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</si>
  <si>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</si>
  <si>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</si>
  <si>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</si>
  <si>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</si>
  <si>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</si>
  <si>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</si>
  <si>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</si>
  <si>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</si>
  <si>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</si>
  <si>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</si>
  <si>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</si>
  <si>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</si>
  <si>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</si>
  <si>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</si>
  <si>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</si>
  <si>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</si>
  <si>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</si>
  <si>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</si>
  <si>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</si>
  <si>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</si>
  <si>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</si>
  <si>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</si>
  <si>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</si>
  <si>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</si>
  <si>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</si>
  <si>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</si>
  <si>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</si>
  <si>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</si>
  <si>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</si>
  <si>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</si>
  <si>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</si>
  <si>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</si>
  <si>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</si>
  <si>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</si>
  <si>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</si>
  <si>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</si>
  <si>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</si>
  <si>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</si>
  <si>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</si>
  <si>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</si>
  <si>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</si>
  <si>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</si>
  <si>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</si>
  <si>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</si>
  <si>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</si>
  <si>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</si>
  <si>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</si>
  <si>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</si>
  <si>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</si>
  <si>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</si>
  <si>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</si>
  <si>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</si>
  <si>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</si>
  <si>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</si>
  <si>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</si>
  <si>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</si>
  <si>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</si>
  <si>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</si>
  <si>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</si>
  <si>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</si>
  <si>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</si>
  <si>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</si>
  <si>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</si>
  <si>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</si>
  <si>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</si>
  <si>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</si>
  <si>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</si>
  <si>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</si>
  <si>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</si>
  <si>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</si>
  <si>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</si>
  <si>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</si>
  <si>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</si>
  <si>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</si>
  <si>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</si>
  <si>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</si>
  <si>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</si>
  <si>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</si>
  <si>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</si>
  <si>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</si>
  <si>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</si>
  <si>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</si>
  <si>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</si>
  <si>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</si>
  <si>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</si>
  <si>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</si>
  <si>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</si>
  <si>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</si>
  <si>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</si>
  <si>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</si>
  <si>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</si>
  <si>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</si>
  <si>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</si>
  <si>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</si>
  <si>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</si>
  <si>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</si>
  <si>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</si>
  <si>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</si>
  <si>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</si>
  <si>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</si>
  <si>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</si>
  <si>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</si>
  <si>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</si>
  <si>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</si>
  <si>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</si>
  <si>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</si>
  <si>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</si>
  <si>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</si>
  <si>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</si>
  <si>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</si>
  <si>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</si>
  <si>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</si>
  <si>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</si>
  <si>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</si>
  <si>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КЛ-82_152</t>
  </si>
  <si>
    <t>КЛ-84_152</t>
  </si>
  <si>
    <t>КЛ-86_152</t>
  </si>
  <si>
    <t>КЛ-38_152</t>
  </si>
  <si>
    <t>КЛ-45_152</t>
  </si>
  <si>
    <t>Л-11_126</t>
  </si>
  <si>
    <t>КЛ-88_152</t>
  </si>
  <si>
    <t>КЛ-81_152</t>
  </si>
  <si>
    <t>КЛ-93_152</t>
  </si>
  <si>
    <t>КЛ-39_152</t>
  </si>
  <si>
    <t>КЛ-44_152</t>
  </si>
  <si>
    <t>КЛ-46_152</t>
  </si>
  <si>
    <t>ВЛ-109_152</t>
  </si>
  <si>
    <t>КЛ-57_152</t>
  </si>
  <si>
    <t>КЛ-58_152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</si>
  <si>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</si>
  <si>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</si>
  <si>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</si>
  <si>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</si>
  <si>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</si>
  <si>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</si>
  <si>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</si>
  <si>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</si>
  <si>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</si>
  <si>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</si>
  <si>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</si>
  <si>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</si>
  <si>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</si>
  <si>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</si>
  <si>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</si>
  <si>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</si>
  <si>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</si>
  <si>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</si>
  <si>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</si>
  <si>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</si>
  <si>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</si>
  <si>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</si>
  <si>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</si>
  <si>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</si>
  <si>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</si>
  <si>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</si>
  <si>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</si>
  <si>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</si>
  <si>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</si>
  <si>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</si>
  <si>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</si>
  <si>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</si>
  <si>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</si>
  <si>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</si>
  <si>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</si>
  <si>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</si>
  <si>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</si>
  <si>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</si>
  <si>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</si>
  <si>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</si>
  <si>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</si>
  <si>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</si>
  <si>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</si>
  <si>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</si>
  <si>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</si>
  <si>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</si>
  <si>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</si>
  <si>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</si>
  <si>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</si>
  <si>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</si>
  <si>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</si>
  <si>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</si>
  <si>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</si>
  <si>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</si>
  <si>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</si>
  <si>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</si>
  <si>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</si>
  <si>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</si>
  <si>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</si>
  <si>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</si>
  <si>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</si>
  <si>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</si>
  <si>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</si>
  <si>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</si>
  <si>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</si>
  <si>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</si>
  <si>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</si>
  <si>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</si>
  <si>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</si>
  <si>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</si>
  <si>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</si>
  <si>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</si>
  <si>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</si>
  <si>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</si>
  <si>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</si>
  <si>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</si>
  <si>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</si>
  <si>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</si>
  <si>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</si>
  <si>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</si>
  <si>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</si>
  <si>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</si>
  <si>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</si>
  <si>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</si>
  <si>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Кайнар АКБ</t>
  </si>
  <si>
    <t>Потребление Жетысу Водоканал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</si>
  <si>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</si>
  <si>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</si>
  <si>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</si>
  <si>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</si>
  <si>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</si>
  <si>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</si>
  <si>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</si>
  <si>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</si>
  <si>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</si>
  <si>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</si>
  <si>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</si>
  <si>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</si>
  <si>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</si>
  <si>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</si>
  <si>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</si>
  <si>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</si>
  <si>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</si>
  <si>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</si>
  <si>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</si>
  <si>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</si>
  <si>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</si>
  <si>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</si>
  <si>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</si>
  <si>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</si>
  <si>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</si>
  <si>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</si>
  <si>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</si>
  <si>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</si>
  <si>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</si>
  <si>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</si>
  <si>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</si>
  <si>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</si>
  <si>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</si>
  <si>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</si>
  <si>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</si>
  <si>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</si>
  <si>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</si>
  <si>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</si>
  <si>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</si>
  <si>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</si>
  <si>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</si>
  <si>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</si>
  <si>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</si>
  <si>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</si>
  <si>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</si>
  <si>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</si>
  <si>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</si>
  <si>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</si>
  <si>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</si>
  <si>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</si>
  <si>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</si>
  <si>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</si>
  <si>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</si>
  <si>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</si>
  <si>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</si>
  <si>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</si>
  <si>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</si>
  <si>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</si>
  <si>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</si>
  <si>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</si>
  <si>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</si>
  <si>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</si>
  <si>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</si>
  <si>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</si>
  <si>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</si>
  <si>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</si>
  <si>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</si>
  <si>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</si>
  <si>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</si>
  <si>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</si>
  <si>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</si>
  <si>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</si>
  <si>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</si>
  <si>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</si>
  <si>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</si>
  <si>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</si>
  <si>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</si>
  <si>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</si>
  <si>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</si>
  <si>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</si>
  <si>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</si>
  <si>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</si>
  <si>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</si>
  <si>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</si>
  <si>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</si>
  <si>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</si>
  <si>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</si>
  <si>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</si>
  <si>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</si>
  <si>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</si>
  <si>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</si>
  <si>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</si>
  <si>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</si>
  <si>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</si>
  <si>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</si>
  <si>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</si>
  <si>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</si>
  <si>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</si>
  <si>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</si>
  <si>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</si>
  <si>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</si>
  <si>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</si>
  <si>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</si>
  <si>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</si>
  <si>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</si>
  <si>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"НК "КТЖ" груз.пер.ТЖЭ</t>
  </si>
  <si>
    <t>"Кайнар-АКБ"</t>
  </si>
  <si>
    <t>"Жетысу-Водоканал"</t>
  </si>
  <si>
    <t>"УК СЭЗ "Хоргос ВВ"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</si>
  <si>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</si>
  <si>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</si>
  <si>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</si>
  <si>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</si>
  <si>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</si>
  <si>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</si>
  <si>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</si>
  <si>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</si>
  <si>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</si>
  <si>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</si>
  <si>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</si>
  <si>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</si>
  <si>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</si>
  <si>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</si>
  <si>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</si>
  <si>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</si>
  <si>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</si>
  <si>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</si>
  <si>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</si>
  <si>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</si>
  <si>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</si>
  <si>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</si>
  <si>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</si>
  <si>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</si>
  <si>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</si>
  <si>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</si>
  <si>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</si>
  <si>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</si>
  <si>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</si>
  <si>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</si>
  <si>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</si>
  <si>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</si>
  <si>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ТОО "Эй Эф"</t>
  </si>
  <si>
    <t>Потребление A.F. Эй Эф</t>
  </si>
  <si>
    <t>X:\\dopolnit\\Режим_группа\\Общая\\Счетчики_АСКУЭ\\</t>
  </si>
  <si>
    <t>Потребление ЧК TT Tech Limited</t>
  </si>
  <si>
    <t>ЧК ТТ Tech Limited</t>
  </si>
  <si>
    <t>Потребление Казэнергоцентр</t>
  </si>
  <si>
    <t>Казэнергоцентр</t>
  </si>
  <si>
    <t>в том числе ВЭС</t>
  </si>
  <si>
    <t>Генерация Eco Watt AKA</t>
  </si>
  <si>
    <t>яч. 46_149</t>
  </si>
  <si>
    <t>яч. 48_149</t>
  </si>
  <si>
    <t>яч. 50_149</t>
  </si>
  <si>
    <t>яч. 22 (яч.103)_149 КЛ-22</t>
  </si>
  <si>
    <t>яч. 16 (яч.107)_149 КЛ-16</t>
  </si>
  <si>
    <t>яч. 12 (яч.108)_149 КЛ-12</t>
  </si>
  <si>
    <t>Промбаза_152</t>
  </si>
  <si>
    <t xml:space="preserve">КЛ-10_149 </t>
  </si>
  <si>
    <t>ТОО "ALACEM"</t>
  </si>
  <si>
    <t>Потребление ALACEM</t>
  </si>
  <si>
    <t>Потребление Теплосервис Жетысу</t>
  </si>
  <si>
    <t>ТОО "Т-Транзит"</t>
  </si>
  <si>
    <t>ТОО "АЛМАЗ КЕРАМИКС"</t>
  </si>
  <si>
    <t>ТОО "ТК Метакон"</t>
  </si>
  <si>
    <t>Потребление Темирбетон Жетысу</t>
  </si>
  <si>
    <t>Потребление Т-Транзит Жетысу</t>
  </si>
  <si>
    <t>Потребление Алмаз Керамикс Жетысу</t>
  </si>
  <si>
    <t>Потребление ТК Метакон Жетысу</t>
  </si>
  <si>
    <t>"НК "КТЖ" ДМС</t>
  </si>
  <si>
    <t>ТОО "Каратал  Транзит"</t>
  </si>
  <si>
    <t>Грузовые перевозки КТЖ Жетысу</t>
  </si>
  <si>
    <t>в старых</t>
  </si>
  <si>
    <t>GX136</t>
  </si>
  <si>
    <t>ET136</t>
  </si>
  <si>
    <t>GW136</t>
  </si>
  <si>
    <t>GT136</t>
  </si>
  <si>
    <t>GV136</t>
  </si>
  <si>
    <t>GP136</t>
  </si>
  <si>
    <t>GI136</t>
  </si>
  <si>
    <t>GJ136</t>
  </si>
  <si>
    <t>GG136</t>
  </si>
  <si>
    <t>GH136</t>
  </si>
  <si>
    <t>GC136</t>
  </si>
  <si>
    <t>FJ136</t>
  </si>
  <si>
    <t>FD136</t>
  </si>
  <si>
    <t>BN136</t>
  </si>
  <si>
    <t>BL136</t>
  </si>
  <si>
    <t>AY136</t>
  </si>
  <si>
    <t>AV136</t>
  </si>
  <si>
    <t>AI136</t>
  </si>
  <si>
    <t>R136</t>
  </si>
  <si>
    <t>S136</t>
  </si>
  <si>
    <t>EE136</t>
  </si>
  <si>
    <t>FE136</t>
  </si>
  <si>
    <t>AP136</t>
  </si>
  <si>
    <t>FV136</t>
  </si>
  <si>
    <t>ТОО "Темирбетон"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</si>
</sst>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F32" totalsRowShown="0" headerRowDxfId="65" dataDxfId="63" headerRowBorderDxfId="64" tableBorderDxfId="62">
  <autoFilter ref="A1:F32" xr:uid="{68217BA1-4081-479B-BB9D-CA6ABB3833D9}"/>
  <sortState xmlns:xlrd2="http://schemas.microsoft.com/office/spreadsheetml/2017/richdata2" ref="A2:E23">
    <sortCondition ref="C1:C23"/>
  </sortState>
  <tableColumns count="6">
    <tableColumn id="1" xr3:uid="{12D0DB73-5B44-4C2A-9121-EFB8300E0E7C}" name="Название " dataDxfId="61"/>
    <tableColumn id="2" xr3:uid="{72B57A09-24F6-4E84-B0F7-35F69AE91B9C}" name="прием отдача" dataDxfId="60"/>
    <tableColumn id="3" xr3:uid="{C2AAC80B-F8DB-4637-A166-F3272022667F}" name="в счетчиках" dataDxfId="59"/>
    <tableColumn id="4" xr3:uid="{CDAE9FAB-166C-435E-BAB9-294AF3449515}" name="прием отдача2" dataDxfId="58">
      <calculatedColumnFormula>IF(C2="","",B2)</calculatedColumnFormula>
    </tableColumn>
    <tableColumn id="5" xr3:uid="{C350F27D-A7A3-4A4F-8FC0-69040DF36D45}" name="оперативное" dataDxfId="57"/>
    <tableColumn id="6" xr3:uid="{46525190-1B86-498A-9697-C0730CCFCBB8}" name="в старых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9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259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260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241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235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259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260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229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229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230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230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231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231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232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232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227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227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228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228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233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233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234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234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237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237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236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236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243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258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250</v>
      </c>
      <c r="F82" s="1" t="s">
        <v>251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261</v>
      </c>
      <c r="C86" s="1" t="s">
        <v>53</v>
      </c>
      <c r="D86" s="5" t="str">
        <f t="shared" si="3"/>
        <v>Samruk Green Еnergy</v>
      </c>
      <c r="E86" s="1" t="s">
        <v>252</v>
      </c>
      <c r="F86" s="1" t="s">
        <v>253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262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302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256</v>
      </c>
      <c r="C93" s="1" t="s">
        <v>53</v>
      </c>
      <c r="D93" s="5" t="str">
        <f t="shared" ref="D93" si="5">IF(E93="",E92,E93)</f>
        <v>Samruk Green Еnergy</v>
      </c>
      <c r="E93" s="1" t="s">
        <v>252</v>
      </c>
      <c r="F93" s="1" t="s">
        <v>254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257</v>
      </c>
      <c r="C94" s="1" t="s">
        <v>53</v>
      </c>
      <c r="D94" s="5" t="str">
        <f t="shared" ref="D94" si="7">IF(E94="",E93,E94)</f>
        <v>КапшагайСоларПарк</v>
      </c>
      <c r="E94" s="1" t="s">
        <v>255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239</v>
      </c>
      <c r="C95" s="1" t="s">
        <v>53</v>
      </c>
      <c r="D95" s="5" t="str">
        <f t="shared" ref="D95" si="9">IF(E95="",E94,E95)</f>
        <v>Казферросталь</v>
      </c>
      <c r="E95" s="1" t="s">
        <v>238</v>
      </c>
      <c r="F95" s="1" t="s">
        <v>240</v>
      </c>
    </row>
    <row r="96" spans="1:10" x14ac:dyDescent="0.2">
      <c r="A96" s="4" t="str">
        <f t="shared" si="2"/>
        <v>Потребление АЖК (в т.ч. малые ЭС)</v>
      </c>
      <c r="B96" s="27" t="s">
        <v>297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242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303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301</v>
      </c>
      <c r="C106" s="1" t="s">
        <v>53</v>
      </c>
      <c r="D106" s="5" t="str">
        <f t="shared" si="3"/>
        <v>Генерация  ВЭС Аннар</v>
      </c>
      <c r="E106" s="1" t="s">
        <v>300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244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292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293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294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295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296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246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245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429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248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247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249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304</v>
      </c>
      <c r="C130" s="1" t="s">
        <v>53</v>
      </c>
      <c r="D130" s="5" t="str">
        <f t="shared" si="3"/>
        <v>ТОО "Энергия Семиречья"</v>
      </c>
      <c r="E130" s="1" t="s">
        <v>298</v>
      </c>
      <c r="J130" s="25"/>
    </row>
    <row r="131" spans="1:10" x14ac:dyDescent="0.2">
      <c r="A131" s="4" t="str">
        <f t="shared" si="2"/>
        <v>ТОО "Жеруйык Энерго"</v>
      </c>
      <c r="B131" s="27" t="s">
        <v>305</v>
      </c>
      <c r="C131" s="1" t="s">
        <v>53</v>
      </c>
      <c r="D131" s="5" t="str">
        <f t="shared" si="3"/>
        <v>ТОО "Жеруйык Энерго"</v>
      </c>
      <c r="E131" s="1" t="s">
        <v>299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tabSelected="1" workbookViewId="0">
      <selection activeCell="A29" sqref="A29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6" width="18.42578125" style="1" customWidth="1"/>
    <col min="7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418</v>
      </c>
      <c r="F1" s="36" t="s">
        <v>460</v>
      </c>
    </row>
    <row r="2" spans="1:6" x14ac:dyDescent="0.25">
      <c r="A2" s="32" t="s">
        <v>409</v>
      </c>
      <c r="B2" s="5" t="s">
        <v>53</v>
      </c>
      <c r="C2" s="5" t="s">
        <v>415</v>
      </c>
      <c r="D2" s="5" t="str">
        <f t="shared" ref="D2:D23" si="0">IF(C2="","",B2)</f>
        <v>отдача</v>
      </c>
      <c r="E2" s="35" t="s">
        <v>418</v>
      </c>
      <c r="F2" s="35" t="s">
        <v>462</v>
      </c>
    </row>
    <row r="3" spans="1:6" x14ac:dyDescent="0.25">
      <c r="A3" s="32" t="s">
        <v>406</v>
      </c>
      <c r="B3" s="5" t="s">
        <v>53</v>
      </c>
      <c r="C3" s="5" t="s">
        <v>416</v>
      </c>
      <c r="D3" s="5" t="str">
        <f t="shared" si="0"/>
        <v>отдача</v>
      </c>
      <c r="E3" s="35" t="s">
        <v>418</v>
      </c>
      <c r="F3" s="35" t="s">
        <v>475</v>
      </c>
    </row>
    <row r="4" spans="1:6" x14ac:dyDescent="0.25">
      <c r="A4" s="32" t="s">
        <v>457</v>
      </c>
      <c r="B4" s="5" t="s">
        <v>52</v>
      </c>
      <c r="C4" s="5" t="s">
        <v>420</v>
      </c>
      <c r="D4" s="5" t="str">
        <f t="shared" si="0"/>
        <v>прием</v>
      </c>
      <c r="E4" s="35" t="s">
        <v>418</v>
      </c>
      <c r="F4" s="35" t="s">
        <v>469</v>
      </c>
    </row>
    <row r="5" spans="1:6" x14ac:dyDescent="0.25">
      <c r="A5" s="32" t="s">
        <v>398</v>
      </c>
      <c r="B5" s="5" t="s">
        <v>52</v>
      </c>
      <c r="C5" s="5" t="s">
        <v>411</v>
      </c>
      <c r="D5" s="5" t="str">
        <f t="shared" si="0"/>
        <v>прием</v>
      </c>
      <c r="E5" s="35" t="s">
        <v>419</v>
      </c>
      <c r="F5" s="35"/>
    </row>
    <row r="6" spans="1:6" x14ac:dyDescent="0.25">
      <c r="A6" s="32" t="s">
        <v>399</v>
      </c>
      <c r="B6" s="5" t="s">
        <v>53</v>
      </c>
      <c r="C6" s="5" t="s">
        <v>411</v>
      </c>
      <c r="D6" s="5" t="str">
        <f t="shared" si="0"/>
        <v>отдача</v>
      </c>
      <c r="E6" s="35" t="s">
        <v>419</v>
      </c>
      <c r="F6" s="35"/>
    </row>
    <row r="7" spans="1:6" x14ac:dyDescent="0.25">
      <c r="A7" s="32" t="s">
        <v>402</v>
      </c>
      <c r="B7" s="5" t="s">
        <v>52</v>
      </c>
      <c r="C7" s="5" t="s">
        <v>413</v>
      </c>
      <c r="D7" s="5" t="str">
        <f t="shared" si="0"/>
        <v>прием</v>
      </c>
      <c r="E7" s="35" t="s">
        <v>418</v>
      </c>
      <c r="F7" s="35" t="s">
        <v>483</v>
      </c>
    </row>
    <row r="8" spans="1:6" x14ac:dyDescent="0.25">
      <c r="A8" s="32" t="s">
        <v>410</v>
      </c>
      <c r="B8" s="5" t="s">
        <v>52</v>
      </c>
      <c r="C8" s="5" t="s">
        <v>414</v>
      </c>
      <c r="D8" s="5" t="str">
        <f t="shared" si="0"/>
        <v>прием</v>
      </c>
      <c r="E8" s="35" t="s">
        <v>418</v>
      </c>
      <c r="F8" s="35" t="s">
        <v>482</v>
      </c>
    </row>
    <row r="9" spans="1:6" x14ac:dyDescent="0.25">
      <c r="A9" s="32" t="s">
        <v>396</v>
      </c>
      <c r="B9" s="5" t="s">
        <v>52</v>
      </c>
      <c r="C9" s="5" t="s">
        <v>288</v>
      </c>
      <c r="D9" s="5" t="str">
        <f t="shared" si="0"/>
        <v>прием</v>
      </c>
      <c r="E9" s="35" t="s">
        <v>418</v>
      </c>
      <c r="F9" s="35" t="s">
        <v>476</v>
      </c>
    </row>
    <row r="10" spans="1:6" x14ac:dyDescent="0.25">
      <c r="A10" s="32" t="s">
        <v>285</v>
      </c>
      <c r="B10" s="5" t="s">
        <v>52</v>
      </c>
      <c r="C10" s="5" t="s">
        <v>290</v>
      </c>
      <c r="D10" s="5" t="str">
        <f t="shared" si="0"/>
        <v>прием</v>
      </c>
      <c r="E10" s="35" t="s">
        <v>418</v>
      </c>
      <c r="F10" s="35"/>
    </row>
    <row r="11" spans="1:6" x14ac:dyDescent="0.25">
      <c r="A11" s="32" t="s">
        <v>395</v>
      </c>
      <c r="B11" s="5" t="s">
        <v>52</v>
      </c>
      <c r="C11" s="5" t="s">
        <v>287</v>
      </c>
      <c r="D11" s="5" t="str">
        <f t="shared" si="0"/>
        <v>прием</v>
      </c>
      <c r="E11" s="35" t="s">
        <v>418</v>
      </c>
      <c r="F11" s="35" t="s">
        <v>477</v>
      </c>
    </row>
    <row r="12" spans="1:6" x14ac:dyDescent="0.25">
      <c r="A12" s="32" t="s">
        <v>458</v>
      </c>
      <c r="B12" s="5" t="s">
        <v>52</v>
      </c>
      <c r="C12" s="5" t="s">
        <v>412</v>
      </c>
      <c r="D12" s="5" t="str">
        <f t="shared" si="0"/>
        <v>прием</v>
      </c>
      <c r="E12" s="35" t="s">
        <v>418</v>
      </c>
      <c r="F12" s="35" t="s">
        <v>471</v>
      </c>
    </row>
    <row r="13" spans="1:6" x14ac:dyDescent="0.25">
      <c r="A13" s="32" t="s">
        <v>394</v>
      </c>
      <c r="B13" s="5" t="s">
        <v>52</v>
      </c>
      <c r="C13" s="5" t="s">
        <v>459</v>
      </c>
      <c r="D13" s="5" t="str">
        <f t="shared" si="0"/>
        <v>прием</v>
      </c>
      <c r="E13" s="35" t="s">
        <v>418</v>
      </c>
      <c r="F13" s="35" t="s">
        <v>472</v>
      </c>
    </row>
    <row r="14" spans="1:6" x14ac:dyDescent="0.25">
      <c r="A14" s="32" t="s">
        <v>284</v>
      </c>
      <c r="B14" s="5" t="s">
        <v>52</v>
      </c>
      <c r="C14" s="5" t="s">
        <v>449</v>
      </c>
      <c r="D14" s="5" t="str">
        <f t="shared" si="0"/>
        <v>прием</v>
      </c>
      <c r="E14" s="35" t="s">
        <v>418</v>
      </c>
      <c r="F14" s="35" t="s">
        <v>478</v>
      </c>
    </row>
    <row r="15" spans="1:6" ht="15.75" customHeight="1" x14ac:dyDescent="0.25">
      <c r="A15" s="32" t="s">
        <v>286</v>
      </c>
      <c r="B15" s="5" t="s">
        <v>52</v>
      </c>
      <c r="C15" s="5" t="s">
        <v>291</v>
      </c>
      <c r="D15" s="5" t="str">
        <f t="shared" si="0"/>
        <v>прием</v>
      </c>
      <c r="E15" s="35" t="s">
        <v>418</v>
      </c>
      <c r="F15" s="35"/>
    </row>
    <row r="16" spans="1:6" x14ac:dyDescent="0.25">
      <c r="A16" s="32" t="s">
        <v>397</v>
      </c>
      <c r="B16" s="5" t="s">
        <v>52</v>
      </c>
      <c r="C16" s="5" t="s">
        <v>289</v>
      </c>
      <c r="D16" s="5" t="str">
        <f t="shared" si="0"/>
        <v>прием</v>
      </c>
      <c r="E16" s="35" t="s">
        <v>418</v>
      </c>
      <c r="F16" s="35" t="s">
        <v>473</v>
      </c>
    </row>
    <row r="17" spans="1:6" x14ac:dyDescent="0.25">
      <c r="A17" s="32" t="s">
        <v>407</v>
      </c>
      <c r="B17" s="5" t="s">
        <v>52</v>
      </c>
      <c r="C17" s="5" t="s">
        <v>417</v>
      </c>
      <c r="D17" s="5" t="str">
        <f t="shared" si="0"/>
        <v>прием</v>
      </c>
      <c r="E17" s="35" t="s">
        <v>418</v>
      </c>
      <c r="F17" s="35" t="s">
        <v>474</v>
      </c>
    </row>
    <row r="18" spans="1:6" x14ac:dyDescent="0.25">
      <c r="A18" s="32" t="s">
        <v>400</v>
      </c>
      <c r="B18" s="5" t="s">
        <v>52</v>
      </c>
      <c r="D18" s="5" t="str">
        <f t="shared" si="0"/>
        <v/>
      </c>
      <c r="E18" s="35"/>
      <c r="F18" s="35" t="s">
        <v>479</v>
      </c>
    </row>
    <row r="19" spans="1:6" x14ac:dyDescent="0.25">
      <c r="A19" s="32" t="s">
        <v>401</v>
      </c>
      <c r="B19" s="5" t="s">
        <v>52</v>
      </c>
      <c r="D19" s="5" t="str">
        <f t="shared" si="0"/>
        <v/>
      </c>
      <c r="E19" s="35"/>
      <c r="F19" s="35" t="s">
        <v>480</v>
      </c>
    </row>
    <row r="20" spans="1:6" x14ac:dyDescent="0.25">
      <c r="A20" s="32" t="s">
        <v>403</v>
      </c>
      <c r="B20" s="5" t="s">
        <v>53</v>
      </c>
      <c r="D20" s="5" t="str">
        <f t="shared" si="0"/>
        <v/>
      </c>
      <c r="E20" s="35"/>
      <c r="F20" s="35"/>
    </row>
    <row r="21" spans="1:6" x14ac:dyDescent="0.25">
      <c r="A21" s="32" t="s">
        <v>404</v>
      </c>
      <c r="B21" s="5" t="s">
        <v>52</v>
      </c>
      <c r="D21" s="5" t="str">
        <f t="shared" si="0"/>
        <v/>
      </c>
      <c r="E21" s="35"/>
      <c r="F21" s="35"/>
    </row>
    <row r="22" spans="1:6" x14ac:dyDescent="0.25">
      <c r="A22" s="32" t="s">
        <v>405</v>
      </c>
      <c r="B22" s="5" t="s">
        <v>53</v>
      </c>
      <c r="D22" s="5" t="str">
        <f t="shared" si="0"/>
        <v/>
      </c>
      <c r="E22" s="35"/>
      <c r="F22" s="35"/>
    </row>
    <row r="23" spans="1:6" x14ac:dyDescent="0.25">
      <c r="A23" s="32" t="s">
        <v>408</v>
      </c>
      <c r="B23" s="5" t="s">
        <v>52</v>
      </c>
      <c r="D23" s="5" t="str">
        <f t="shared" si="0"/>
        <v/>
      </c>
      <c r="E23" s="35"/>
      <c r="F23" s="35" t="s">
        <v>481</v>
      </c>
    </row>
    <row r="24" spans="1:6" x14ac:dyDescent="0.25">
      <c r="A24" s="32" t="s">
        <v>430</v>
      </c>
      <c r="B24" s="5" t="s">
        <v>52</v>
      </c>
      <c r="C24" s="5" t="s">
        <v>431</v>
      </c>
      <c r="D24" s="5" t="str">
        <f>IF(C24="","",B24)</f>
        <v>прием</v>
      </c>
      <c r="E24" s="35" t="s">
        <v>418</v>
      </c>
      <c r="F24" s="35" t="s">
        <v>470</v>
      </c>
    </row>
    <row r="25" spans="1:6" x14ac:dyDescent="0.25">
      <c r="A25" s="32" t="s">
        <v>434</v>
      </c>
      <c r="B25" s="5" t="s">
        <v>52</v>
      </c>
      <c r="C25" s="5" t="s">
        <v>433</v>
      </c>
      <c r="D25" s="5" t="str">
        <f>IF(C25="","",B25)</f>
        <v>прием</v>
      </c>
      <c r="E25" s="35" t="s">
        <v>418</v>
      </c>
      <c r="F25" s="35" t="s">
        <v>467</v>
      </c>
    </row>
    <row r="26" spans="1:6" x14ac:dyDescent="0.25">
      <c r="A26" s="32" t="s">
        <v>436</v>
      </c>
      <c r="B26" s="5" t="s">
        <v>52</v>
      </c>
      <c r="C26" s="5" t="s">
        <v>435</v>
      </c>
      <c r="D26" s="5" t="str">
        <f>IF(C26="","",B26)</f>
        <v>прием</v>
      </c>
      <c r="E26" s="35" t="s">
        <v>418</v>
      </c>
      <c r="F26" s="35" t="s">
        <v>468</v>
      </c>
    </row>
    <row r="27" spans="1:6" x14ac:dyDescent="0.25">
      <c r="A27" s="32" t="s">
        <v>437</v>
      </c>
      <c r="B27" s="5" t="s">
        <v>53</v>
      </c>
      <c r="C27" s="5" t="s">
        <v>438</v>
      </c>
      <c r="D27" s="5" t="str">
        <f>IF(C27="","",B27)</f>
        <v>отдача</v>
      </c>
      <c r="E27" s="35" t="s">
        <v>418</v>
      </c>
      <c r="F27" s="35" t="s">
        <v>466</v>
      </c>
    </row>
    <row r="28" spans="1:6" x14ac:dyDescent="0.25">
      <c r="A28" s="32" t="s">
        <v>447</v>
      </c>
      <c r="B28" s="5" t="s">
        <v>52</v>
      </c>
      <c r="C28" s="5" t="s">
        <v>448</v>
      </c>
      <c r="D28" s="5" t="s">
        <v>52</v>
      </c>
      <c r="E28" s="35" t="s">
        <v>418</v>
      </c>
      <c r="F28" s="35" t="s">
        <v>484</v>
      </c>
    </row>
    <row r="29" spans="1:6" x14ac:dyDescent="0.25">
      <c r="A29" s="32" t="s">
        <v>485</v>
      </c>
      <c r="B29" s="5" t="s">
        <v>52</v>
      </c>
      <c r="C29" s="5" t="s">
        <v>453</v>
      </c>
      <c r="D29" s="5" t="str">
        <f>IF(C29="","",B29)</f>
        <v>прием</v>
      </c>
      <c r="E29" s="35" t="s">
        <v>418</v>
      </c>
      <c r="F29" s="35" t="s">
        <v>465</v>
      </c>
    </row>
    <row r="30" spans="1:6" x14ac:dyDescent="0.25">
      <c r="A30" s="32" t="s">
        <v>450</v>
      </c>
      <c r="B30" s="5" t="s">
        <v>52</v>
      </c>
      <c r="C30" s="5" t="s">
        <v>454</v>
      </c>
      <c r="D30" s="5" t="str">
        <f>IF(C30="","",B30)</f>
        <v>прием</v>
      </c>
      <c r="E30" s="35" t="s">
        <v>418</v>
      </c>
      <c r="F30" s="35" t="s">
        <v>464</v>
      </c>
    </row>
    <row r="31" spans="1:6" x14ac:dyDescent="0.25">
      <c r="A31" s="32" t="s">
        <v>451</v>
      </c>
      <c r="B31" s="5" t="s">
        <v>52</v>
      </c>
      <c r="C31" s="5" t="s">
        <v>455</v>
      </c>
      <c r="D31" s="5" t="str">
        <f>IF(C31="","",B31)</f>
        <v>прием</v>
      </c>
      <c r="E31" s="35" t="s">
        <v>418</v>
      </c>
      <c r="F31" s="35" t="s">
        <v>463</v>
      </c>
    </row>
    <row r="32" spans="1:6" x14ac:dyDescent="0.25">
      <c r="A32" s="32" t="s">
        <v>452</v>
      </c>
      <c r="B32" s="5" t="s">
        <v>52</v>
      </c>
      <c r="C32" s="5" t="s">
        <v>456</v>
      </c>
      <c r="D32" s="5" t="str">
        <f>IF(C32="","",B32)</f>
        <v>прием</v>
      </c>
      <c r="E32" s="35" t="s">
        <v>418</v>
      </c>
      <c r="F32" s="35" t="s">
        <v>461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9" sqref="H9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306</v>
      </c>
      <c r="I1" s="31" t="s">
        <v>307</v>
      </c>
    </row>
    <row r="2" spans="1:9" x14ac:dyDescent="0.25">
      <c r="A2" s="5" t="s">
        <v>137</v>
      </c>
      <c r="B2" s="5" t="s">
        <v>53</v>
      </c>
      <c r="C2" s="1" t="s">
        <v>277</v>
      </c>
      <c r="D2" s="5" t="s">
        <v>53</v>
      </c>
      <c r="H2" s="5" t="s">
        <v>432</v>
      </c>
    </row>
    <row r="3" spans="1:9" x14ac:dyDescent="0.25">
      <c r="A3" s="5" t="s">
        <v>137</v>
      </c>
      <c r="B3" s="5" t="s">
        <v>52</v>
      </c>
      <c r="C3" s="1" t="s">
        <v>277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278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278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279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279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280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280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306</v>
      </c>
      <c r="I1" s="31" t="s">
        <v>308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432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306</v>
      </c>
      <c r="I1" s="31" t="s">
        <v>309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432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310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432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topLeftCell="A16" workbookViewId="0">
      <selection activeCell="A21" sqref="A2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311</v>
      </c>
    </row>
    <row r="2" spans="1:9" x14ac:dyDescent="0.25">
      <c r="A2" s="5" t="s">
        <v>354</v>
      </c>
      <c r="B2" s="5" t="s">
        <v>53</v>
      </c>
      <c r="C2" s="1" t="s">
        <v>385</v>
      </c>
      <c r="D2" s="5" t="str">
        <f t="shared" ref="D2:D33" si="0">IF(C2="","",B2)</f>
        <v>отдача</v>
      </c>
      <c r="H2" s="5" t="s">
        <v>432</v>
      </c>
    </row>
    <row r="3" spans="1:9" x14ac:dyDescent="0.25">
      <c r="A3" s="5" t="s">
        <v>356</v>
      </c>
      <c r="B3" s="5" t="s">
        <v>53</v>
      </c>
      <c r="C3" s="1" t="s">
        <v>387</v>
      </c>
      <c r="D3" s="5" t="str">
        <f t="shared" si="0"/>
        <v>отдача</v>
      </c>
    </row>
    <row r="4" spans="1:9" x14ac:dyDescent="0.25">
      <c r="A4" s="5" t="s">
        <v>355</v>
      </c>
      <c r="B4" s="5" t="s">
        <v>53</v>
      </c>
      <c r="C4" s="1" t="s">
        <v>386</v>
      </c>
      <c r="D4" s="5" t="str">
        <f t="shared" si="0"/>
        <v>отдача</v>
      </c>
    </row>
    <row r="5" spans="1:9" x14ac:dyDescent="0.25">
      <c r="A5" s="5" t="s">
        <v>357</v>
      </c>
      <c r="B5" s="5" t="s">
        <v>53</v>
      </c>
      <c r="C5" s="1" t="s">
        <v>388</v>
      </c>
      <c r="D5" s="5" t="str">
        <f t="shared" si="0"/>
        <v>отдача</v>
      </c>
    </row>
    <row r="6" spans="1:9" x14ac:dyDescent="0.25">
      <c r="A6" s="5" t="s">
        <v>348</v>
      </c>
      <c r="B6" s="5" t="s">
        <v>53</v>
      </c>
      <c r="C6" s="1" t="s">
        <v>358</v>
      </c>
      <c r="D6" s="5" t="str">
        <f t="shared" si="0"/>
        <v>отдача</v>
      </c>
    </row>
    <row r="7" spans="1:9" x14ac:dyDescent="0.25">
      <c r="A7" s="5" t="s">
        <v>348</v>
      </c>
      <c r="B7" s="5" t="s">
        <v>52</v>
      </c>
      <c r="C7" s="1" t="s">
        <v>358</v>
      </c>
      <c r="D7" s="5" t="str">
        <f t="shared" si="0"/>
        <v>прием</v>
      </c>
    </row>
    <row r="8" spans="1:9" x14ac:dyDescent="0.25">
      <c r="A8" s="5" t="s">
        <v>349</v>
      </c>
      <c r="B8" s="5" t="s">
        <v>53</v>
      </c>
      <c r="C8" s="1" t="s">
        <v>359</v>
      </c>
      <c r="D8" s="5" t="str">
        <f t="shared" si="0"/>
        <v>отдача</v>
      </c>
    </row>
    <row r="9" spans="1:9" x14ac:dyDescent="0.25">
      <c r="A9" s="5" t="s">
        <v>349</v>
      </c>
      <c r="B9" s="5" t="s">
        <v>52</v>
      </c>
      <c r="C9" s="1" t="s">
        <v>359</v>
      </c>
      <c r="D9" s="5" t="str">
        <f t="shared" si="0"/>
        <v>прием</v>
      </c>
    </row>
    <row r="10" spans="1:9" x14ac:dyDescent="0.25">
      <c r="A10" s="5" t="s">
        <v>350</v>
      </c>
      <c r="B10" s="5" t="s">
        <v>52</v>
      </c>
      <c r="C10" s="1" t="s">
        <v>381</v>
      </c>
      <c r="D10" s="5" t="str">
        <f t="shared" si="0"/>
        <v>прием</v>
      </c>
    </row>
    <row r="11" spans="1:9" x14ac:dyDescent="0.25">
      <c r="A11" s="5" t="s">
        <v>350</v>
      </c>
      <c r="B11" s="5" t="s">
        <v>53</v>
      </c>
      <c r="C11" s="1" t="s">
        <v>381</v>
      </c>
      <c r="D11" s="5" t="str">
        <f t="shared" si="0"/>
        <v>отдача</v>
      </c>
    </row>
    <row r="12" spans="1:9" x14ac:dyDescent="0.25">
      <c r="A12" s="5" t="s">
        <v>351</v>
      </c>
      <c r="B12" s="5" t="s">
        <v>52</v>
      </c>
      <c r="C12" s="1" t="s">
        <v>382</v>
      </c>
      <c r="D12" s="5" t="str">
        <f t="shared" si="0"/>
        <v>прием</v>
      </c>
    </row>
    <row r="13" spans="1:9" x14ac:dyDescent="0.25">
      <c r="A13" s="5" t="s">
        <v>351</v>
      </c>
      <c r="B13" s="5" t="s">
        <v>53</v>
      </c>
      <c r="C13" s="1" t="s">
        <v>382</v>
      </c>
      <c r="D13" s="5" t="str">
        <f t="shared" si="0"/>
        <v>отдача</v>
      </c>
    </row>
    <row r="14" spans="1:9" x14ac:dyDescent="0.25">
      <c r="A14" s="5" t="s">
        <v>200</v>
      </c>
      <c r="B14" s="5" t="s">
        <v>53</v>
      </c>
      <c r="C14" s="1" t="s">
        <v>221</v>
      </c>
      <c r="D14" s="5" t="str">
        <f t="shared" si="0"/>
        <v>отдача</v>
      </c>
    </row>
    <row r="15" spans="1:9" x14ac:dyDescent="0.25">
      <c r="A15" s="5" t="s">
        <v>200</v>
      </c>
      <c r="B15" s="5" t="s">
        <v>52</v>
      </c>
      <c r="C15" s="1" t="s">
        <v>221</v>
      </c>
      <c r="D15" s="5" t="str">
        <f t="shared" si="0"/>
        <v>прием</v>
      </c>
    </row>
    <row r="16" spans="1:9" x14ac:dyDescent="0.25">
      <c r="A16" s="5" t="s">
        <v>225</v>
      </c>
      <c r="B16" s="5" t="s">
        <v>53</v>
      </c>
      <c r="C16" s="1" t="s">
        <v>226</v>
      </c>
      <c r="D16" s="5" t="str">
        <f t="shared" si="0"/>
        <v>отдача</v>
      </c>
    </row>
    <row r="17" spans="1:4" x14ac:dyDescent="0.25">
      <c r="A17" s="5" t="s">
        <v>225</v>
      </c>
      <c r="B17" s="5" t="s">
        <v>52</v>
      </c>
      <c r="C17" s="1" t="s">
        <v>226</v>
      </c>
      <c r="D17" s="5" t="str">
        <f t="shared" si="0"/>
        <v>прием</v>
      </c>
    </row>
    <row r="18" spans="1:4" x14ac:dyDescent="0.25">
      <c r="A18" s="5" t="s">
        <v>315</v>
      </c>
      <c r="B18" s="5" t="s">
        <v>53</v>
      </c>
      <c r="C18" s="1" t="s">
        <v>314</v>
      </c>
      <c r="D18" s="5" t="str">
        <f t="shared" si="0"/>
        <v>отдача</v>
      </c>
    </row>
    <row r="19" spans="1:4" x14ac:dyDescent="0.25">
      <c r="A19" s="5" t="s">
        <v>315</v>
      </c>
      <c r="B19" s="5" t="s">
        <v>52</v>
      </c>
      <c r="C19" s="1" t="s">
        <v>314</v>
      </c>
      <c r="D19" s="5" t="str">
        <f t="shared" si="0"/>
        <v>прием</v>
      </c>
    </row>
    <row r="20" spans="1:4" x14ac:dyDescent="0.25">
      <c r="A20" s="5" t="s">
        <v>327</v>
      </c>
      <c r="B20" s="5" t="s">
        <v>53</v>
      </c>
      <c r="C20" s="1" t="s">
        <v>328</v>
      </c>
      <c r="D20" s="5" t="str">
        <f t="shared" si="0"/>
        <v>отдача</v>
      </c>
    </row>
    <row r="21" spans="1:4" x14ac:dyDescent="0.25">
      <c r="A21" s="5" t="s">
        <v>446</v>
      </c>
      <c r="B21" s="5" t="s">
        <v>53</v>
      </c>
      <c r="C21" s="1" t="s">
        <v>205</v>
      </c>
      <c r="D21" s="5" t="str">
        <f t="shared" si="0"/>
        <v>отдача</v>
      </c>
    </row>
    <row r="22" spans="1:4" x14ac:dyDescent="0.25">
      <c r="A22" s="5" t="s">
        <v>326</v>
      </c>
      <c r="B22" s="5" t="s">
        <v>53</v>
      </c>
      <c r="C22" s="1" t="s">
        <v>325</v>
      </c>
      <c r="D22" s="5" t="str">
        <f t="shared" si="0"/>
        <v>отдача</v>
      </c>
    </row>
    <row r="23" spans="1:4" x14ac:dyDescent="0.25">
      <c r="A23" s="5" t="s">
        <v>329</v>
      </c>
      <c r="B23" s="5" t="s">
        <v>53</v>
      </c>
      <c r="C23" s="1" t="s">
        <v>360</v>
      </c>
      <c r="D23" s="5" t="str">
        <f t="shared" si="0"/>
        <v>отдача</v>
      </c>
    </row>
    <row r="24" spans="1:4" x14ac:dyDescent="0.25">
      <c r="A24" s="5" t="s">
        <v>330</v>
      </c>
      <c r="B24" s="5" t="s">
        <v>53</v>
      </c>
      <c r="C24" s="1" t="s">
        <v>361</v>
      </c>
      <c r="D24" s="5" t="str">
        <f t="shared" si="0"/>
        <v>отдача</v>
      </c>
    </row>
    <row r="25" spans="1:4" x14ac:dyDescent="0.25">
      <c r="A25" s="5" t="s">
        <v>331</v>
      </c>
      <c r="B25" s="5" t="s">
        <v>53</v>
      </c>
      <c r="C25" s="1" t="s">
        <v>362</v>
      </c>
      <c r="D25" s="5" t="str">
        <f t="shared" si="0"/>
        <v>отдача</v>
      </c>
    </row>
    <row r="26" spans="1:4" x14ac:dyDescent="0.25">
      <c r="A26" s="5" t="s">
        <v>332</v>
      </c>
      <c r="B26" s="5" t="s">
        <v>53</v>
      </c>
      <c r="C26" s="1" t="s">
        <v>363</v>
      </c>
      <c r="D26" s="5" t="str">
        <f t="shared" si="0"/>
        <v>отдача</v>
      </c>
    </row>
    <row r="27" spans="1:4" x14ac:dyDescent="0.25">
      <c r="A27" s="5" t="s">
        <v>191</v>
      </c>
      <c r="B27" s="5" t="s">
        <v>53</v>
      </c>
      <c r="C27" s="1" t="s">
        <v>211</v>
      </c>
      <c r="D27" s="5" t="str">
        <f t="shared" si="0"/>
        <v>отдача</v>
      </c>
    </row>
    <row r="28" spans="1:4" x14ac:dyDescent="0.25">
      <c r="A28" s="5" t="s">
        <v>197</v>
      </c>
      <c r="B28" s="5" t="s">
        <v>53</v>
      </c>
      <c r="C28" s="1" t="s">
        <v>217</v>
      </c>
      <c r="D28" s="5" t="str">
        <f t="shared" si="0"/>
        <v>отдача</v>
      </c>
    </row>
    <row r="29" spans="1:4" x14ac:dyDescent="0.25">
      <c r="A29" s="5" t="s">
        <v>333</v>
      </c>
      <c r="B29" s="5" t="s">
        <v>53</v>
      </c>
      <c r="C29" s="1" t="s">
        <v>364</v>
      </c>
      <c r="D29" s="5" t="str">
        <f t="shared" si="0"/>
        <v>отдача</v>
      </c>
    </row>
    <row r="30" spans="1:4" x14ac:dyDescent="0.25">
      <c r="A30" s="5" t="s">
        <v>334</v>
      </c>
      <c r="B30" s="5" t="s">
        <v>53</v>
      </c>
      <c r="C30" s="1" t="s">
        <v>365</v>
      </c>
      <c r="D30" s="5" t="str">
        <f t="shared" si="0"/>
        <v>отдача</v>
      </c>
    </row>
    <row r="31" spans="1:4" x14ac:dyDescent="0.25">
      <c r="A31" s="5" t="s">
        <v>198</v>
      </c>
      <c r="B31" s="5" t="s">
        <v>53</v>
      </c>
      <c r="C31" s="1" t="s">
        <v>218</v>
      </c>
      <c r="D31" s="5" t="str">
        <f t="shared" si="0"/>
        <v>отдача</v>
      </c>
    </row>
    <row r="32" spans="1:4" x14ac:dyDescent="0.25">
      <c r="A32" s="5" t="s">
        <v>192</v>
      </c>
      <c r="B32" s="5" t="s">
        <v>53</v>
      </c>
      <c r="C32" s="1" t="s">
        <v>212</v>
      </c>
      <c r="D32" s="5" t="str">
        <f t="shared" si="0"/>
        <v>отдача</v>
      </c>
    </row>
    <row r="33" spans="1:4" x14ac:dyDescent="0.25">
      <c r="A33" s="5" t="s">
        <v>199</v>
      </c>
      <c r="B33" s="5" t="s">
        <v>53</v>
      </c>
      <c r="C33" s="1" t="s">
        <v>220</v>
      </c>
      <c r="D33" s="5" t="str">
        <f t="shared" si="0"/>
        <v>отдача</v>
      </c>
    </row>
    <row r="34" spans="1:4" x14ac:dyDescent="0.25">
      <c r="A34" s="5" t="s">
        <v>335</v>
      </c>
      <c r="B34" s="5" t="s">
        <v>53</v>
      </c>
      <c r="C34" s="1" t="s">
        <v>366</v>
      </c>
      <c r="D34" s="5" t="str">
        <f t="shared" ref="D34:D65" si="1">IF(C34="","",B34)</f>
        <v>отдача</v>
      </c>
    </row>
    <row r="35" spans="1:4" x14ac:dyDescent="0.25">
      <c r="A35" s="5" t="s">
        <v>389</v>
      </c>
      <c r="B35" s="5" t="s">
        <v>53</v>
      </c>
      <c r="C35" s="1" t="s">
        <v>367</v>
      </c>
      <c r="D35" s="5" t="str">
        <f t="shared" si="1"/>
        <v>отдача</v>
      </c>
    </row>
    <row r="36" spans="1:4" x14ac:dyDescent="0.25">
      <c r="A36" s="5" t="s">
        <v>337</v>
      </c>
      <c r="B36" s="5" t="s">
        <v>53</v>
      </c>
      <c r="C36" s="1" t="s">
        <v>368</v>
      </c>
      <c r="D36" s="5" t="str">
        <f t="shared" si="1"/>
        <v>отдача</v>
      </c>
    </row>
    <row r="37" spans="1:4" x14ac:dyDescent="0.25">
      <c r="A37" s="5" t="s">
        <v>336</v>
      </c>
      <c r="B37" s="5" t="s">
        <v>53</v>
      </c>
      <c r="C37" s="1" t="s">
        <v>369</v>
      </c>
      <c r="D37" s="5" t="str">
        <f t="shared" si="1"/>
        <v>отдача</v>
      </c>
    </row>
    <row r="38" spans="1:4" x14ac:dyDescent="0.25">
      <c r="A38" s="5" t="s">
        <v>201</v>
      </c>
      <c r="B38" s="5" t="s">
        <v>53</v>
      </c>
      <c r="C38" s="1" t="s">
        <v>222</v>
      </c>
      <c r="D38" s="5" t="str">
        <f t="shared" si="1"/>
        <v>отдача</v>
      </c>
    </row>
    <row r="39" spans="1:4" x14ac:dyDescent="0.25">
      <c r="A39" s="5" t="s">
        <v>202</v>
      </c>
      <c r="B39" s="5" t="s">
        <v>53</v>
      </c>
      <c r="C39" s="1" t="s">
        <v>223</v>
      </c>
      <c r="D39" s="5" t="str">
        <f t="shared" si="1"/>
        <v>отдача</v>
      </c>
    </row>
    <row r="40" spans="1:4" x14ac:dyDescent="0.25">
      <c r="A40" s="5" t="s">
        <v>338</v>
      </c>
      <c r="B40" s="5" t="s">
        <v>53</v>
      </c>
      <c r="C40" s="1" t="s">
        <v>370</v>
      </c>
      <c r="D40" s="5" t="str">
        <f t="shared" si="1"/>
        <v>отдача</v>
      </c>
    </row>
    <row r="41" spans="1:4" x14ac:dyDescent="0.25">
      <c r="A41" s="5" t="s">
        <v>339</v>
      </c>
      <c r="B41" s="5" t="s">
        <v>53</v>
      </c>
      <c r="C41" s="1" t="s">
        <v>371</v>
      </c>
      <c r="D41" s="5" t="str">
        <f t="shared" si="1"/>
        <v>отдача</v>
      </c>
    </row>
    <row r="42" spans="1:4" x14ac:dyDescent="0.25">
      <c r="A42" s="5" t="s">
        <v>340</v>
      </c>
      <c r="B42" s="5" t="s">
        <v>53</v>
      </c>
      <c r="C42" s="1" t="s">
        <v>372</v>
      </c>
      <c r="D42" s="5" t="str">
        <f t="shared" si="1"/>
        <v>отдача</v>
      </c>
    </row>
    <row r="43" spans="1:4" x14ac:dyDescent="0.25">
      <c r="A43" s="5" t="s">
        <v>341</v>
      </c>
      <c r="B43" s="5" t="s">
        <v>53</v>
      </c>
      <c r="C43" s="1" t="s">
        <v>373</v>
      </c>
      <c r="D43" s="5" t="str">
        <f t="shared" si="1"/>
        <v>отдача</v>
      </c>
    </row>
    <row r="44" spans="1:4" x14ac:dyDescent="0.25">
      <c r="A44" s="5" t="s">
        <v>342</v>
      </c>
      <c r="B44" s="5" t="s">
        <v>53</v>
      </c>
      <c r="C44" s="1" t="s">
        <v>374</v>
      </c>
      <c r="D44" s="5" t="str">
        <f t="shared" si="1"/>
        <v>отдача</v>
      </c>
    </row>
    <row r="45" spans="1:4" x14ac:dyDescent="0.25">
      <c r="A45" s="5" t="s">
        <v>343</v>
      </c>
      <c r="B45" s="5" t="s">
        <v>53</v>
      </c>
      <c r="C45" s="1" t="s">
        <v>375</v>
      </c>
      <c r="D45" s="5" t="str">
        <f t="shared" si="1"/>
        <v>отдача</v>
      </c>
    </row>
    <row r="46" spans="1:4" x14ac:dyDescent="0.25">
      <c r="A46" s="5" t="s">
        <v>344</v>
      </c>
      <c r="B46" s="5" t="s">
        <v>53</v>
      </c>
      <c r="C46" s="1" t="s">
        <v>376</v>
      </c>
      <c r="D46" s="5" t="str">
        <f t="shared" si="1"/>
        <v>отдача</v>
      </c>
    </row>
    <row r="47" spans="1:4" x14ac:dyDescent="0.25">
      <c r="A47" s="5" t="s">
        <v>195</v>
      </c>
      <c r="B47" s="5" t="s">
        <v>53</v>
      </c>
      <c r="C47" s="1" t="s">
        <v>215</v>
      </c>
      <c r="D47" s="5" t="str">
        <f t="shared" si="1"/>
        <v>отдача</v>
      </c>
    </row>
    <row r="48" spans="1:4" x14ac:dyDescent="0.25">
      <c r="A48" s="5" t="s">
        <v>188</v>
      </c>
      <c r="B48" s="5" t="s">
        <v>53</v>
      </c>
      <c r="C48" s="3" t="s">
        <v>208</v>
      </c>
      <c r="D48" s="5" t="str">
        <f t="shared" si="1"/>
        <v>отдача</v>
      </c>
    </row>
    <row r="49" spans="1:4" x14ac:dyDescent="0.25">
      <c r="A49" s="5" t="s">
        <v>189</v>
      </c>
      <c r="B49" s="5" t="s">
        <v>53</v>
      </c>
      <c r="C49" s="1" t="s">
        <v>209</v>
      </c>
      <c r="D49" s="5" t="str">
        <f t="shared" si="1"/>
        <v>отдача</v>
      </c>
    </row>
    <row r="50" spans="1:4" x14ac:dyDescent="0.25">
      <c r="A50" s="5" t="s">
        <v>345</v>
      </c>
      <c r="B50" s="5" t="s">
        <v>53</v>
      </c>
      <c r="C50" s="1" t="s">
        <v>377</v>
      </c>
      <c r="D50" s="5" t="str">
        <f t="shared" si="1"/>
        <v>отдача</v>
      </c>
    </row>
    <row r="51" spans="1:4" x14ac:dyDescent="0.25">
      <c r="A51" s="5" t="s">
        <v>190</v>
      </c>
      <c r="B51" s="5" t="s">
        <v>53</v>
      </c>
      <c r="C51" s="1" t="s">
        <v>210</v>
      </c>
      <c r="D51" s="5" t="str">
        <f t="shared" si="1"/>
        <v>отдача</v>
      </c>
    </row>
    <row r="52" spans="1:4" x14ac:dyDescent="0.25">
      <c r="A52" s="5" t="s">
        <v>194</v>
      </c>
      <c r="B52" s="5" t="s">
        <v>53</v>
      </c>
      <c r="C52" s="1" t="s">
        <v>214</v>
      </c>
      <c r="D52" s="5" t="str">
        <f t="shared" si="1"/>
        <v>отдача</v>
      </c>
    </row>
    <row r="53" spans="1:4" x14ac:dyDescent="0.25">
      <c r="A53" s="5" t="s">
        <v>346</v>
      </c>
      <c r="B53" s="5" t="s">
        <v>53</v>
      </c>
      <c r="C53" s="1" t="s">
        <v>378</v>
      </c>
      <c r="D53" s="5" t="str">
        <f t="shared" si="1"/>
        <v>отдача</v>
      </c>
    </row>
    <row r="54" spans="1:4" x14ac:dyDescent="0.25">
      <c r="A54" s="5" t="s">
        <v>196</v>
      </c>
      <c r="B54" s="5" t="s">
        <v>53</v>
      </c>
      <c r="C54" s="1" t="s">
        <v>216</v>
      </c>
      <c r="D54" s="5" t="str">
        <f t="shared" si="1"/>
        <v>отдача</v>
      </c>
    </row>
    <row r="55" spans="1:4" x14ac:dyDescent="0.25">
      <c r="A55" s="5" t="s">
        <v>347</v>
      </c>
      <c r="B55" s="5" t="s">
        <v>53</v>
      </c>
      <c r="C55" s="1" t="s">
        <v>379</v>
      </c>
      <c r="D55" s="5" t="str">
        <f t="shared" si="1"/>
        <v>отдача</v>
      </c>
    </row>
    <row r="56" spans="1:4" x14ac:dyDescent="0.25">
      <c r="A56" s="5" t="s">
        <v>193</v>
      </c>
      <c r="B56" s="5" t="s">
        <v>53</v>
      </c>
      <c r="C56" s="1" t="s">
        <v>213</v>
      </c>
      <c r="D56" s="5" t="str">
        <f t="shared" si="1"/>
        <v>отдача</v>
      </c>
    </row>
    <row r="57" spans="1:4" x14ac:dyDescent="0.25">
      <c r="A57" s="5" t="s">
        <v>390</v>
      </c>
      <c r="B57" s="5" t="s">
        <v>53</v>
      </c>
      <c r="C57" s="1" t="s">
        <v>393</v>
      </c>
      <c r="D57" s="5" t="str">
        <f t="shared" si="1"/>
        <v>отдача</v>
      </c>
    </row>
    <row r="58" spans="1:4" x14ac:dyDescent="0.25">
      <c r="A58" s="5" t="s">
        <v>391</v>
      </c>
      <c r="B58" s="5" t="s">
        <v>53</v>
      </c>
      <c r="C58" s="1" t="s">
        <v>392</v>
      </c>
      <c r="D58" s="5" t="str">
        <f t="shared" si="1"/>
        <v>отдача</v>
      </c>
    </row>
    <row r="59" spans="1:4" x14ac:dyDescent="0.25">
      <c r="A59" s="5" t="s">
        <v>445</v>
      </c>
      <c r="B59" s="5" t="s">
        <v>53</v>
      </c>
      <c r="C59" s="1" t="s">
        <v>380</v>
      </c>
      <c r="D59" s="5" t="str">
        <f t="shared" si="1"/>
        <v>отдача</v>
      </c>
    </row>
    <row r="60" spans="1:4" x14ac:dyDescent="0.25">
      <c r="A60" s="5" t="s">
        <v>352</v>
      </c>
      <c r="B60" s="5" t="s">
        <v>53</v>
      </c>
      <c r="C60" s="1" t="s">
        <v>383</v>
      </c>
      <c r="D60" s="5" t="str">
        <f t="shared" si="1"/>
        <v>отдача</v>
      </c>
    </row>
    <row r="61" spans="1:4" x14ac:dyDescent="0.25">
      <c r="A61" s="5" t="s">
        <v>421</v>
      </c>
      <c r="B61" s="5" t="s">
        <v>53</v>
      </c>
      <c r="C61" s="1" t="s">
        <v>423</v>
      </c>
      <c r="D61" s="5" t="str">
        <f t="shared" si="1"/>
        <v>отдача</v>
      </c>
    </row>
    <row r="62" spans="1:4" x14ac:dyDescent="0.25">
      <c r="A62" s="5" t="s">
        <v>425</v>
      </c>
      <c r="B62" s="5" t="s">
        <v>53</v>
      </c>
      <c r="C62" s="1" t="s">
        <v>427</v>
      </c>
      <c r="D62" s="5" t="str">
        <f t="shared" si="1"/>
        <v>отдача</v>
      </c>
    </row>
    <row r="63" spans="1:4" x14ac:dyDescent="0.25">
      <c r="A63" s="5" t="s">
        <v>353</v>
      </c>
      <c r="B63" s="5" t="s">
        <v>53</v>
      </c>
      <c r="C63" s="1" t="s">
        <v>384</v>
      </c>
      <c r="D63" s="5" t="str">
        <f t="shared" si="1"/>
        <v>отдача</v>
      </c>
    </row>
    <row r="64" spans="1:4" x14ac:dyDescent="0.25">
      <c r="A64" s="5" t="s">
        <v>422</v>
      </c>
      <c r="B64" s="5" t="s">
        <v>53</v>
      </c>
      <c r="C64" s="1" t="s">
        <v>424</v>
      </c>
      <c r="D64" s="5" t="str">
        <f t="shared" si="1"/>
        <v>отдача</v>
      </c>
    </row>
    <row r="65" spans="1:4" x14ac:dyDescent="0.25">
      <c r="A65" s="5" t="s">
        <v>426</v>
      </c>
      <c r="B65" s="5" t="s">
        <v>53</v>
      </c>
      <c r="C65" s="1" t="s">
        <v>428</v>
      </c>
      <c r="D65" s="5" t="str">
        <f t="shared" si="1"/>
        <v>отдача</v>
      </c>
    </row>
    <row r="66" spans="1:4" x14ac:dyDescent="0.25">
      <c r="A66" s="5" t="s">
        <v>444</v>
      </c>
      <c r="B66" s="5" t="s">
        <v>53</v>
      </c>
      <c r="C66" s="1" t="s">
        <v>204</v>
      </c>
      <c r="D66" s="5" t="str">
        <f t="shared" ref="D66:D71" si="2">IF(C66="","",B66)</f>
        <v>отдача</v>
      </c>
    </row>
    <row r="67" spans="1:4" x14ac:dyDescent="0.25">
      <c r="A67" s="5" t="s">
        <v>443</v>
      </c>
      <c r="B67" s="5" t="s">
        <v>53</v>
      </c>
      <c r="C67" s="1" t="s">
        <v>219</v>
      </c>
      <c r="D67" s="5" t="str">
        <f t="shared" si="2"/>
        <v>отдача</v>
      </c>
    </row>
    <row r="68" spans="1:4" x14ac:dyDescent="0.25">
      <c r="A68" s="5" t="s">
        <v>442</v>
      </c>
      <c r="B68" s="5" t="s">
        <v>53</v>
      </c>
      <c r="C68" s="1" t="s">
        <v>203</v>
      </c>
      <c r="D68" s="5" t="str">
        <f t="shared" si="2"/>
        <v>отдача</v>
      </c>
    </row>
    <row r="69" spans="1:4" x14ac:dyDescent="0.25">
      <c r="A69" s="5" t="s">
        <v>439</v>
      </c>
      <c r="B69" s="5" t="s">
        <v>53</v>
      </c>
      <c r="C69" s="1" t="s">
        <v>224</v>
      </c>
      <c r="D69" s="5" t="str">
        <f t="shared" si="2"/>
        <v>отдача</v>
      </c>
    </row>
    <row r="70" spans="1:4" x14ac:dyDescent="0.25">
      <c r="A70" s="5" t="s">
        <v>440</v>
      </c>
      <c r="B70" s="5" t="s">
        <v>53</v>
      </c>
      <c r="C70" s="1" t="s">
        <v>206</v>
      </c>
      <c r="D70" s="5" t="str">
        <f t="shared" si="2"/>
        <v>отдача</v>
      </c>
    </row>
    <row r="71" spans="1:4" x14ac:dyDescent="0.25">
      <c r="A71" s="5" t="s">
        <v>441</v>
      </c>
      <c r="B71" s="5" t="s">
        <v>53</v>
      </c>
      <c r="C71" s="3" t="s">
        <v>207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312</v>
      </c>
    </row>
    <row r="2" spans="1:9" x14ac:dyDescent="0.25">
      <c r="A2" s="5" t="s">
        <v>263</v>
      </c>
      <c r="B2" s="5" t="s">
        <v>52</v>
      </c>
      <c r="C2" s="1" t="s">
        <v>264</v>
      </c>
      <c r="D2" s="5" t="str">
        <f t="shared" ref="D2:D3" si="0">IF(C2="","",B2)</f>
        <v>прием</v>
      </c>
      <c r="H2" s="5" t="s">
        <v>432</v>
      </c>
    </row>
    <row r="3" spans="1:9" x14ac:dyDescent="0.25">
      <c r="A3" s="5" t="s">
        <v>263</v>
      </c>
      <c r="B3" s="5" t="s">
        <v>53</v>
      </c>
      <c r="C3" s="1" t="s">
        <v>264</v>
      </c>
      <c r="D3" s="5" t="str">
        <f t="shared" si="0"/>
        <v>отдача</v>
      </c>
    </row>
    <row r="4" spans="1:9" x14ac:dyDescent="0.25">
      <c r="A4" s="5" t="s">
        <v>265</v>
      </c>
      <c r="B4" s="5" t="s">
        <v>52</v>
      </c>
      <c r="C4" s="1" t="s">
        <v>266</v>
      </c>
      <c r="D4" s="5" t="str">
        <f t="shared" ref="D4:D9" si="1">IF(C4="","",B4)</f>
        <v>прием</v>
      </c>
    </row>
    <row r="5" spans="1:9" x14ac:dyDescent="0.25">
      <c r="A5" s="5" t="s">
        <v>265</v>
      </c>
      <c r="B5" s="5" t="s">
        <v>53</v>
      </c>
      <c r="C5" s="1" t="s">
        <v>266</v>
      </c>
      <c r="D5" s="5" t="str">
        <f t="shared" si="1"/>
        <v>отдача</v>
      </c>
    </row>
    <row r="6" spans="1:9" x14ac:dyDescent="0.25">
      <c r="A6" s="5" t="s">
        <v>267</v>
      </c>
      <c r="B6" s="5" t="s">
        <v>52</v>
      </c>
      <c r="C6" s="1" t="s">
        <v>268</v>
      </c>
      <c r="D6" s="5" t="str">
        <f t="shared" si="1"/>
        <v>прием</v>
      </c>
    </row>
    <row r="7" spans="1:9" x14ac:dyDescent="0.25">
      <c r="A7" s="5" t="s">
        <v>267</v>
      </c>
      <c r="B7" s="5" t="s">
        <v>53</v>
      </c>
      <c r="C7" s="1" t="s">
        <v>268</v>
      </c>
      <c r="D7" s="5" t="str">
        <f t="shared" si="1"/>
        <v>отдача</v>
      </c>
    </row>
    <row r="8" spans="1:9" x14ac:dyDescent="0.25">
      <c r="A8" s="5" t="s">
        <v>269</v>
      </c>
      <c r="B8" s="5" t="s">
        <v>52</v>
      </c>
      <c r="C8" s="1" t="s">
        <v>270</v>
      </c>
      <c r="D8" s="5" t="str">
        <f t="shared" si="1"/>
        <v>прием</v>
      </c>
    </row>
    <row r="9" spans="1:9" x14ac:dyDescent="0.25">
      <c r="A9" s="5" t="s">
        <v>269</v>
      </c>
      <c r="B9" s="5" t="s">
        <v>53</v>
      </c>
      <c r="C9" s="1" t="s">
        <v>270</v>
      </c>
      <c r="D9" s="5" t="str">
        <f t="shared" si="1"/>
        <v>отдача</v>
      </c>
    </row>
    <row r="10" spans="1:9" x14ac:dyDescent="0.25">
      <c r="A10" s="5" t="s">
        <v>271</v>
      </c>
      <c r="B10" s="5" t="s">
        <v>52</v>
      </c>
      <c r="C10" s="1" t="s">
        <v>274</v>
      </c>
      <c r="D10" s="5" t="str">
        <f>IF(C10="","",B10)</f>
        <v>прием</v>
      </c>
    </row>
    <row r="11" spans="1:9" x14ac:dyDescent="0.25">
      <c r="A11" s="5" t="s">
        <v>272</v>
      </c>
      <c r="B11" s="5" t="s">
        <v>52</v>
      </c>
      <c r="C11" s="1" t="s">
        <v>276</v>
      </c>
      <c r="D11" s="5" t="str">
        <f>IF(C11="","",B11)</f>
        <v>прием</v>
      </c>
    </row>
    <row r="12" spans="1:9" x14ac:dyDescent="0.25">
      <c r="A12" s="5" t="s">
        <v>273</v>
      </c>
      <c r="B12" s="5" t="s">
        <v>52</v>
      </c>
      <c r="C12" s="1" t="s">
        <v>275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313</v>
      </c>
    </row>
    <row r="2" spans="1:9" x14ac:dyDescent="0.25">
      <c r="A2" s="5" t="s">
        <v>281</v>
      </c>
      <c r="B2" s="5" t="s">
        <v>52</v>
      </c>
      <c r="C2" s="1" t="s">
        <v>320</v>
      </c>
      <c r="D2" s="5" t="str">
        <f t="shared" ref="D2" si="0">IF(C2="","",B2)</f>
        <v>прием</v>
      </c>
      <c r="H2" s="5" t="s">
        <v>432</v>
      </c>
    </row>
    <row r="3" spans="1:9" x14ac:dyDescent="0.25">
      <c r="A3" s="5" t="s">
        <v>282</v>
      </c>
      <c r="B3" s="5" t="s">
        <v>53</v>
      </c>
      <c r="C3" s="1" t="s">
        <v>318</v>
      </c>
      <c r="D3" s="5" t="str">
        <f>IF(C3="","",B3)</f>
        <v>отдача</v>
      </c>
    </row>
    <row r="4" spans="1:9" x14ac:dyDescent="0.25">
      <c r="A4" s="5" t="s">
        <v>283</v>
      </c>
      <c r="B4" s="5" t="s">
        <v>53</v>
      </c>
      <c r="C4" s="1" t="s">
        <v>319</v>
      </c>
      <c r="D4" s="5" t="str">
        <f>IF(C4="","",B4)</f>
        <v>отдача</v>
      </c>
    </row>
    <row r="5" spans="1:9" x14ac:dyDescent="0.25">
      <c r="A5" s="5" t="s">
        <v>317</v>
      </c>
      <c r="B5" s="5" t="s">
        <v>53</v>
      </c>
      <c r="C5" s="1" t="s">
        <v>316</v>
      </c>
      <c r="D5" s="5" t="str">
        <f>IF(C5="","",B5)</f>
        <v>отдача</v>
      </c>
    </row>
    <row r="6" spans="1:9" x14ac:dyDescent="0.25">
      <c r="A6" s="5" t="s">
        <v>321</v>
      </c>
      <c r="B6" s="5" t="s">
        <v>53</v>
      </c>
      <c r="C6" s="1" t="s">
        <v>323</v>
      </c>
      <c r="D6" s="5" t="str">
        <f t="shared" ref="D6:D7" si="1">IF(C6="","",B6)</f>
        <v>отдача</v>
      </c>
    </row>
    <row r="7" spans="1:9" x14ac:dyDescent="0.25">
      <c r="A7" s="5" t="s">
        <v>322</v>
      </c>
      <c r="B7" s="5" t="s">
        <v>53</v>
      </c>
      <c r="C7" s="1" t="s">
        <v>324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2024-05-16T07:22:13Z</dcterms:modified>
</cp:coreProperties>
</file>