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CEB78F4A-7A6D-47A8-9936-4E944025D15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P196" i="37" s="1"/>
  <c r="DN189" i="37"/>
  <c r="DL189" i="37"/>
  <c r="DJ189" i="37"/>
  <c r="R189" i="37"/>
  <c r="DP188" i="37"/>
  <c r="DN188" i="37"/>
  <c r="DL188" i="37"/>
  <c r="DJ188" i="37"/>
  <c r="DJ196" i="37" s="1"/>
  <c r="DJ208" i="37" s="1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J153" i="37" s="1"/>
  <c r="J165" i="37" s="1"/>
  <c r="H147" i="37"/>
  <c r="E147" i="37"/>
  <c r="C147" i="37"/>
  <c r="AJ146" i="37"/>
  <c r="AJ153" i="37" s="1"/>
  <c r="AJ165" i="37" s="1"/>
  <c r="S146" i="37"/>
  <c r="J146" i="37"/>
  <c r="H146" i="37"/>
  <c r="E146" i="37"/>
  <c r="E153" i="37" s="1"/>
  <c r="E165" i="37" s="1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T110" i="37" s="1"/>
  <c r="FT122" i="37" s="1"/>
  <c r="FR104" i="37"/>
  <c r="FP104" i="37"/>
  <c r="FN104" i="37"/>
  <c r="FL104" i="37"/>
  <c r="FL110" i="37" s="1"/>
  <c r="FL122" i="37" s="1"/>
  <c r="FJ104" i="37"/>
  <c r="FH104" i="37"/>
  <c r="FF104" i="37"/>
  <c r="FD104" i="37"/>
  <c r="FD110" i="37" s="1"/>
  <c r="FD122" i="37" s="1"/>
  <c r="FB104" i="37"/>
  <c r="EZ104" i="37"/>
  <c r="EX104" i="37"/>
  <c r="EV104" i="37"/>
  <c r="EV110" i="37" s="1"/>
  <c r="EV122" i="37" s="1"/>
  <c r="ET104" i="37"/>
  <c r="ER104" i="37"/>
  <c r="EP104" i="37"/>
  <c r="EN104" i="37"/>
  <c r="EN110" i="37" s="1"/>
  <c r="EN122" i="37" s="1"/>
  <c r="EL104" i="37"/>
  <c r="EJ104" i="37"/>
  <c r="EH104" i="37"/>
  <c r="EF104" i="37"/>
  <c r="ED104" i="37"/>
  <c r="EB104" i="37"/>
  <c r="DZ104" i="37"/>
  <c r="DX104" i="37"/>
  <c r="DX110" i="37" s="1"/>
  <c r="DX122" i="37" s="1"/>
  <c r="DV104" i="37"/>
  <c r="DT104" i="37"/>
  <c r="DR104" i="37"/>
  <c r="DP104" i="37"/>
  <c r="DP110" i="37" s="1"/>
  <c r="DP122" i="37" s="1"/>
  <c r="DN104" i="37"/>
  <c r="DL104" i="37"/>
  <c r="DJ104" i="37"/>
  <c r="DH104" i="37"/>
  <c r="DH110" i="37" s="1"/>
  <c r="DH122" i="37" s="1"/>
  <c r="DF104" i="37"/>
  <c r="DD104" i="37"/>
  <c r="DB104" i="37"/>
  <c r="CZ104" i="37"/>
  <c r="CX104" i="37"/>
  <c r="CV104" i="37"/>
  <c r="CT104" i="37"/>
  <c r="CR104" i="37"/>
  <c r="CR110" i="37" s="1"/>
  <c r="CR122" i="37" s="1"/>
  <c r="CP104" i="37"/>
  <c r="CE104" i="37"/>
  <c r="CC104" i="37"/>
  <c r="CA104" i="37"/>
  <c r="CA110" i="37" s="1"/>
  <c r="CA122" i="37" s="1"/>
  <c r="BY104" i="37"/>
  <c r="BW104" i="37"/>
  <c r="BU104" i="37"/>
  <c r="BS104" i="37"/>
  <c r="BS110" i="37" s="1"/>
  <c r="BS122" i="37" s="1"/>
  <c r="BQ104" i="37"/>
  <c r="BO104" i="37"/>
  <c r="BM104" i="37"/>
  <c r="BK104" i="37"/>
  <c r="BD104" i="37"/>
  <c r="BB104" i="37"/>
  <c r="AZ104" i="37"/>
  <c r="AX104" i="37"/>
  <c r="AX110" i="37" s="1"/>
  <c r="AX122" i="37" s="1"/>
  <c r="AV104" i="37"/>
  <c r="AT104" i="37"/>
  <c r="AR104" i="37"/>
  <c r="AM104" i="37"/>
  <c r="AM110" i="37" s="1"/>
  <c r="AM122" i="37" s="1"/>
  <c r="AK104" i="37"/>
  <c r="AI104" i="37"/>
  <c r="Y104" i="37"/>
  <c r="W104" i="37"/>
  <c r="W110" i="37" s="1"/>
  <c r="W122" i="37" s="1"/>
  <c r="U104" i="37"/>
  <c r="S104" i="37"/>
  <c r="KR103" i="37"/>
  <c r="KP103" i="37"/>
  <c r="JK103" i="37"/>
  <c r="HD103" i="37"/>
  <c r="GB103" i="37"/>
  <c r="FZ103" i="37"/>
  <c r="FZ110" i="37" s="1"/>
  <c r="FZ122" i="37" s="1"/>
  <c r="FX103" i="37"/>
  <c r="FV103" i="37"/>
  <c r="FT103" i="37"/>
  <c r="FR103" i="37"/>
  <c r="FP103" i="37"/>
  <c r="FN103" i="37"/>
  <c r="FL103" i="37"/>
  <c r="FJ103" i="37"/>
  <c r="FJ110" i="37" s="1"/>
  <c r="FJ122" i="37" s="1"/>
  <c r="FH103" i="37"/>
  <c r="FF103" i="37"/>
  <c r="FD103" i="37"/>
  <c r="FB103" i="37"/>
  <c r="EZ103" i="37"/>
  <c r="EX103" i="37"/>
  <c r="EV103" i="37"/>
  <c r="ET103" i="37"/>
  <c r="ET110" i="37" s="1"/>
  <c r="ET122" i="37" s="1"/>
  <c r="ER103" i="37"/>
  <c r="EP103" i="37"/>
  <c r="EN103" i="37"/>
  <c r="EL103" i="37"/>
  <c r="EL110" i="37" s="1"/>
  <c r="EL122" i="37" s="1"/>
  <c r="EJ103" i="37"/>
  <c r="EH103" i="37"/>
  <c r="EF103" i="37"/>
  <c r="ED103" i="37"/>
  <c r="ED110" i="37" s="1"/>
  <c r="ED122" i="37" s="1"/>
  <c r="EB103" i="37"/>
  <c r="DZ103" i="37"/>
  <c r="DX103" i="37"/>
  <c r="DV103" i="37"/>
  <c r="DV110" i="37" s="1"/>
  <c r="DV122" i="37" s="1"/>
  <c r="DT103" i="37"/>
  <c r="DR103" i="37"/>
  <c r="DP103" i="37"/>
  <c r="DN103" i="37"/>
  <c r="DN110" i="37" s="1"/>
  <c r="DN122" i="37" s="1"/>
  <c r="DL103" i="37"/>
  <c r="DJ103" i="37"/>
  <c r="DH103" i="37"/>
  <c r="DF103" i="37"/>
  <c r="DF110" i="37" s="1"/>
  <c r="DF122" i="37" s="1"/>
  <c r="DD103" i="37"/>
  <c r="DB103" i="37"/>
  <c r="CZ103" i="37"/>
  <c r="CX103" i="37"/>
  <c r="CX110" i="37" s="1"/>
  <c r="CX122" i="37" s="1"/>
  <c r="CV103" i="37"/>
  <c r="CT103" i="37"/>
  <c r="CR103" i="37"/>
  <c r="CP103" i="37"/>
  <c r="CP110" i="37" s="1"/>
  <c r="CP122" i="37" s="1"/>
  <c r="CE103" i="37"/>
  <c r="CC103" i="37"/>
  <c r="CA103" i="37"/>
  <c r="BY103" i="37"/>
  <c r="BY110" i="37" s="1"/>
  <c r="BY122" i="37" s="1"/>
  <c r="BW103" i="37"/>
  <c r="BU103" i="37"/>
  <c r="BS103" i="37"/>
  <c r="BQ103" i="37"/>
  <c r="BQ110" i="37" s="1"/>
  <c r="BQ122" i="37" s="1"/>
  <c r="BO103" i="37"/>
  <c r="BM103" i="37"/>
  <c r="BK103" i="37"/>
  <c r="BD103" i="37"/>
  <c r="BD110" i="37" s="1"/>
  <c r="BD122" i="37" s="1"/>
  <c r="BB103" i="37"/>
  <c r="AZ103" i="37"/>
  <c r="AX103" i="37"/>
  <c r="AV103" i="37"/>
  <c r="AV110" i="37" s="1"/>
  <c r="AV122" i="37" s="1"/>
  <c r="AT103" i="37"/>
  <c r="AR103" i="37"/>
  <c r="AM103" i="37"/>
  <c r="AK103" i="37"/>
  <c r="AK110" i="37" s="1"/>
  <c r="AK122" i="37" s="1"/>
  <c r="AI103" i="37"/>
  <c r="Y103" i="37"/>
  <c r="W103" i="37"/>
  <c r="U103" i="37"/>
  <c r="U110" i="37" s="1"/>
  <c r="U122" i="37" s="1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HD110" i="37" s="1"/>
  <c r="HD122" i="37" s="1"/>
  <c r="HD135" i="37" s="1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R110" i="37" s="1"/>
  <c r="KR122" i="37" s="1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DQ76" i="37"/>
  <c r="DO76" i="37"/>
  <c r="DF76" i="37"/>
  <c r="CI76" i="37"/>
  <c r="CG76" i="37"/>
  <c r="CE76" i="37"/>
  <c r="CC76" i="37"/>
  <c r="CA76" i="37"/>
  <c r="BY76" i="37"/>
  <c r="BD76" i="37"/>
  <c r="BB76" i="37"/>
  <c r="AO76" i="37"/>
  <c r="AM76" i="37"/>
  <c r="AK76" i="37"/>
  <c r="AI76" i="37"/>
  <c r="AA76" i="37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K72" i="37"/>
  <c r="FH72" i="37"/>
  <c r="FF72" i="37"/>
  <c r="DQ72" i="37"/>
  <c r="DO72" i="37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O70" i="37"/>
  <c r="DF70" i="37"/>
  <c r="CI70" i="37"/>
  <c r="CG70" i="37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DQ69" i="37"/>
  <c r="DO69" i="37"/>
  <c r="DF69" i="37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G68" i="37"/>
  <c r="CE68" i="37"/>
  <c r="CC68" i="37"/>
  <c r="CA68" i="37"/>
  <c r="BY68" i="37"/>
  <c r="BD68" i="37"/>
  <c r="BB68" i="37"/>
  <c r="AO68" i="37"/>
  <c r="AM68" i="37"/>
  <c r="AK68" i="37"/>
  <c r="AI68" i="37"/>
  <c r="AA68" i="37"/>
  <c r="FM66" i="37"/>
  <c r="FK66" i="37"/>
  <c r="FH66" i="37"/>
  <c r="FF66" i="37"/>
  <c r="DQ66" i="37"/>
  <c r="DO66" i="37"/>
  <c r="DF66" i="37"/>
  <c r="CI66" i="37"/>
  <c r="CG66" i="37"/>
  <c r="CE66" i="37"/>
  <c r="CC66" i="37"/>
  <c r="CA66" i="37"/>
  <c r="BY66" i="37"/>
  <c r="BD66" i="37"/>
  <c r="BB66" i="37"/>
  <c r="AO66" i="37"/>
  <c r="AM66" i="37"/>
  <c r="AK66" i="37"/>
  <c r="AI66" i="37"/>
  <c r="AA66" i="37"/>
  <c r="FM65" i="37"/>
  <c r="FK65" i="37"/>
  <c r="FH65" i="37"/>
  <c r="FF65" i="37"/>
  <c r="DQ65" i="37"/>
  <c r="DO65" i="37"/>
  <c r="DF65" i="37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FM63" i="37"/>
  <c r="FK63" i="37"/>
  <c r="FH63" i="37"/>
  <c r="FF63" i="37"/>
  <c r="DQ63" i="37"/>
  <c r="DO63" i="37"/>
  <c r="DF63" i="37"/>
  <c r="CI63" i="37"/>
  <c r="CG63" i="37"/>
  <c r="CE63" i="37"/>
  <c r="CC63" i="37"/>
  <c r="CA63" i="37"/>
  <c r="BY63" i="37"/>
  <c r="BD63" i="37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E67" i="37" s="1"/>
  <c r="CE79" i="37" s="1"/>
  <c r="CC60" i="37"/>
  <c r="CA60" i="37"/>
  <c r="BY60" i="37"/>
  <c r="BD60" i="37"/>
  <c r="BD67" i="37" s="1"/>
  <c r="BB60" i="37"/>
  <c r="AO60" i="37"/>
  <c r="AM60" i="37"/>
  <c r="AK60" i="37"/>
  <c r="AK67" i="37" s="1"/>
  <c r="AK79" i="37" s="1"/>
  <c r="AI60" i="37"/>
  <c r="AA60" i="37"/>
  <c r="FM59" i="37"/>
  <c r="FM67" i="37" s="1"/>
  <c r="FM79" i="37" s="1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M549" i="36"/>
  <c r="GG549" i="36"/>
  <c r="FO549" i="36"/>
  <c r="EW549" i="36"/>
  <c r="EQ549" i="36"/>
  <c r="EK549" i="36"/>
  <c r="DS549" i="36"/>
  <c r="DM549" i="36"/>
  <c r="DA549" i="36"/>
  <c r="CU549" i="36"/>
  <c r="CO549" i="36"/>
  <c r="BW549" i="36"/>
  <c r="BE549" i="36"/>
  <c r="AY549" i="36"/>
  <c r="AS549" i="36"/>
  <c r="AA549" i="36"/>
  <c r="GS548" i="36"/>
  <c r="GM548" i="36"/>
  <c r="GG548" i="36"/>
  <c r="GA548" i="36"/>
  <c r="GA549" i="36" s="1"/>
  <c r="FU548" i="36"/>
  <c r="FU549" i="36" s="1"/>
  <c r="FO548" i="36"/>
  <c r="FI548" i="36"/>
  <c r="FI549" i="36" s="1"/>
  <c r="FC548" i="36"/>
  <c r="FC549" i="36" s="1"/>
  <c r="EW548" i="36"/>
  <c r="EQ548" i="36"/>
  <c r="EK548" i="36"/>
  <c r="EE548" i="36"/>
  <c r="EE549" i="36" s="1"/>
  <c r="DY548" i="36"/>
  <c r="DY549" i="36" s="1"/>
  <c r="DS548" i="36"/>
  <c r="DM548" i="36"/>
  <c r="DG548" i="36"/>
  <c r="DG549" i="36" s="1"/>
  <c r="DA548" i="36"/>
  <c r="CU548" i="36"/>
  <c r="CO548" i="36"/>
  <c r="CI548" i="36"/>
  <c r="CI549" i="36" s="1"/>
  <c r="CC548" i="36"/>
  <c r="CC549" i="36" s="1"/>
  <c r="BW548" i="36"/>
  <c r="BQ548" i="36"/>
  <c r="BQ549" i="36" s="1"/>
  <c r="BK548" i="36"/>
  <c r="BK549" i="36" s="1"/>
  <c r="BE548" i="36"/>
  <c r="AY548" i="36"/>
  <c r="AS548" i="36"/>
  <c r="AM548" i="36"/>
  <c r="AM549" i="36" s="1"/>
  <c r="AG548" i="36"/>
  <c r="AG549" i="36" s="1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J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T538" i="36"/>
  <c r="DO538" i="36"/>
  <c r="DN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S537" i="36"/>
  <c r="GM537" i="36"/>
  <c r="GG537" i="36"/>
  <c r="GA537" i="36"/>
  <c r="FU537" i="36"/>
  <c r="FO537" i="36"/>
  <c r="FI537" i="36"/>
  <c r="FC537" i="36"/>
  <c r="EW537" i="36"/>
  <c r="EQ537" i="36"/>
  <c r="EK537" i="36"/>
  <c r="EE537" i="36"/>
  <c r="DY537" i="36"/>
  <c r="DS537" i="36"/>
  <c r="DM537" i="36"/>
  <c r="DG537" i="36"/>
  <c r="DA537" i="36"/>
  <c r="CU537" i="36"/>
  <c r="CO537" i="36"/>
  <c r="CI537" i="36"/>
  <c r="CC537" i="36"/>
  <c r="BW537" i="36"/>
  <c r="BQ537" i="36"/>
  <c r="BK537" i="36"/>
  <c r="BE537" i="36"/>
  <c r="AY537" i="36"/>
  <c r="AS537" i="36"/>
  <c r="AM537" i="36"/>
  <c r="AG537" i="36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JK132" i="37" s="1"/>
  <c r="CM516" i="36"/>
  <c r="CK516" i="36"/>
  <c r="DL218" i="37" s="1"/>
  <c r="CG516" i="36"/>
  <c r="CE516" i="36"/>
  <c r="DJ218" i="37" s="1"/>
  <c r="CA516" i="36"/>
  <c r="BY516" i="36"/>
  <c r="DP218" i="37" s="1"/>
  <c r="BU516" i="36"/>
  <c r="BS516" i="36"/>
  <c r="DN218" i="37" s="1"/>
  <c r="BO516" i="36"/>
  <c r="BM516" i="36"/>
  <c r="EB132" i="37" s="1"/>
  <c r="BI516" i="36"/>
  <c r="BG516" i="36"/>
  <c r="ED132" i="37" s="1"/>
  <c r="BC516" i="36"/>
  <c r="BA516" i="36"/>
  <c r="EH132" i="37" s="1"/>
  <c r="AW516" i="36"/>
  <c r="AU516" i="36"/>
  <c r="EF132" i="37" s="1"/>
  <c r="AQ516" i="36"/>
  <c r="AO516" i="36"/>
  <c r="EL132" i="37" s="1"/>
  <c r="AK516" i="36"/>
  <c r="AI516" i="36"/>
  <c r="EJ132" i="37" s="1"/>
  <c r="AE516" i="36"/>
  <c r="AC516" i="36"/>
  <c r="EN132" i="37" s="1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R515" i="36"/>
  <c r="CQ515" i="36"/>
  <c r="JK131" i="37" s="1"/>
  <c r="CM515" i="36"/>
  <c r="CL515" i="36"/>
  <c r="CK515" i="36"/>
  <c r="DL217" i="37" s="1"/>
  <c r="CG515" i="36"/>
  <c r="CF515" i="36"/>
  <c r="CE515" i="36"/>
  <c r="DJ217" i="37" s="1"/>
  <c r="CA515" i="36"/>
  <c r="BZ515" i="36"/>
  <c r="BY515" i="36"/>
  <c r="DP217" i="37" s="1"/>
  <c r="BU515" i="36"/>
  <c r="BT515" i="36"/>
  <c r="BS515" i="36"/>
  <c r="DN217" i="37" s="1"/>
  <c r="BO515" i="36"/>
  <c r="BN515" i="36"/>
  <c r="BM515" i="36"/>
  <c r="EB131" i="37" s="1"/>
  <c r="BI515" i="36"/>
  <c r="BH515" i="36"/>
  <c r="BG515" i="36"/>
  <c r="ED131" i="37" s="1"/>
  <c r="BC515" i="36"/>
  <c r="BB515" i="36"/>
  <c r="BA515" i="36"/>
  <c r="EH131" i="37" s="1"/>
  <c r="AW515" i="36"/>
  <c r="AV515" i="36"/>
  <c r="AU515" i="36"/>
  <c r="EF131" i="37" s="1"/>
  <c r="AQ515" i="36"/>
  <c r="AP515" i="36"/>
  <c r="AO515" i="36"/>
  <c r="EL131" i="37" s="1"/>
  <c r="AK515" i="36"/>
  <c r="AJ515" i="36"/>
  <c r="AI515" i="36"/>
  <c r="EJ131" i="37" s="1"/>
  <c r="AE515" i="36"/>
  <c r="AD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E506" i="36"/>
  <c r="BG506" i="36"/>
  <c r="AI506" i="36"/>
  <c r="CQ505" i="36"/>
  <c r="CQ506" i="36" s="1"/>
  <c r="CK505" i="36"/>
  <c r="CK506" i="36" s="1"/>
  <c r="CE505" i="36"/>
  <c r="BY505" i="36"/>
  <c r="BY506" i="36" s="1"/>
  <c r="BS505" i="36"/>
  <c r="BS506" i="36" s="1"/>
  <c r="BM505" i="36"/>
  <c r="BM506" i="36" s="1"/>
  <c r="BG505" i="36"/>
  <c r="BA505" i="36"/>
  <c r="BA506" i="36" s="1"/>
  <c r="AU505" i="36"/>
  <c r="AU506" i="36" s="1"/>
  <c r="AO505" i="36"/>
  <c r="AO506" i="36" s="1"/>
  <c r="AI505" i="36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R495" i="36"/>
  <c r="CM495" i="36"/>
  <c r="CL495" i="36"/>
  <c r="CG495" i="36"/>
  <c r="CF495" i="36"/>
  <c r="CA495" i="36"/>
  <c r="BZ495" i="36"/>
  <c r="BU495" i="36"/>
  <c r="BT495" i="36"/>
  <c r="BO495" i="36"/>
  <c r="BN495" i="36"/>
  <c r="BI495" i="36"/>
  <c r="BH495" i="36"/>
  <c r="BC495" i="36"/>
  <c r="BB495" i="36"/>
  <c r="AW495" i="36"/>
  <c r="AV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K494" i="36"/>
  <c r="CE494" i="36"/>
  <c r="BY494" i="36"/>
  <c r="BS494" i="36"/>
  <c r="BM494" i="36"/>
  <c r="BG494" i="36"/>
  <c r="BA494" i="36"/>
  <c r="AU494" i="36"/>
  <c r="AO494" i="36"/>
  <c r="AI494" i="36"/>
  <c r="AC494" i="36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G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H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3" i="36"/>
  <c r="G462" i="36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AA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H429" i="36"/>
  <c r="FG429" i="36"/>
  <c r="FG430" i="36" s="1"/>
  <c r="FC429" i="36"/>
  <c r="EX429" i="36"/>
  <c r="ET429" i="36"/>
  <c r="EQ429" i="36"/>
  <c r="EO429" i="36"/>
  <c r="EI429" i="36"/>
  <c r="ED429" i="36"/>
  <c r="EA429" i="36"/>
  <c r="DY429" i="36"/>
  <c r="DS429" i="36"/>
  <c r="DR429" i="36"/>
  <c r="DQ429" i="36"/>
  <c r="FH88" i="37" s="1"/>
  <c r="DM429" i="36"/>
  <c r="DL429" i="36"/>
  <c r="DK429" i="36"/>
  <c r="FF88" i="37" s="1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DQ420" i="36"/>
  <c r="DK420" i="36"/>
  <c r="AG420" i="36"/>
  <c r="FG419" i="36"/>
  <c r="FG420" i="36" s="1"/>
  <c r="DQ419" i="36"/>
  <c r="DK419" i="36"/>
  <c r="AG419" i="36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R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EC389" i="36"/>
  <c r="EC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P387" i="36"/>
  <c r="Y132" i="37" s="1"/>
  <c r="EL387" i="36"/>
  <c r="EK387" i="36"/>
  <c r="EJ387" i="36"/>
  <c r="W132" i="37" s="1"/>
  <c r="EF387" i="36"/>
  <c r="ED387" i="36"/>
  <c r="AC132" i="37" s="1"/>
  <c r="EC387" i="36"/>
  <c r="EC388" i="36" s="1"/>
  <c r="ED388" i="36" s="1"/>
  <c r="AC133" i="37" s="1"/>
  <c r="DY387" i="36"/>
  <c r="DW387" i="36"/>
  <c r="AA132" i="37" s="1"/>
  <c r="DV387" i="36"/>
  <c r="DV388" i="36" s="1"/>
  <c r="DR387" i="36"/>
  <c r="DP387" i="36"/>
  <c r="AG132" i="37" s="1"/>
  <c r="DO387" i="36"/>
  <c r="DO388" i="36" s="1"/>
  <c r="DK387" i="36"/>
  <c r="DI387" i="36"/>
  <c r="AE132" i="37" s="1"/>
  <c r="DH387" i="36"/>
  <c r="DH388" i="36" s="1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DY386" i="36"/>
  <c r="DW386" i="36"/>
  <c r="AA131" i="37" s="1"/>
  <c r="DV386" i="36"/>
  <c r="DR386" i="36"/>
  <c r="DP386" i="36"/>
  <c r="AG131" i="37" s="1"/>
  <c r="DO386" i="36"/>
  <c r="DK386" i="36"/>
  <c r="DI386" i="36"/>
  <c r="AE131" i="37" s="1"/>
  <c r="DH386" i="36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I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J377" i="36"/>
  <c r="DH377" i="36"/>
  <c r="M377" i="36"/>
  <c r="EP376" i="36"/>
  <c r="EP377" i="36" s="1"/>
  <c r="EJ376" i="36"/>
  <c r="EC376" i="36"/>
  <c r="EC377" i="36" s="1"/>
  <c r="DV376" i="36"/>
  <c r="DV377" i="36" s="1"/>
  <c r="DO376" i="36"/>
  <c r="DO377" i="36" s="1"/>
  <c r="DH376" i="36"/>
  <c r="CR376" i="36"/>
  <c r="CR377" i="36" s="1"/>
  <c r="CL376" i="36"/>
  <c r="CL377" i="36" s="1"/>
  <c r="CF376" i="36"/>
  <c r="CF377" i="36" s="1"/>
  <c r="M376" i="36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EP365" i="36"/>
  <c r="EJ365" i="36"/>
  <c r="EC365" i="36"/>
  <c r="DV365" i="36"/>
  <c r="DO365" i="36"/>
  <c r="DH365" i="36"/>
  <c r="CR365" i="36"/>
  <c r="CL365" i="36"/>
  <c r="CF365" i="36"/>
  <c r="M365" i="36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AA110" i="37" s="1"/>
  <c r="AA122" i="37" s="1"/>
  <c r="DR359" i="36"/>
  <c r="DP359" i="36"/>
  <c r="AG104" i="37" s="1"/>
  <c r="DK359" i="36"/>
  <c r="DI359" i="36"/>
  <c r="AE104" i="37" s="1"/>
  <c r="AE110" i="37" s="1"/>
  <c r="AE122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AC110" i="37" s="1"/>
  <c r="AC122" i="37" s="1"/>
  <c r="AC135" i="37" s="1"/>
  <c r="DY357" i="36"/>
  <c r="DW357" i="36"/>
  <c r="AA102" i="37" s="1"/>
  <c r="DR357" i="36"/>
  <c r="DP357" i="36"/>
  <c r="AG102" i="37" s="1"/>
  <c r="AG110" i="37" s="1"/>
  <c r="AG12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HT343" i="36"/>
  <c r="HR343" i="36"/>
  <c r="HM343" i="36"/>
  <c r="HK343" i="36"/>
  <c r="HF343" i="36"/>
  <c r="HD343" i="36"/>
  <c r="GY343" i="36"/>
  <c r="GW343" i="36"/>
  <c r="GR343" i="36"/>
  <c r="GP343" i="36"/>
  <c r="GK343" i="36"/>
  <c r="GI343" i="36"/>
  <c r="GD343" i="36"/>
  <c r="GB343" i="36"/>
  <c r="FW343" i="36"/>
  <c r="FU343" i="36"/>
  <c r="FP343" i="36"/>
  <c r="FN343" i="36"/>
  <c r="FI343" i="36"/>
  <c r="FG343" i="36"/>
  <c r="FB343" i="36"/>
  <c r="EZ343" i="36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D334" i="36"/>
  <c r="GP334" i="36"/>
  <c r="FN334" i="36"/>
  <c r="EZ334" i="36"/>
  <c r="CX334" i="36"/>
  <c r="IF333" i="36"/>
  <c r="IF334" i="36" s="1"/>
  <c r="HY333" i="36"/>
  <c r="HY334" i="36" s="1"/>
  <c r="HR333" i="36"/>
  <c r="HR334" i="36" s="1"/>
  <c r="HK333" i="36"/>
  <c r="HK334" i="36" s="1"/>
  <c r="HD333" i="36"/>
  <c r="GW333" i="36"/>
  <c r="GW334" i="36" s="1"/>
  <c r="GP333" i="36"/>
  <c r="GI333" i="36"/>
  <c r="GI334" i="36" s="1"/>
  <c r="GB333" i="36"/>
  <c r="GB334" i="36" s="1"/>
  <c r="FU333" i="36"/>
  <c r="FU334" i="36" s="1"/>
  <c r="FN333" i="36"/>
  <c r="FG333" i="36"/>
  <c r="FG334" i="36" s="1"/>
  <c r="EZ333" i="36"/>
  <c r="ES333" i="36"/>
  <c r="ES334" i="36" s="1"/>
  <c r="CX333" i="36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L323" i="36"/>
  <c r="HF323" i="36"/>
  <c r="HE323" i="36"/>
  <c r="GY323" i="36"/>
  <c r="GX323" i="36"/>
  <c r="GR323" i="36"/>
  <c r="GQ323" i="36"/>
  <c r="GK323" i="36"/>
  <c r="GJ323" i="36"/>
  <c r="GD323" i="36"/>
  <c r="GC323" i="36"/>
  <c r="FW323" i="36"/>
  <c r="FV323" i="36"/>
  <c r="FP323" i="36"/>
  <c r="FO323" i="36"/>
  <c r="FI323" i="36"/>
  <c r="FH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D322" i="36"/>
  <c r="GW322" i="36"/>
  <c r="GP322" i="36"/>
  <c r="GI322" i="36"/>
  <c r="GB322" i="36"/>
  <c r="FU322" i="36"/>
  <c r="FN322" i="36"/>
  <c r="FG322" i="36"/>
  <c r="EZ322" i="36"/>
  <c r="ES322" i="36"/>
  <c r="CX322" i="36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Y302" i="36"/>
  <c r="CC90" i="37" s="1"/>
  <c r="JU302" i="36"/>
  <c r="JO302" i="36"/>
  <c r="JI302" i="36"/>
  <c r="JD302" i="36"/>
  <c r="IY302" i="36"/>
  <c r="IT302" i="36"/>
  <c r="IO302" i="36"/>
  <c r="IH302" i="36"/>
  <c r="IA302" i="36"/>
  <c r="HT302" i="36"/>
  <c r="HR302" i="36"/>
  <c r="HR303" i="36" s="1"/>
  <c r="HR304" i="36" s="1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A301" i="36"/>
  <c r="JY301" i="36"/>
  <c r="CC89" i="37" s="1"/>
  <c r="JU301" i="36"/>
  <c r="JO301" i="36"/>
  <c r="JM301" i="36"/>
  <c r="CI89" i="37" s="1"/>
  <c r="JI301" i="36"/>
  <c r="JD301" i="36"/>
  <c r="IY301" i="36"/>
  <c r="IT301" i="36"/>
  <c r="IO301" i="36"/>
  <c r="IH301" i="36"/>
  <c r="IF301" i="36"/>
  <c r="IG301" i="36" s="1"/>
  <c r="IA301" i="36"/>
  <c r="HT301" i="36"/>
  <c r="HR301" i="36"/>
  <c r="HS301" i="36" s="1"/>
  <c r="HM301" i="36"/>
  <c r="HF301" i="36"/>
  <c r="HC301" i="36"/>
  <c r="HD301" i="36" s="1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E300" i="36"/>
  <c r="KA300" i="36"/>
  <c r="JY300" i="36"/>
  <c r="JU300" i="36"/>
  <c r="JS300" i="36"/>
  <c r="JO300" i="36"/>
  <c r="JM300" i="36"/>
  <c r="JI300" i="36"/>
  <c r="JD300" i="36"/>
  <c r="IY300" i="36"/>
  <c r="IT300" i="36"/>
  <c r="IO300" i="36"/>
  <c r="IM300" i="36"/>
  <c r="IN300" i="36" s="1"/>
  <c r="IH300" i="36"/>
  <c r="IF300" i="36"/>
  <c r="IG300" i="36" s="1"/>
  <c r="IA300" i="36"/>
  <c r="HY300" i="36"/>
  <c r="HZ300" i="36" s="1"/>
  <c r="HT300" i="36"/>
  <c r="HR300" i="36"/>
  <c r="HS300" i="36" s="1"/>
  <c r="HM300" i="36"/>
  <c r="HJ300" i="36"/>
  <c r="HK300" i="36" s="1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EG300" i="36"/>
  <c r="EE300" i="36"/>
  <c r="DZ300" i="36"/>
  <c r="DX300" i="36"/>
  <c r="DS300" i="36"/>
  <c r="DQ300" i="36"/>
  <c r="DL300" i="36"/>
  <c r="DJ300" i="36"/>
  <c r="DE300" i="36"/>
  <c r="DC300" i="36"/>
  <c r="CX300" i="36"/>
  <c r="CV300" i="36"/>
  <c r="CQ300" i="36"/>
  <c r="CO300" i="36"/>
  <c r="CJ300" i="36"/>
  <c r="CH300" i="36"/>
  <c r="CD300" i="36"/>
  <c r="CB300" i="36"/>
  <c r="BX300" i="36"/>
  <c r="BV300" i="36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S291" i="36"/>
  <c r="JM291" i="36"/>
  <c r="IM291" i="36"/>
  <c r="HR291" i="36"/>
  <c r="HJ291" i="36"/>
  <c r="ES291" i="36"/>
  <c r="EL291" i="36"/>
  <c r="EE291" i="36"/>
  <c r="DJ291" i="36"/>
  <c r="CO291" i="36"/>
  <c r="CH291" i="36"/>
  <c r="CB291" i="36"/>
  <c r="KE290" i="36"/>
  <c r="KE291" i="36" s="1"/>
  <c r="JY290" i="36"/>
  <c r="JY291" i="36" s="1"/>
  <c r="JS290" i="36"/>
  <c r="JM290" i="36"/>
  <c r="IM290" i="36"/>
  <c r="IF290" i="36"/>
  <c r="IF291" i="36" s="1"/>
  <c r="HY290" i="36"/>
  <c r="HY291" i="36" s="1"/>
  <c r="HR290" i="36"/>
  <c r="HJ290" i="36"/>
  <c r="HC290" i="36"/>
  <c r="HC291" i="36" s="1"/>
  <c r="ES290" i="36"/>
  <c r="EL290" i="36"/>
  <c r="EE290" i="36"/>
  <c r="DX290" i="36"/>
  <c r="DX291" i="36" s="1"/>
  <c r="DQ290" i="36"/>
  <c r="DQ291" i="36" s="1"/>
  <c r="DJ290" i="36"/>
  <c r="DC290" i="36"/>
  <c r="DC291" i="36" s="1"/>
  <c r="CV290" i="36"/>
  <c r="CV291" i="36" s="1"/>
  <c r="CO290" i="36"/>
  <c r="CH290" i="36"/>
  <c r="CB290" i="36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F280" i="36"/>
  <c r="KA280" i="36"/>
  <c r="JZ280" i="36"/>
  <c r="JU280" i="36"/>
  <c r="JT280" i="36"/>
  <c r="JO280" i="36"/>
  <c r="JN280" i="36"/>
  <c r="JI280" i="36"/>
  <c r="JD280" i="36"/>
  <c r="IY280" i="36"/>
  <c r="IT280" i="36"/>
  <c r="IO280" i="36"/>
  <c r="IN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D280" i="36"/>
  <c r="CC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JY279" i="36"/>
  <c r="JS279" i="36"/>
  <c r="JM279" i="36"/>
  <c r="IM279" i="36"/>
  <c r="IF279" i="36"/>
  <c r="HY279" i="36"/>
  <c r="HR279" i="36"/>
  <c r="HJ279" i="36"/>
  <c r="HC279" i="36"/>
  <c r="ES279" i="36"/>
  <c r="EL279" i="36"/>
  <c r="EE279" i="36"/>
  <c r="DX279" i="36"/>
  <c r="DQ279" i="36"/>
  <c r="DJ279" i="36"/>
  <c r="DC279" i="36"/>
  <c r="CV279" i="36"/>
  <c r="CO279" i="36"/>
  <c r="CH279" i="36"/>
  <c r="CB279" i="36"/>
  <c r="BV279" i="36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G258" i="36"/>
  <c r="GF258" i="36"/>
  <c r="CR132" i="37" s="1"/>
  <c r="GB258" i="36"/>
  <c r="GA258" i="36"/>
  <c r="FZ258" i="36"/>
  <c r="CP132" i="37" s="1"/>
  <c r="FV258" i="36"/>
  <c r="FR258" i="36"/>
  <c r="FN258" i="36"/>
  <c r="FJ258" i="36"/>
  <c r="FF258" i="36"/>
  <c r="FE258" i="36"/>
  <c r="FD258" i="36"/>
  <c r="FD259" i="36" s="1"/>
  <c r="FD260" i="36" s="1"/>
  <c r="FD261" i="36" s="1"/>
  <c r="EZ258" i="36"/>
  <c r="EY258" i="36"/>
  <c r="EX258" i="36"/>
  <c r="S175" i="37" s="1"/>
  <c r="ET258" i="36"/>
  <c r="EP258" i="36"/>
  <c r="EM258" i="36"/>
  <c r="EK258" i="36"/>
  <c r="ED258" i="36"/>
  <c r="DY258" i="36"/>
  <c r="DT258" i="36"/>
  <c r="DO258" i="36"/>
  <c r="DJ258" i="36"/>
  <c r="DF258" i="36"/>
  <c r="DA258" i="36"/>
  <c r="CX258" i="36"/>
  <c r="CT258" i="36"/>
  <c r="CQ258" i="36"/>
  <c r="CM258" i="36"/>
  <c r="CH258" i="36"/>
  <c r="CF258" i="36"/>
  <c r="CE258" i="36"/>
  <c r="CE259" i="36" s="1"/>
  <c r="CE260" i="36" s="1"/>
  <c r="CE261" i="36" s="1"/>
  <c r="CA258" i="36"/>
  <c r="BY258" i="36"/>
  <c r="BX258" i="36"/>
  <c r="BX259" i="36" s="1"/>
  <c r="BX260" i="36" s="1"/>
  <c r="BX261" i="36" s="1"/>
  <c r="BT258" i="36"/>
  <c r="BR258" i="36"/>
  <c r="BQ258" i="36"/>
  <c r="BQ259" i="36" s="1"/>
  <c r="BQ260" i="36" s="1"/>
  <c r="BQ261" i="36" s="1"/>
  <c r="BM258" i="36"/>
  <c r="BK258" i="36"/>
  <c r="BJ258" i="36"/>
  <c r="BJ259" i="36" s="1"/>
  <c r="BJ260" i="36" s="1"/>
  <c r="BJ261" i="36" s="1"/>
  <c r="BF258" i="36"/>
  <c r="BC258" i="36"/>
  <c r="BA258" i="36"/>
  <c r="AU258" i="36"/>
  <c r="AP258" i="36"/>
  <c r="AM258" i="36"/>
  <c r="AK258" i="36"/>
  <c r="AE258" i="36"/>
  <c r="AD258" i="36"/>
  <c r="AC258" i="36"/>
  <c r="CA89" i="37" s="1"/>
  <c r="Y258" i="36"/>
  <c r="X258" i="36"/>
  <c r="W258" i="36"/>
  <c r="BY89" i="37" s="1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R257" i="36" s="1"/>
  <c r="CM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CQ248" i="36"/>
  <c r="BX248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E247" i="36"/>
  <c r="CE248" i="36" s="1"/>
  <c r="BX247" i="36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GF236" i="36"/>
  <c r="FZ236" i="36"/>
  <c r="FD236" i="36"/>
  <c r="EX236" i="36"/>
  <c r="CX236" i="36"/>
  <c r="CQ236" i="36"/>
  <c r="CE236" i="36"/>
  <c r="BX236" i="36"/>
  <c r="BQ236" i="36"/>
  <c r="BJ236" i="36"/>
  <c r="AC236" i="36"/>
  <c r="W236" i="36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M88" i="37" s="1"/>
  <c r="CK214" i="36"/>
  <c r="CJ214" i="36"/>
  <c r="CI214" i="36"/>
  <c r="FK88" i="37" s="1"/>
  <c r="CE214" i="36"/>
  <c r="CA214" i="36"/>
  <c r="BW214" i="36"/>
  <c r="BR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V87" i="36"/>
  <c r="EV88" i="36" s="1"/>
  <c r="EV89" i="36" s="1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AY87" i="36"/>
  <c r="AR87" i="36"/>
  <c r="AO87" i="36"/>
  <c r="AO88" i="36" s="1"/>
  <c r="AO89" i="36" s="1"/>
  <c r="AK87" i="36"/>
  <c r="AD87" i="36"/>
  <c r="AA87" i="36"/>
  <c r="AA88" i="36" s="1"/>
  <c r="AA89" i="36" s="1"/>
  <c r="W87" i="36"/>
  <c r="Q87" i="36"/>
  <c r="L87" i="36"/>
  <c r="G87" i="36"/>
  <c r="C87" i="36"/>
  <c r="MD86" i="36"/>
  <c r="DQ89" i="37" s="1"/>
  <c r="LZ86" i="36"/>
  <c r="LY86" i="36"/>
  <c r="LX86" i="36"/>
  <c r="DO89" i="37" s="1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W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AY86" i="36"/>
  <c r="AR86" i="36"/>
  <c r="AP86" i="36"/>
  <c r="AK86" i="36"/>
  <c r="AD86" i="36"/>
  <c r="W86" i="36"/>
  <c r="Q86" i="36"/>
  <c r="L86" i="36"/>
  <c r="G86" i="36"/>
  <c r="C86" i="36"/>
  <c r="ME85" i="36"/>
  <c r="MD85" i="36"/>
  <c r="DQ88" i="37" s="1"/>
  <c r="LZ85" i="36"/>
  <c r="LY85" i="36"/>
  <c r="LX85" i="36"/>
  <c r="DO88" i="37" s="1"/>
  <c r="LT85" i="36"/>
  <c r="LP85" i="36"/>
  <c r="LJ85" i="36"/>
  <c r="LD85" i="36"/>
  <c r="KX85" i="36"/>
  <c r="KR85" i="36"/>
  <c r="KM85" i="36"/>
  <c r="KH85" i="36"/>
  <c r="KC85" i="36"/>
  <c r="JX85" i="36"/>
  <c r="JV85" i="36"/>
  <c r="JR85" i="36"/>
  <c r="JP85" i="36"/>
  <c r="JL85" i="36"/>
  <c r="JJ85" i="36"/>
  <c r="JF85" i="36"/>
  <c r="JD85" i="36"/>
  <c r="IZ85" i="36"/>
  <c r="IX85" i="36"/>
  <c r="IT85" i="36"/>
  <c r="IR85" i="36"/>
  <c r="IN85" i="36"/>
  <c r="IL85" i="36"/>
  <c r="IH85" i="36"/>
  <c r="IF85" i="36"/>
  <c r="IB85" i="36"/>
  <c r="HZ85" i="36"/>
  <c r="HV85" i="36"/>
  <c r="HT85" i="36"/>
  <c r="HP85" i="36"/>
  <c r="HN85" i="36"/>
  <c r="HJ85" i="36"/>
  <c r="HH85" i="36"/>
  <c r="HD85" i="36"/>
  <c r="HB85" i="36"/>
  <c r="GW85" i="36"/>
  <c r="GU85" i="36"/>
  <c r="GP85" i="36"/>
  <c r="GN85" i="36"/>
  <c r="GJ85" i="36"/>
  <c r="GH85" i="36"/>
  <c r="GD85" i="36"/>
  <c r="GB85" i="36"/>
  <c r="FX85" i="36"/>
  <c r="FV85" i="36"/>
  <c r="FR85" i="36"/>
  <c r="FO85" i="36"/>
  <c r="FK85" i="36"/>
  <c r="FH85" i="36"/>
  <c r="FD85" i="36"/>
  <c r="EY85" i="36"/>
  <c r="EV85" i="36"/>
  <c r="EV86" i="36" s="1"/>
  <c r="ER85" i="36"/>
  <c r="EO85" i="36"/>
  <c r="EO86" i="36" s="1"/>
  <c r="EP86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AY85" i="36"/>
  <c r="AV85" i="36"/>
  <c r="AV86" i="36" s="1"/>
  <c r="AW86" i="36" s="1"/>
  <c r="AR85" i="36"/>
  <c r="AO85" i="36"/>
  <c r="AO86" i="36" s="1"/>
  <c r="AK85" i="36"/>
  <c r="AH85" i="36"/>
  <c r="AH86" i="36" s="1"/>
  <c r="AH87" i="36" s="1"/>
  <c r="AD85" i="36"/>
  <c r="AA85" i="36"/>
  <c r="AA86" i="36" s="1"/>
  <c r="AB86" i="36" s="1"/>
  <c r="W85" i="36"/>
  <c r="U85" i="36"/>
  <c r="U86" i="36" s="1"/>
  <c r="V86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P76" i="36"/>
  <c r="IR76" i="36"/>
  <c r="HT76" i="36"/>
  <c r="GU76" i="36"/>
  <c r="FV76" i="36"/>
  <c r="EO76" i="36"/>
  <c r="CQ76" i="36"/>
  <c r="AA76" i="36"/>
  <c r="MD75" i="36"/>
  <c r="MD76" i="36" s="1"/>
  <c r="LX75" i="36"/>
  <c r="LX76" i="36" s="1"/>
  <c r="JV75" i="36"/>
  <c r="JV76" i="36" s="1"/>
  <c r="JP75" i="36"/>
  <c r="JJ75" i="36"/>
  <c r="JJ76" i="36" s="1"/>
  <c r="JD75" i="36"/>
  <c r="JD76" i="36" s="1"/>
  <c r="IX75" i="36"/>
  <c r="IX76" i="36" s="1"/>
  <c r="IR75" i="36"/>
  <c r="IL75" i="36"/>
  <c r="IL76" i="36" s="1"/>
  <c r="IF75" i="36"/>
  <c r="IF76" i="36" s="1"/>
  <c r="HZ75" i="36"/>
  <c r="HZ76" i="36" s="1"/>
  <c r="HT75" i="36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GB76" i="36" s="1"/>
  <c r="FV75" i="36"/>
  <c r="FO75" i="36"/>
  <c r="FO76" i="36" s="1"/>
  <c r="FH75" i="36"/>
  <c r="FH76" i="36" s="1"/>
  <c r="EV75" i="36"/>
  <c r="EV76" i="36" s="1"/>
  <c r="EO75" i="36"/>
  <c r="DI75" i="36"/>
  <c r="DI76" i="36" s="1"/>
  <c r="DC75" i="36"/>
  <c r="DC76" i="36" s="1"/>
  <c r="CW75" i="36"/>
  <c r="CW76" i="36" s="1"/>
  <c r="CQ75" i="36"/>
  <c r="AV75" i="36"/>
  <c r="AV76" i="36" s="1"/>
  <c r="AO75" i="36"/>
  <c r="AO76" i="36" s="1"/>
  <c r="AH75" i="36"/>
  <c r="AH76" i="36" s="1"/>
  <c r="AA75" i="36"/>
  <c r="U75" i="36"/>
  <c r="U76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Y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Z68" i="37" s="1"/>
  <c r="GW65" i="36"/>
  <c r="GV65" i="36"/>
  <c r="EX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MD64" i="36"/>
  <c r="LX64" i="36"/>
  <c r="JV64" i="36"/>
  <c r="JP64" i="36"/>
  <c r="JJ64" i="36"/>
  <c r="JD64" i="36"/>
  <c r="IX64" i="36"/>
  <c r="IR64" i="36"/>
  <c r="IL64" i="36"/>
  <c r="IF64" i="36"/>
  <c r="HZ64" i="36"/>
  <c r="HT64" i="36"/>
  <c r="HN64" i="36"/>
  <c r="HH64" i="36"/>
  <c r="HB64" i="36"/>
  <c r="GU64" i="36"/>
  <c r="GN64" i="36"/>
  <c r="GH64" i="36"/>
  <c r="GB64" i="36"/>
  <c r="FV64" i="36"/>
  <c r="FO64" i="36"/>
  <c r="FH64" i="36"/>
  <c r="EV64" i="36"/>
  <c r="EO64" i="36"/>
  <c r="DI64" i="36"/>
  <c r="DC64" i="36"/>
  <c r="CW64" i="36"/>
  <c r="CQ64" i="36"/>
  <c r="AV64" i="36"/>
  <c r="AO64" i="36"/>
  <c r="AH64" i="36"/>
  <c r="AA64" i="36"/>
  <c r="U64" i="36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EX67" i="37" s="1"/>
  <c r="EX79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EZ67" i="37" s="1"/>
  <c r="EZ79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HD45" i="36"/>
  <c r="HD46" i="36" s="1"/>
  <c r="PZ44" i="36"/>
  <c r="PT44" i="36"/>
  <c r="PO44" i="36"/>
  <c r="PI44" i="36"/>
  <c r="PC44" i="36"/>
  <c r="OX44" i="36"/>
  <c r="OQ44" i="36"/>
  <c r="OJ44" i="36"/>
  <c r="OE44" i="36"/>
  <c r="OC44" i="36"/>
  <c r="OC45" i="36" s="1"/>
  <c r="OC46" i="36" s="1"/>
  <c r="NX44" i="36"/>
  <c r="NQ44" i="36"/>
  <c r="NO44" i="36"/>
  <c r="NO45" i="36" s="1"/>
  <c r="NO46" i="36" s="1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HD44" i="36"/>
  <c r="HE44" i="36" s="1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CC44" i="36"/>
  <c r="CC45" i="36" s="1"/>
  <c r="CC46" i="36" s="1"/>
  <c r="BY44" i="36"/>
  <c r="BW44" i="36"/>
  <c r="BW45" i="36" s="1"/>
  <c r="BW46" i="36" s="1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D43" i="36"/>
  <c r="QE43" i="36" s="1"/>
  <c r="PZ43" i="36"/>
  <c r="PX43" i="36"/>
  <c r="PX44" i="36" s="1"/>
  <c r="PT43" i="36"/>
  <c r="PO43" i="36"/>
  <c r="PM43" i="36"/>
  <c r="PI43" i="36"/>
  <c r="PG43" i="36"/>
  <c r="PC43" i="36"/>
  <c r="OX43" i="36"/>
  <c r="OQ43" i="36"/>
  <c r="OJ43" i="36"/>
  <c r="OE43" i="36"/>
  <c r="OD43" i="36"/>
  <c r="K89" i="37" s="1"/>
  <c r="OC43" i="36"/>
  <c r="NX43" i="36"/>
  <c r="NV43" i="36"/>
  <c r="NV44" i="36" s="1"/>
  <c r="NQ43" i="36"/>
  <c r="NP43" i="36"/>
  <c r="NO43" i="36"/>
  <c r="NK43" i="36"/>
  <c r="NI43" i="36"/>
  <c r="NI44" i="36" s="1"/>
  <c r="NE43" i="36"/>
  <c r="MZ43" i="36"/>
  <c r="MT43" i="36"/>
  <c r="MR43" i="36"/>
  <c r="MR44" i="36" s="1"/>
  <c r="MN43" i="36"/>
  <c r="MI43" i="36"/>
  <c r="MG43" i="36"/>
  <c r="MC43" i="36"/>
  <c r="LW43" i="36"/>
  <c r="LU43" i="36"/>
  <c r="LQ43" i="36"/>
  <c r="LK43" i="36"/>
  <c r="LI43" i="36"/>
  <c r="LE43" i="36"/>
  <c r="KY43" i="36"/>
  <c r="KW43" i="36"/>
  <c r="KS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HE43" i="36"/>
  <c r="HD43" i="36"/>
  <c r="GZ43" i="36"/>
  <c r="GW43" i="36"/>
  <c r="GW44" i="36" s="1"/>
  <c r="GS43" i="36"/>
  <c r="GN43" i="36"/>
  <c r="GG43" i="36"/>
  <c r="GD43" i="36"/>
  <c r="GD44" i="36" s="1"/>
  <c r="FZ43" i="36"/>
  <c r="FT43" i="36"/>
  <c r="FR43" i="36"/>
  <c r="FR44" i="36" s="1"/>
  <c r="FN43" i="36"/>
  <c r="FH43" i="36"/>
  <c r="FF43" i="36"/>
  <c r="FF44" i="36" s="1"/>
  <c r="FB43" i="36"/>
  <c r="EV43" i="36"/>
  <c r="ET43" i="36"/>
  <c r="ET44" i="36" s="1"/>
  <c r="EP43" i="36"/>
  <c r="EJ43" i="36"/>
  <c r="EH43" i="36"/>
  <c r="EH44" i="36" s="1"/>
  <c r="ED43" i="36"/>
  <c r="DY43" i="36"/>
  <c r="DW43" i="36"/>
  <c r="DS43" i="36"/>
  <c r="DM43" i="36"/>
  <c r="DH43" i="36"/>
  <c r="DB43" i="36"/>
  <c r="CV43" i="36"/>
  <c r="CP43" i="36"/>
  <c r="CJ43" i="36"/>
  <c r="CE43" i="36"/>
  <c r="CD43" i="36"/>
  <c r="CC43" i="36"/>
  <c r="BY43" i="36"/>
  <c r="BW43" i="36"/>
  <c r="BX43" i="36" s="1"/>
  <c r="BS43" i="36"/>
  <c r="BN43" i="36"/>
  <c r="BG43" i="36"/>
  <c r="BE43" i="36"/>
  <c r="BF43" i="36" s="1"/>
  <c r="AZ43" i="36"/>
  <c r="AU43" i="36"/>
  <c r="AS43" i="36"/>
  <c r="AN43" i="36"/>
  <c r="AG43" i="36"/>
  <c r="AB43" i="36"/>
  <c r="U43" i="36"/>
  <c r="N43" i="36"/>
  <c r="K43" i="36"/>
  <c r="I43" i="36"/>
  <c r="C43" i="36"/>
  <c r="QD42" i="36"/>
  <c r="QE42" i="36" s="1"/>
  <c r="PZ42" i="36"/>
  <c r="PY42" i="36"/>
  <c r="PX42" i="36"/>
  <c r="PT42" i="36"/>
  <c r="PO42" i="36"/>
  <c r="PN42" i="36"/>
  <c r="PM42" i="36"/>
  <c r="PI42" i="36"/>
  <c r="PH42" i="36"/>
  <c r="PG42" i="36"/>
  <c r="PC42" i="36"/>
  <c r="OX42" i="36"/>
  <c r="OU42" i="36"/>
  <c r="OQ42" i="36"/>
  <c r="ON42" i="36"/>
  <c r="OJ42" i="36"/>
  <c r="OE42" i="36"/>
  <c r="OD42" i="36"/>
  <c r="K88" i="37" s="1"/>
  <c r="OC42" i="36"/>
  <c r="NX42" i="36"/>
  <c r="NW42" i="36"/>
  <c r="I88" i="37" s="1"/>
  <c r="NV42" i="36"/>
  <c r="NQ42" i="36"/>
  <c r="NP42" i="36"/>
  <c r="NO42" i="36"/>
  <c r="NK42" i="36"/>
  <c r="NJ42" i="36"/>
  <c r="NI42" i="36"/>
  <c r="NE42" i="36"/>
  <c r="MZ42" i="36"/>
  <c r="MX42" i="36"/>
  <c r="AA88" i="37" s="1"/>
  <c r="MT42" i="36"/>
  <c r="MS42" i="36"/>
  <c r="MR42" i="36"/>
  <c r="MN42" i="36"/>
  <c r="MI42" i="36"/>
  <c r="MH42" i="36"/>
  <c r="MG42" i="36"/>
  <c r="MC42" i="36"/>
  <c r="MB42" i="36"/>
  <c r="MA42" i="36"/>
  <c r="MA43" i="36" s="1"/>
  <c r="LW42" i="36"/>
  <c r="LV42" i="36"/>
  <c r="LU42" i="36"/>
  <c r="LQ42" i="36"/>
  <c r="LP42" i="36"/>
  <c r="LO42" i="36"/>
  <c r="LO43" i="36" s="1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B42" i="36"/>
  <c r="JZ42" i="36"/>
  <c r="JV42" i="36"/>
  <c r="JT42" i="36"/>
  <c r="JP42" i="36"/>
  <c r="JN42" i="36"/>
  <c r="JJ42" i="36"/>
  <c r="JH42" i="36"/>
  <c r="JD42" i="36"/>
  <c r="JB42" i="36"/>
  <c r="IX42" i="36"/>
  <c r="IV42" i="36"/>
  <c r="IR42" i="36"/>
  <c r="IP42" i="36"/>
  <c r="IL42" i="36"/>
  <c r="IJ42" i="36"/>
  <c r="IF42" i="36"/>
  <c r="ID42" i="36"/>
  <c r="HZ42" i="36"/>
  <c r="HW42" i="36"/>
  <c r="HS42" i="36"/>
  <c r="HP42" i="36"/>
  <c r="HL42" i="36"/>
  <c r="HG42" i="36"/>
  <c r="HE42" i="36"/>
  <c r="HD42" i="36"/>
  <c r="GZ42" i="36"/>
  <c r="GX42" i="36"/>
  <c r="GW42" i="36"/>
  <c r="GS42" i="36"/>
  <c r="GN42" i="36"/>
  <c r="GK42" i="36"/>
  <c r="GK43" i="36" s="1"/>
  <c r="GG42" i="36"/>
  <c r="GE42" i="36"/>
  <c r="GD42" i="36"/>
  <c r="FZ42" i="36"/>
  <c r="FX42" i="36"/>
  <c r="FX43" i="36" s="1"/>
  <c r="FT42" i="36"/>
  <c r="FS42" i="36"/>
  <c r="FR42" i="36"/>
  <c r="FN42" i="36"/>
  <c r="FL42" i="36"/>
  <c r="FL43" i="36" s="1"/>
  <c r="FH42" i="36"/>
  <c r="FG42" i="36"/>
  <c r="FF42" i="36"/>
  <c r="FB42" i="36"/>
  <c r="EZ42" i="36"/>
  <c r="EZ43" i="36" s="1"/>
  <c r="EV42" i="36"/>
  <c r="EU42" i="36"/>
  <c r="ET42" i="36"/>
  <c r="EP42" i="36"/>
  <c r="EN42" i="36"/>
  <c r="EN43" i="36" s="1"/>
  <c r="EJ42" i="36"/>
  <c r="EI42" i="36"/>
  <c r="EH42" i="36"/>
  <c r="ED42" i="36"/>
  <c r="DY42" i="36"/>
  <c r="DX42" i="36"/>
  <c r="DW42" i="36"/>
  <c r="DS42" i="36"/>
  <c r="DR42" i="36"/>
  <c r="DQ42" i="36"/>
  <c r="DQ43" i="36" s="1"/>
  <c r="DM42" i="36"/>
  <c r="DH42" i="36"/>
  <c r="DF42" i="36"/>
  <c r="DB42" i="36"/>
  <c r="CZ42" i="36"/>
  <c r="CV42" i="36"/>
  <c r="CT42" i="36"/>
  <c r="CP42" i="36"/>
  <c r="CN42" i="36"/>
  <c r="CJ42" i="36"/>
  <c r="CE42" i="36"/>
  <c r="CD42" i="36"/>
  <c r="CC42" i="36"/>
  <c r="BY42" i="36"/>
  <c r="BX42" i="36"/>
  <c r="BW42" i="36"/>
  <c r="BS42" i="36"/>
  <c r="BN42" i="36"/>
  <c r="BL42" i="36"/>
  <c r="DF88" i="37" s="1"/>
  <c r="BG42" i="36"/>
  <c r="BF42" i="36"/>
  <c r="BE42" i="36"/>
  <c r="AZ42" i="36"/>
  <c r="AU42" i="36"/>
  <c r="AT42" i="36"/>
  <c r="AS42" i="36"/>
  <c r="AN42" i="36"/>
  <c r="AM42" i="36"/>
  <c r="AL42" i="36"/>
  <c r="AL43" i="36" s="1"/>
  <c r="AG42" i="36"/>
  <c r="AB42" i="36"/>
  <c r="Y42" i="36"/>
  <c r="U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M33" i="36"/>
  <c r="PG33" i="36"/>
  <c r="OC33" i="36"/>
  <c r="NV33" i="36"/>
  <c r="MX33" i="36"/>
  <c r="MR33" i="36"/>
  <c r="LU33" i="36"/>
  <c r="LO33" i="36"/>
  <c r="KQ33" i="36"/>
  <c r="JN33" i="36"/>
  <c r="IP33" i="36"/>
  <c r="HP33" i="36"/>
  <c r="GD33" i="36"/>
  <c r="FF33" i="36"/>
  <c r="EH33" i="36"/>
  <c r="CZ33" i="36"/>
  <c r="BW33" i="36"/>
  <c r="AL33" i="36"/>
  <c r="QD32" i="36"/>
  <c r="QD33" i="36" s="1"/>
  <c r="PX32" i="36"/>
  <c r="PX33" i="36" s="1"/>
  <c r="PM32" i="36"/>
  <c r="PG32" i="36"/>
  <c r="OU32" i="36"/>
  <c r="OU33" i="36" s="1"/>
  <c r="ON32" i="36"/>
  <c r="ON33" i="36" s="1"/>
  <c r="OC32" i="36"/>
  <c r="NV32" i="36"/>
  <c r="NO32" i="36"/>
  <c r="NO33" i="36" s="1"/>
  <c r="NI32" i="36"/>
  <c r="NI33" i="36" s="1"/>
  <c r="MX32" i="36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KF33" i="36" s="1"/>
  <c r="JZ32" i="36"/>
  <c r="JZ33" i="36" s="1"/>
  <c r="JT32" i="36"/>
  <c r="JT33" i="36" s="1"/>
  <c r="JN32" i="36"/>
  <c r="JH32" i="36"/>
  <c r="JH33" i="36" s="1"/>
  <c r="JB32" i="36"/>
  <c r="JB33" i="36" s="1"/>
  <c r="IV32" i="36"/>
  <c r="IV33" i="36" s="1"/>
  <c r="IP32" i="36"/>
  <c r="IJ32" i="36"/>
  <c r="IJ33" i="36" s="1"/>
  <c r="ID32" i="36"/>
  <c r="ID33" i="36" s="1"/>
  <c r="HW32" i="36"/>
  <c r="HW33" i="36" s="1"/>
  <c r="HP32" i="36"/>
  <c r="HD32" i="36"/>
  <c r="HD33" i="36" s="1"/>
  <c r="GW32" i="36"/>
  <c r="GW33" i="36" s="1"/>
  <c r="GK32" i="36"/>
  <c r="GK33" i="36" s="1"/>
  <c r="GD32" i="36"/>
  <c r="FX32" i="36"/>
  <c r="FX33" i="36" s="1"/>
  <c r="FR32" i="36"/>
  <c r="FR33" i="36" s="1"/>
  <c r="FL32" i="36"/>
  <c r="FL33" i="36" s="1"/>
  <c r="FF32" i="36"/>
  <c r="EZ32" i="36"/>
  <c r="EZ33" i="36" s="1"/>
  <c r="ET32" i="36"/>
  <c r="ET33" i="36" s="1"/>
  <c r="EN32" i="36"/>
  <c r="EN33" i="36" s="1"/>
  <c r="EH32" i="36"/>
  <c r="DW32" i="36"/>
  <c r="DW33" i="36" s="1"/>
  <c r="DQ32" i="36"/>
  <c r="DQ33" i="36" s="1"/>
  <c r="DF32" i="36"/>
  <c r="DF33" i="36" s="1"/>
  <c r="CZ32" i="36"/>
  <c r="CT32" i="36"/>
  <c r="CT33" i="36" s="1"/>
  <c r="CN32" i="36"/>
  <c r="CN33" i="36" s="1"/>
  <c r="CC32" i="36"/>
  <c r="CC33" i="36" s="1"/>
  <c r="BW32" i="36"/>
  <c r="BL32" i="36"/>
  <c r="BL33" i="36" s="1"/>
  <c r="BE32" i="36"/>
  <c r="BE33" i="36" s="1"/>
  <c r="AS32" i="36"/>
  <c r="AS33" i="36" s="1"/>
  <c r="AL32" i="36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M21" i="36"/>
  <c r="PG21" i="36"/>
  <c r="OU21" i="36"/>
  <c r="ON21" i="36"/>
  <c r="OC21" i="36"/>
  <c r="NV21" i="36"/>
  <c r="NO21" i="36"/>
  <c r="NI21" i="36"/>
  <c r="MX21" i="36"/>
  <c r="MR21" i="36"/>
  <c r="MG21" i="36"/>
  <c r="MA21" i="36"/>
  <c r="LU21" i="36"/>
  <c r="LO21" i="36"/>
  <c r="LI21" i="36"/>
  <c r="LC21" i="36"/>
  <c r="KW21" i="36"/>
  <c r="KQ21" i="36"/>
  <c r="KF21" i="36"/>
  <c r="JZ21" i="36"/>
  <c r="JT21" i="36"/>
  <c r="JN21" i="36"/>
  <c r="JH21" i="36"/>
  <c r="JB21" i="36"/>
  <c r="IV21" i="36"/>
  <c r="IP21" i="36"/>
  <c r="IJ21" i="36"/>
  <c r="ID21" i="36"/>
  <c r="HW21" i="36"/>
  <c r="HP21" i="36"/>
  <c r="HD21" i="36"/>
  <c r="GW21" i="36"/>
  <c r="GK21" i="36"/>
  <c r="GD21" i="36"/>
  <c r="FX21" i="36"/>
  <c r="FR21" i="36"/>
  <c r="FL21" i="36"/>
  <c r="FF21" i="36"/>
  <c r="EZ21" i="36"/>
  <c r="ET21" i="36"/>
  <c r="EN21" i="36"/>
  <c r="EH21" i="36"/>
  <c r="DW21" i="36"/>
  <c r="DQ21" i="36"/>
  <c r="DF21" i="36"/>
  <c r="CZ21" i="36"/>
  <c r="CT21" i="36"/>
  <c r="CN21" i="36"/>
  <c r="CC21" i="36"/>
  <c r="BW21" i="36"/>
  <c r="BL21" i="36"/>
  <c r="BE21" i="36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P67" i="37" s="1"/>
  <c r="P79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D250" i="37"/>
  <c r="BA250" i="37"/>
  <c r="O250" i="37"/>
  <c r="C250" i="37"/>
  <c r="BD239" i="37"/>
  <c r="BD251" i="37" s="1"/>
  <c r="BD264" i="37" s="1"/>
  <c r="BA239" i="37"/>
  <c r="BA251" i="37" s="1"/>
  <c r="BA264" i="37" s="1"/>
  <c r="O239" i="37"/>
  <c r="O251" i="37" s="1"/>
  <c r="O264" i="37" s="1"/>
  <c r="C239" i="37"/>
  <c r="R220" i="37"/>
  <c r="DP207" i="37"/>
  <c r="DN207" i="37"/>
  <c r="DL207" i="37"/>
  <c r="DJ207" i="37"/>
  <c r="R207" i="37"/>
  <c r="R208" i="37" s="1"/>
  <c r="R221" i="37" s="1"/>
  <c r="DL196" i="37"/>
  <c r="R196" i="37"/>
  <c r="AJ164" i="37"/>
  <c r="S164" i="37"/>
  <c r="J164" i="37"/>
  <c r="H164" i="37"/>
  <c r="E164" i="37"/>
  <c r="C164" i="37"/>
  <c r="H153" i="37"/>
  <c r="C153" i="37"/>
  <c r="HD134" i="37"/>
  <c r="AC134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JK110" i="37"/>
  <c r="JK122" i="37" s="1"/>
  <c r="GB110" i="37"/>
  <c r="GB122" i="37" s="1"/>
  <c r="FX110" i="37"/>
  <c r="FX122" i="37" s="1"/>
  <c r="FV110" i="37"/>
  <c r="FV122" i="37" s="1"/>
  <c r="FR110" i="37"/>
  <c r="FR122" i="37" s="1"/>
  <c r="FP110" i="37"/>
  <c r="FP122" i="37" s="1"/>
  <c r="FN110" i="37"/>
  <c r="FN122" i="37" s="1"/>
  <c r="FH110" i="37"/>
  <c r="FH122" i="37" s="1"/>
  <c r="FF110" i="37"/>
  <c r="FF122" i="37" s="1"/>
  <c r="FB110" i="37"/>
  <c r="FB122" i="37" s="1"/>
  <c r="EZ110" i="37"/>
  <c r="EZ122" i="37" s="1"/>
  <c r="EX110" i="37"/>
  <c r="EX122" i="37" s="1"/>
  <c r="ER110" i="37"/>
  <c r="ER122" i="37" s="1"/>
  <c r="EP110" i="37"/>
  <c r="EP122" i="37" s="1"/>
  <c r="EJ110" i="37"/>
  <c r="EJ122" i="37" s="1"/>
  <c r="EH110" i="37"/>
  <c r="EH122" i="37" s="1"/>
  <c r="EF110" i="37"/>
  <c r="EF122" i="37" s="1"/>
  <c r="EB110" i="37"/>
  <c r="EB122" i="37" s="1"/>
  <c r="DZ110" i="37"/>
  <c r="DZ122" i="37" s="1"/>
  <c r="DT110" i="37"/>
  <c r="DT122" i="37" s="1"/>
  <c r="DR110" i="37"/>
  <c r="DR122" i="37" s="1"/>
  <c r="DL110" i="37"/>
  <c r="DL122" i="37" s="1"/>
  <c r="DJ110" i="37"/>
  <c r="DJ122" i="37" s="1"/>
  <c r="DD110" i="37"/>
  <c r="DD122" i="37" s="1"/>
  <c r="DB110" i="37"/>
  <c r="DB122" i="37" s="1"/>
  <c r="CZ110" i="37"/>
  <c r="CZ122" i="37" s="1"/>
  <c r="CV110" i="37"/>
  <c r="CV122" i="37" s="1"/>
  <c r="CT110" i="37"/>
  <c r="CT122" i="37" s="1"/>
  <c r="CE110" i="37"/>
  <c r="CE122" i="37" s="1"/>
  <c r="CC110" i="37"/>
  <c r="CC122" i="37" s="1"/>
  <c r="BW110" i="37"/>
  <c r="BW122" i="37" s="1"/>
  <c r="BU110" i="37"/>
  <c r="BU122" i="37" s="1"/>
  <c r="BO110" i="37"/>
  <c r="BO122" i="37" s="1"/>
  <c r="BM110" i="37"/>
  <c r="BM122" i="37" s="1"/>
  <c r="BK110" i="37"/>
  <c r="BK122" i="37" s="1"/>
  <c r="BB110" i="37"/>
  <c r="BB122" i="37" s="1"/>
  <c r="AZ110" i="37"/>
  <c r="AZ122" i="37" s="1"/>
  <c r="AT110" i="37"/>
  <c r="AT122" i="37" s="1"/>
  <c r="AR110" i="37"/>
  <c r="AR122" i="37" s="1"/>
  <c r="AI110" i="37"/>
  <c r="AI122" i="37" s="1"/>
  <c r="Y110" i="37"/>
  <c r="Y122" i="37" s="1"/>
  <c r="S110" i="37"/>
  <c r="S122" i="37" s="1"/>
  <c r="FM78" i="37"/>
  <c r="FK78" i="37"/>
  <c r="FH78" i="37"/>
  <c r="FF78" i="37"/>
  <c r="EZ78" i="37"/>
  <c r="EX78" i="37"/>
  <c r="DQ78" i="37"/>
  <c r="DO78" i="37"/>
  <c r="DF78" i="37"/>
  <c r="CI78" i="37"/>
  <c r="CG78" i="37"/>
  <c r="CE78" i="37"/>
  <c r="CC78" i="37"/>
  <c r="CA78" i="37"/>
  <c r="BY78" i="37"/>
  <c r="BD78" i="37"/>
  <c r="BB78" i="37"/>
  <c r="AO78" i="37"/>
  <c r="AM78" i="37"/>
  <c r="AM79" i="37" s="1"/>
  <c r="AK78" i="37"/>
  <c r="AI78" i="37"/>
  <c r="AI79" i="37" s="1"/>
  <c r="AA78" i="37"/>
  <c r="P78" i="37"/>
  <c r="N78" i="37"/>
  <c r="K78" i="37"/>
  <c r="I78" i="37"/>
  <c r="FH67" i="37"/>
  <c r="FH79" i="37" s="1"/>
  <c r="FF67" i="37"/>
  <c r="FF79" i="37" s="1"/>
  <c r="DQ67" i="37"/>
  <c r="DF67" i="37"/>
  <c r="DF79" i="37" s="1"/>
  <c r="CI67" i="37"/>
  <c r="CI79" i="37" s="1"/>
  <c r="CG67" i="37"/>
  <c r="CG79" i="37" s="1"/>
  <c r="CC67" i="37"/>
  <c r="CC79" i="37" s="1"/>
  <c r="CA67" i="37"/>
  <c r="CA79" i="37" s="1"/>
  <c r="BY67" i="37"/>
  <c r="BY79" i="37" s="1"/>
  <c r="BB67" i="37"/>
  <c r="BB79" i="37" s="1"/>
  <c r="AO67" i="37"/>
  <c r="AO79" i="37" s="1"/>
  <c r="AM67" i="37"/>
  <c r="AI67" i="37"/>
  <c r="AA67" i="37"/>
  <c r="DO67" i="37" l="1"/>
  <c r="DO79" i="37" s="1"/>
  <c r="N67" i="37"/>
  <c r="N79" i="37" s="1"/>
  <c r="KP110" i="37"/>
  <c r="KP122" i="37" s="1"/>
  <c r="S153" i="37"/>
  <c r="S165" i="37" s="1"/>
  <c r="I67" i="37"/>
  <c r="I79" i="37" s="1"/>
  <c r="I92" i="37" s="1"/>
  <c r="FK67" i="37"/>
  <c r="FK79" i="37" s="1"/>
  <c r="BD79" i="37"/>
  <c r="DQ79" i="37"/>
  <c r="C165" i="37"/>
  <c r="K67" i="37"/>
  <c r="K79" i="37" s="1"/>
  <c r="DN196" i="37"/>
  <c r="DN208" i="37" s="1"/>
  <c r="AA79" i="37"/>
  <c r="H165" i="37"/>
  <c r="DP208" i="37"/>
  <c r="DL208" i="37"/>
  <c r="AE135" i="37"/>
  <c r="AL44" i="36"/>
  <c r="AM43" i="36"/>
  <c r="EZ44" i="36"/>
  <c r="FA43" i="36"/>
  <c r="MA44" i="36"/>
  <c r="MB43" i="36"/>
  <c r="EI44" i="36"/>
  <c r="EH45" i="36"/>
  <c r="EH46" i="36" s="1"/>
  <c r="GE44" i="36"/>
  <c r="GD45" i="36"/>
  <c r="GD46" i="36" s="1"/>
  <c r="GW45" i="36"/>
  <c r="GW46" i="36" s="1"/>
  <c r="GX44" i="36"/>
  <c r="MS44" i="36"/>
  <c r="MR45" i="36"/>
  <c r="MR46" i="36" s="1"/>
  <c r="NI45" i="36"/>
  <c r="NI46" i="36" s="1"/>
  <c r="NJ44" i="36"/>
  <c r="C251" i="37"/>
  <c r="C264" i="37" s="1"/>
  <c r="DQ44" i="36"/>
  <c r="DR43" i="36"/>
  <c r="FL44" i="36"/>
  <c r="FM43" i="36"/>
  <c r="FS44" i="36"/>
  <c r="FR45" i="36"/>
  <c r="FR46" i="36" s="1"/>
  <c r="NV45" i="36"/>
  <c r="NV46" i="36" s="1"/>
  <c r="NW44" i="36"/>
  <c r="I90" i="37" s="1"/>
  <c r="FX44" i="36"/>
  <c r="FY43" i="36"/>
  <c r="LO44" i="36"/>
  <c r="LP43" i="36"/>
  <c r="FG44" i="36"/>
  <c r="FF45" i="36"/>
  <c r="FF46" i="36" s="1"/>
  <c r="AH88" i="36"/>
  <c r="AH89" i="36" s="1"/>
  <c r="AI87" i="36"/>
  <c r="EN44" i="36"/>
  <c r="EO43" i="36"/>
  <c r="GK44" i="36"/>
  <c r="GL43" i="36"/>
  <c r="EU44" i="36"/>
  <c r="ET45" i="36"/>
  <c r="ET46" i="36" s="1"/>
  <c r="PY44" i="36"/>
  <c r="PX45" i="36"/>
  <c r="PX46" i="36" s="1"/>
  <c r="CT43" i="36"/>
  <c r="CU42" i="36"/>
  <c r="FA42" i="36"/>
  <c r="FY42" i="36"/>
  <c r="HW43" i="36"/>
  <c r="HX42" i="36"/>
  <c r="IV43" i="36"/>
  <c r="IW42" i="36"/>
  <c r="JT43" i="36"/>
  <c r="JU42" i="36"/>
  <c r="OU43" i="36"/>
  <c r="OV42" i="36"/>
  <c r="P88" i="37" s="1"/>
  <c r="EI43" i="36"/>
  <c r="EU43" i="36"/>
  <c r="FG43" i="36"/>
  <c r="FS43" i="36"/>
  <c r="GE43" i="36"/>
  <c r="KQ43" i="36"/>
  <c r="MS43" i="36"/>
  <c r="NW43" i="36"/>
  <c r="I89" i="37" s="1"/>
  <c r="I91" i="37" s="1"/>
  <c r="PG44" i="36"/>
  <c r="PH43" i="36"/>
  <c r="BE44" i="36"/>
  <c r="NP44" i="36"/>
  <c r="OD44" i="36"/>
  <c r="K90" i="37" s="1"/>
  <c r="K91" i="37" s="1"/>
  <c r="FO86" i="36"/>
  <c r="FP85" i="36"/>
  <c r="GN86" i="36"/>
  <c r="GO85" i="36"/>
  <c r="HN86" i="36"/>
  <c r="HO85" i="36"/>
  <c r="IL86" i="36"/>
  <c r="IM85" i="36"/>
  <c r="JJ86" i="36"/>
  <c r="JK85" i="36"/>
  <c r="ME86" i="36"/>
  <c r="U87" i="36"/>
  <c r="AB87" i="36"/>
  <c r="AV87" i="36"/>
  <c r="EO87" i="36"/>
  <c r="EW87" i="36"/>
  <c r="CN43" i="36"/>
  <c r="CO42" i="36"/>
  <c r="HP43" i="36"/>
  <c r="HQ42" i="36"/>
  <c r="IP43" i="36"/>
  <c r="IQ42" i="36"/>
  <c r="JN43" i="36"/>
  <c r="JO42" i="36"/>
  <c r="ON43" i="36"/>
  <c r="OO42" i="36"/>
  <c r="N88" i="37" s="1"/>
  <c r="BL43" i="36"/>
  <c r="DW44" i="36"/>
  <c r="DX43" i="36"/>
  <c r="AO89" i="37"/>
  <c r="LI44" i="36"/>
  <c r="LJ43" i="36"/>
  <c r="MG44" i="36"/>
  <c r="MH43" i="36"/>
  <c r="QD44" i="36"/>
  <c r="FH86" i="36"/>
  <c r="FI85" i="36"/>
  <c r="GH86" i="36"/>
  <c r="GI85" i="36"/>
  <c r="HH86" i="36"/>
  <c r="HI85" i="36"/>
  <c r="IF86" i="36"/>
  <c r="IG85" i="36"/>
  <c r="JD86" i="36"/>
  <c r="JE85" i="36"/>
  <c r="MD87" i="36"/>
  <c r="Y43" i="36"/>
  <c r="Z42" i="36"/>
  <c r="BM42" i="36"/>
  <c r="DF43" i="36"/>
  <c r="DG42" i="36"/>
  <c r="EO42" i="36"/>
  <c r="FM42" i="36"/>
  <c r="GL42" i="36"/>
  <c r="BD88" i="37"/>
  <c r="IJ43" i="36"/>
  <c r="IK42" i="36"/>
  <c r="JH43" i="36"/>
  <c r="JI42" i="36"/>
  <c r="KF43" i="36"/>
  <c r="KG42" i="36"/>
  <c r="MY42" i="36"/>
  <c r="GX43" i="36"/>
  <c r="LC43" i="36"/>
  <c r="NJ43" i="36"/>
  <c r="PY43" i="36"/>
  <c r="BX44" i="36"/>
  <c r="CD44" i="36"/>
  <c r="GB86" i="36"/>
  <c r="GC85" i="36"/>
  <c r="HB86" i="36"/>
  <c r="HC85" i="36"/>
  <c r="EZ88" i="37" s="1"/>
  <c r="HZ86" i="36"/>
  <c r="IA85" i="36"/>
  <c r="IX86" i="36"/>
  <c r="IY85" i="36"/>
  <c r="JV86" i="36"/>
  <c r="JW85" i="36"/>
  <c r="AI86" i="36"/>
  <c r="AP87" i="36"/>
  <c r="LX87" i="36"/>
  <c r="R43" i="36"/>
  <c r="S42" i="36"/>
  <c r="CZ43" i="36"/>
  <c r="DA42" i="36"/>
  <c r="BB88" i="37"/>
  <c r="ID43" i="36"/>
  <c r="IE42" i="36"/>
  <c r="JB43" i="36"/>
  <c r="JC42" i="36"/>
  <c r="JZ43" i="36"/>
  <c r="KA42" i="36"/>
  <c r="AS44" i="36"/>
  <c r="AT43" i="36"/>
  <c r="AK89" i="37"/>
  <c r="KW44" i="36"/>
  <c r="KX43" i="36"/>
  <c r="LU44" i="36"/>
  <c r="LV43" i="36"/>
  <c r="MX43" i="36"/>
  <c r="PM44" i="36"/>
  <c r="PN43" i="36"/>
  <c r="FV86" i="36"/>
  <c r="FW85" i="36"/>
  <c r="GU86" i="36"/>
  <c r="GV85" i="36"/>
  <c r="EX88" i="37" s="1"/>
  <c r="HT86" i="36"/>
  <c r="HU85" i="36"/>
  <c r="IR86" i="36"/>
  <c r="IS85" i="36"/>
  <c r="JP86" i="36"/>
  <c r="JQ85" i="36"/>
  <c r="KP131" i="37"/>
  <c r="BK214" i="36"/>
  <c r="BJ215" i="36"/>
  <c r="FK89" i="37"/>
  <c r="CI216" i="36"/>
  <c r="CJ215" i="36"/>
  <c r="BK259" i="36"/>
  <c r="BY259" i="36"/>
  <c r="CQ259" i="36"/>
  <c r="CR258" i="36"/>
  <c r="V85" i="36"/>
  <c r="AB85" i="36"/>
  <c r="AI85" i="36"/>
  <c r="AP85" i="36"/>
  <c r="AW85" i="36"/>
  <c r="CR85" i="36"/>
  <c r="CX85" i="36"/>
  <c r="DD85" i="36"/>
  <c r="DJ85" i="36"/>
  <c r="EP85" i="36"/>
  <c r="EW85" i="36"/>
  <c r="CQ86" i="36"/>
  <c r="CW86" i="36"/>
  <c r="DC86" i="36"/>
  <c r="DI86" i="36"/>
  <c r="KR131" i="37"/>
  <c r="BQ214" i="36"/>
  <c r="BP215" i="36"/>
  <c r="FM89" i="37"/>
  <c r="CO216" i="36"/>
  <c r="CP215" i="36"/>
  <c r="BR259" i="36"/>
  <c r="CF259" i="36"/>
  <c r="FE259" i="36"/>
  <c r="CX259" i="36"/>
  <c r="CY258" i="36"/>
  <c r="AJ174" i="37"/>
  <c r="BW300" i="36"/>
  <c r="CX131" i="37"/>
  <c r="CW300" i="36"/>
  <c r="BQ131" i="37"/>
  <c r="DY300" i="36"/>
  <c r="CE88" i="37"/>
  <c r="KF300" i="36"/>
  <c r="JY303" i="36"/>
  <c r="JY304" i="36" s="1"/>
  <c r="DP131" i="37"/>
  <c r="FN344" i="36"/>
  <c r="FO343" i="36"/>
  <c r="DL131" i="37"/>
  <c r="GP344" i="36"/>
  <c r="GQ343" i="36"/>
  <c r="DD131" i="37"/>
  <c r="HR344" i="36"/>
  <c r="HS343" i="36"/>
  <c r="G387" i="36"/>
  <c r="H386" i="36"/>
  <c r="DO389" i="36"/>
  <c r="DO390" i="36" s="1"/>
  <c r="DP388" i="36"/>
  <c r="AG133" i="37" s="1"/>
  <c r="AG134" i="37" s="1"/>
  <c r="AG135" i="37" s="1"/>
  <c r="FH430" i="36"/>
  <c r="FG431" i="36"/>
  <c r="CZ131" i="37"/>
  <c r="CP300" i="36"/>
  <c r="BS131" i="37"/>
  <c r="DR300" i="36"/>
  <c r="BK131" i="37"/>
  <c r="ET300" i="36"/>
  <c r="CC88" i="37"/>
  <c r="CC91" i="37" s="1"/>
  <c r="CC92" i="37" s="1"/>
  <c r="JZ300" i="36"/>
  <c r="HS302" i="36"/>
  <c r="JZ302" i="36"/>
  <c r="DZ131" i="37"/>
  <c r="CX344" i="36"/>
  <c r="CY343" i="36"/>
  <c r="DT131" i="37"/>
  <c r="FG344" i="36"/>
  <c r="FH343" i="36"/>
  <c r="BU131" i="37"/>
  <c r="GI344" i="36"/>
  <c r="GJ343" i="36"/>
  <c r="DF131" i="37"/>
  <c r="HK344" i="36"/>
  <c r="HL343" i="36"/>
  <c r="DI388" i="36"/>
  <c r="AE133" i="37" s="1"/>
  <c r="AE134" i="37" s="1"/>
  <c r="DH389" i="36"/>
  <c r="DH390" i="36" s="1"/>
  <c r="AB430" i="36"/>
  <c r="AA431" i="36"/>
  <c r="U131" i="37"/>
  <c r="CI300" i="36"/>
  <c r="CT131" i="37"/>
  <c r="DK300" i="36"/>
  <c r="BM131" i="37"/>
  <c r="EM300" i="36"/>
  <c r="CG88" i="37"/>
  <c r="JT300" i="36"/>
  <c r="HJ301" i="36"/>
  <c r="HY301" i="36"/>
  <c r="IM301" i="36"/>
  <c r="JS301" i="36"/>
  <c r="KE301" i="36"/>
  <c r="HC302" i="36"/>
  <c r="IF302" i="36"/>
  <c r="JM302" i="36"/>
  <c r="DX131" i="37"/>
  <c r="CR344" i="36"/>
  <c r="CS343" i="36"/>
  <c r="DV131" i="37"/>
  <c r="EZ344" i="36"/>
  <c r="FA343" i="36"/>
  <c r="DN131" i="37"/>
  <c r="GB344" i="36"/>
  <c r="GC343" i="36"/>
  <c r="DH131" i="37"/>
  <c r="HD344" i="36"/>
  <c r="HE343" i="36"/>
  <c r="DB131" i="37"/>
  <c r="IF344" i="36"/>
  <c r="IG343" i="36"/>
  <c r="M387" i="36"/>
  <c r="N386" i="36"/>
  <c r="W259" i="36"/>
  <c r="AC259" i="36"/>
  <c r="EX259" i="36"/>
  <c r="FZ259" i="36"/>
  <c r="GF259" i="36"/>
  <c r="S131" i="37"/>
  <c r="CC300" i="36"/>
  <c r="CV131" i="37"/>
  <c r="DD300" i="36"/>
  <c r="BO131" i="37"/>
  <c r="EF300" i="36"/>
  <c r="CI88" i="37"/>
  <c r="JN300" i="36"/>
  <c r="BV301" i="36"/>
  <c r="CB301" i="36"/>
  <c r="CH301" i="36"/>
  <c r="CO301" i="36"/>
  <c r="CV301" i="36"/>
  <c r="DC301" i="36"/>
  <c r="DJ301" i="36"/>
  <c r="DQ301" i="36"/>
  <c r="DX301" i="36"/>
  <c r="EE301" i="36"/>
  <c r="EL301" i="36"/>
  <c r="ES301" i="36"/>
  <c r="JN301" i="36"/>
  <c r="JZ301" i="36"/>
  <c r="BW131" i="37"/>
  <c r="ES344" i="36"/>
  <c r="ET343" i="36"/>
  <c r="DR131" i="37"/>
  <c r="FU344" i="36"/>
  <c r="FV343" i="36"/>
  <c r="DJ131" i="37"/>
  <c r="GW344" i="36"/>
  <c r="GX343" i="36"/>
  <c r="AR131" i="37"/>
  <c r="HY344" i="36"/>
  <c r="HZ343" i="36"/>
  <c r="DV389" i="36"/>
  <c r="DV390" i="36" s="1"/>
  <c r="DW388" i="36"/>
  <c r="AA133" i="37" s="1"/>
  <c r="AA134" i="37" s="1"/>
  <c r="AA135" i="37" s="1"/>
  <c r="AG430" i="36"/>
  <c r="CF387" i="36"/>
  <c r="CL387" i="36"/>
  <c r="CR387" i="36"/>
  <c r="EJ388" i="36"/>
  <c r="EP388" i="36"/>
  <c r="DK430" i="36"/>
  <c r="DQ430" i="36"/>
  <c r="G474" i="36"/>
  <c r="H473" i="36"/>
  <c r="AD516" i="36"/>
  <c r="AJ516" i="36"/>
  <c r="AP516" i="36"/>
  <c r="AV516" i="36"/>
  <c r="BB516" i="36"/>
  <c r="BH516" i="36"/>
  <c r="BN516" i="36"/>
  <c r="BT516" i="36"/>
  <c r="BZ516" i="36"/>
  <c r="CF516" i="36"/>
  <c r="CL516" i="36"/>
  <c r="CR516" i="36"/>
  <c r="AC517" i="36"/>
  <c r="AI517" i="36"/>
  <c r="AO517" i="36"/>
  <c r="AU517" i="36"/>
  <c r="BA517" i="36"/>
  <c r="BG517" i="36"/>
  <c r="BM517" i="36"/>
  <c r="BS517" i="36"/>
  <c r="BY517" i="36"/>
  <c r="CE517" i="36"/>
  <c r="CK517" i="36"/>
  <c r="CQ517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K92" i="37" l="1"/>
  <c r="FT132" i="37"/>
  <c r="DH559" i="36"/>
  <c r="DG560" i="36"/>
  <c r="DL219" i="37"/>
  <c r="DL220" i="37" s="1"/>
  <c r="DL221" i="37" s="1"/>
  <c r="CK518" i="36"/>
  <c r="CK519" i="36" s="1"/>
  <c r="CL517" i="36"/>
  <c r="W133" i="37"/>
  <c r="W134" i="37" s="1"/>
  <c r="W135" i="37" s="1"/>
  <c r="EK388" i="36"/>
  <c r="EJ389" i="36"/>
  <c r="EJ390" i="36" s="1"/>
  <c r="AR132" i="37"/>
  <c r="HZ344" i="36"/>
  <c r="HY345" i="36"/>
  <c r="DH132" i="37"/>
  <c r="HE344" i="36"/>
  <c r="HD345" i="36"/>
  <c r="DD132" i="37"/>
  <c r="HR345" i="36"/>
  <c r="HS344" i="36"/>
  <c r="JB44" i="36"/>
  <c r="JC43" i="36"/>
  <c r="IQ43" i="36"/>
  <c r="IP44" i="36"/>
  <c r="CN44" i="36"/>
  <c r="CO43" i="36"/>
  <c r="AI89" i="37"/>
  <c r="KQ44" i="36"/>
  <c r="KR43" i="36"/>
  <c r="FA44" i="36"/>
  <c r="EZ45" i="36"/>
  <c r="EZ46" i="36" s="1"/>
  <c r="EV132" i="37"/>
  <c r="GA560" i="36"/>
  <c r="GB559" i="36"/>
  <c r="GB132" i="37"/>
  <c r="CI560" i="36"/>
  <c r="CJ559" i="36"/>
  <c r="CX132" i="37"/>
  <c r="CV302" i="36"/>
  <c r="CW301" i="36"/>
  <c r="IG302" i="36"/>
  <c r="IF303" i="36"/>
  <c r="IF304" i="36" s="1"/>
  <c r="DF132" i="37"/>
  <c r="HL344" i="36"/>
  <c r="HK345" i="36"/>
  <c r="MH44" i="36"/>
  <c r="MG45" i="36"/>
  <c r="MG46" i="36" s="1"/>
  <c r="ON44" i="36"/>
  <c r="OO43" i="36"/>
  <c r="N89" i="37" s="1"/>
  <c r="JJ87" i="36"/>
  <c r="JK86" i="36"/>
  <c r="EP132" i="37"/>
  <c r="GS560" i="36"/>
  <c r="GT559" i="36"/>
  <c r="BB132" i="37"/>
  <c r="BE560" i="36"/>
  <c r="BF559" i="36"/>
  <c r="DB132" i="37"/>
  <c r="IG344" i="36"/>
  <c r="IF345" i="36"/>
  <c r="AK90" i="37"/>
  <c r="KW45" i="36"/>
  <c r="KW46" i="36" s="1"/>
  <c r="KX44" i="36"/>
  <c r="HH87" i="36"/>
  <c r="HI86" i="36"/>
  <c r="CU43" i="36"/>
  <c r="CT44" i="36"/>
  <c r="FL132" i="37"/>
  <c r="EE560" i="36"/>
  <c r="EF559" i="36"/>
  <c r="CA132" i="37"/>
  <c r="AM560" i="36"/>
  <c r="AN559" i="36"/>
  <c r="EB133" i="37"/>
  <c r="EB134" i="37" s="1"/>
  <c r="EB135" i="37" s="1"/>
  <c r="BM518" i="36"/>
  <c r="BM519" i="36" s="1"/>
  <c r="BN517" i="36"/>
  <c r="EL133" i="37"/>
  <c r="EL134" i="37" s="1"/>
  <c r="EL135" i="37" s="1"/>
  <c r="AO518" i="36"/>
  <c r="AO519" i="36" s="1"/>
  <c r="AP517" i="36"/>
  <c r="G475" i="36"/>
  <c r="G476" i="36" s="1"/>
  <c r="H474" i="36"/>
  <c r="BQ132" i="37"/>
  <c r="DX302" i="36"/>
  <c r="DY301" i="36"/>
  <c r="AJ175" i="37"/>
  <c r="BV302" i="36"/>
  <c r="BW301" i="36"/>
  <c r="CA90" i="37"/>
  <c r="CA91" i="37" s="1"/>
  <c r="CA92" i="37" s="1"/>
  <c r="AC260" i="36"/>
  <c r="AC261" i="36" s="1"/>
  <c r="AD259" i="36"/>
  <c r="FK90" i="37"/>
  <c r="CI217" i="36"/>
  <c r="CI218" i="36" s="1"/>
  <c r="CJ216" i="36"/>
  <c r="HZ87" i="36"/>
  <c r="IA86" i="36"/>
  <c r="HN87" i="36"/>
  <c r="HO86" i="36"/>
  <c r="EX132" i="37"/>
  <c r="FU560" i="36"/>
  <c r="FV559" i="36"/>
  <c r="FN132" i="37"/>
  <c r="DY560" i="36"/>
  <c r="DZ559" i="36"/>
  <c r="AV132" i="37"/>
  <c r="CC560" i="36"/>
  <c r="CD559" i="36"/>
  <c r="CC132" i="37"/>
  <c r="AG560" i="36"/>
  <c r="AH559" i="36"/>
  <c r="EJ133" i="37"/>
  <c r="EJ134" i="37" s="1"/>
  <c r="EJ135" i="37" s="1"/>
  <c r="AI518" i="36"/>
  <c r="AI519" i="36" s="1"/>
  <c r="AJ517" i="36"/>
  <c r="BW132" i="37"/>
  <c r="ET344" i="36"/>
  <c r="ES345" i="36"/>
  <c r="BS132" i="37"/>
  <c r="DQ302" i="36"/>
  <c r="DR301" i="36"/>
  <c r="CR133" i="37"/>
  <c r="CR134" i="37" s="1"/>
  <c r="CR135" i="37" s="1"/>
  <c r="GF260" i="36"/>
  <c r="GF261" i="36" s="1"/>
  <c r="GG259" i="36"/>
  <c r="BY90" i="37"/>
  <c r="BY91" i="37" s="1"/>
  <c r="BY92" i="37" s="1"/>
  <c r="W260" i="36"/>
  <c r="W261" i="36" s="1"/>
  <c r="X259" i="36"/>
  <c r="HD302" i="36"/>
  <c r="HC303" i="36"/>
  <c r="HC304" i="36" s="1"/>
  <c r="HY302" i="36"/>
  <c r="HZ301" i="36"/>
  <c r="FH431" i="36"/>
  <c r="FG432" i="36"/>
  <c r="FG433" i="36" s="1"/>
  <c r="AA89" i="37"/>
  <c r="MX44" i="36"/>
  <c r="MY43" i="36"/>
  <c r="DA43" i="36"/>
  <c r="CZ44" i="36"/>
  <c r="DX44" i="36"/>
  <c r="DW45" i="36"/>
  <c r="DW46" i="36" s="1"/>
  <c r="PG45" i="36"/>
  <c r="PG46" i="36" s="1"/>
  <c r="PH44" i="36"/>
  <c r="FY44" i="36"/>
  <c r="FX45" i="36"/>
  <c r="FX46" i="36" s="1"/>
  <c r="DQ45" i="36"/>
  <c r="DQ46" i="36" s="1"/>
  <c r="DR44" i="36"/>
  <c r="ER132" i="37"/>
  <c r="GM560" i="36"/>
  <c r="GN559" i="36"/>
  <c r="EZ132" i="37"/>
  <c r="FO560" i="36"/>
  <c r="FP559" i="36"/>
  <c r="FH132" i="37"/>
  <c r="EQ560" i="36"/>
  <c r="ER559" i="36"/>
  <c r="FP132" i="37"/>
  <c r="DS560" i="36"/>
  <c r="DT559" i="36"/>
  <c r="FX132" i="37"/>
  <c r="CU560" i="36"/>
  <c r="CV559" i="36"/>
  <c r="AT132" i="37"/>
  <c r="BW560" i="36"/>
  <c r="BX559" i="36"/>
  <c r="BD132" i="37"/>
  <c r="AY560" i="36"/>
  <c r="AZ559" i="36"/>
  <c r="CE132" i="37"/>
  <c r="AA560" i="36"/>
  <c r="AB559" i="36"/>
  <c r="DP219" i="37"/>
  <c r="DP220" i="37" s="1"/>
  <c r="DP221" i="37" s="1"/>
  <c r="BY518" i="36"/>
  <c r="BY519" i="36" s="1"/>
  <c r="BZ517" i="36"/>
  <c r="EH133" i="37"/>
  <c r="EH134" i="37" s="1"/>
  <c r="EH135" i="37" s="1"/>
  <c r="BA518" i="36"/>
  <c r="BA519" i="36" s="1"/>
  <c r="BB517" i="36"/>
  <c r="EN133" i="37"/>
  <c r="EN134" i="37" s="1"/>
  <c r="EN135" i="37" s="1"/>
  <c r="AD517" i="36"/>
  <c r="AC518" i="36"/>
  <c r="AC519" i="36" s="1"/>
  <c r="FF89" i="37"/>
  <c r="DK431" i="36"/>
  <c r="DL430" i="36"/>
  <c r="AK132" i="37"/>
  <c r="CL388" i="36"/>
  <c r="CM387" i="36"/>
  <c r="DR132" i="37"/>
  <c r="FV344" i="36"/>
  <c r="FU345" i="36"/>
  <c r="BM132" i="37"/>
  <c r="EL302" i="36"/>
  <c r="EM301" i="36"/>
  <c r="CT132" i="37"/>
  <c r="DJ302" i="36"/>
  <c r="DK301" i="36"/>
  <c r="U132" i="37"/>
  <c r="CH302" i="36"/>
  <c r="CI301" i="36"/>
  <c r="CP133" i="37"/>
  <c r="CP134" i="37" s="1"/>
  <c r="CP135" i="37" s="1"/>
  <c r="FZ260" i="36"/>
  <c r="FZ261" i="36" s="1"/>
  <c r="GA259" i="36"/>
  <c r="DV132" i="37"/>
  <c r="FA344" i="36"/>
  <c r="EZ345" i="36"/>
  <c r="CE89" i="37"/>
  <c r="KE302" i="36"/>
  <c r="KF301" i="36"/>
  <c r="HK301" i="36"/>
  <c r="HJ302" i="36"/>
  <c r="DT132" i="37"/>
  <c r="FH344" i="36"/>
  <c r="FG345" i="36"/>
  <c r="H387" i="36"/>
  <c r="G388" i="36"/>
  <c r="DP132" i="37"/>
  <c r="FN345" i="36"/>
  <c r="FO344" i="36"/>
  <c r="CY259" i="36"/>
  <c r="CX260" i="36"/>
  <c r="CX261" i="36" s="1"/>
  <c r="J175" i="37"/>
  <c r="CW87" i="36"/>
  <c r="CX86" i="36"/>
  <c r="KP132" i="37"/>
  <c r="BK215" i="36"/>
  <c r="BJ216" i="36"/>
  <c r="JP87" i="36"/>
  <c r="JQ86" i="36"/>
  <c r="HT87" i="36"/>
  <c r="HU86" i="36"/>
  <c r="FV87" i="36"/>
  <c r="FW86" i="36"/>
  <c r="AK91" i="37"/>
  <c r="AK92" i="37" s="1"/>
  <c r="JZ44" i="36"/>
  <c r="KA43" i="36"/>
  <c r="BB89" i="37"/>
  <c r="ID44" i="36"/>
  <c r="IE43" i="36"/>
  <c r="IX87" i="36"/>
  <c r="IY86" i="36"/>
  <c r="HB87" i="36"/>
  <c r="HC86" i="36"/>
  <c r="EZ89" i="37" s="1"/>
  <c r="Z43" i="36"/>
  <c r="Y44" i="36"/>
  <c r="QE44" i="36"/>
  <c r="QD45" i="36"/>
  <c r="QD46" i="36" s="1"/>
  <c r="AO90" i="37"/>
  <c r="AO91" i="37" s="1"/>
  <c r="AO92" i="37" s="1"/>
  <c r="LI45" i="36"/>
  <c r="LI46" i="36" s="1"/>
  <c r="LJ44" i="36"/>
  <c r="DF89" i="37"/>
  <c r="BL44" i="36"/>
  <c r="BM43" i="36"/>
  <c r="JO43" i="36"/>
  <c r="JN44" i="36"/>
  <c r="HQ43" i="36"/>
  <c r="HP44" i="36"/>
  <c r="EO88" i="36"/>
  <c r="EO89" i="36" s="1"/>
  <c r="EP87" i="36"/>
  <c r="IL87" i="36"/>
  <c r="IM86" i="36"/>
  <c r="GN87" i="36"/>
  <c r="GO86" i="36"/>
  <c r="MA45" i="36"/>
  <c r="MA46" i="36" s="1"/>
  <c r="MB44" i="36"/>
  <c r="AL45" i="36"/>
  <c r="AL46" i="36" s="1"/>
  <c r="AM44" i="36"/>
  <c r="FD132" i="37"/>
  <c r="FD559" i="36"/>
  <c r="FC560" i="36"/>
  <c r="AX132" i="37"/>
  <c r="BL559" i="36"/>
  <c r="BK560" i="36"/>
  <c r="AH430" i="36"/>
  <c r="AG431" i="36"/>
  <c r="IN301" i="36"/>
  <c r="IM302" i="36"/>
  <c r="FM91" i="37"/>
  <c r="FM92" i="37" s="1"/>
  <c r="E175" i="37"/>
  <c r="DJ86" i="36"/>
  <c r="DI87" i="36"/>
  <c r="CR259" i="36"/>
  <c r="CQ260" i="36"/>
  <c r="CQ261" i="36" s="1"/>
  <c r="IR87" i="36"/>
  <c r="IS86" i="36"/>
  <c r="GU87" i="36"/>
  <c r="GV86" i="36"/>
  <c r="EX89" i="37" s="1"/>
  <c r="PM45" i="36"/>
  <c r="PM46" i="36" s="1"/>
  <c r="PN44" i="36"/>
  <c r="AS45" i="36"/>
  <c r="AS46" i="36" s="1"/>
  <c r="AT44" i="36"/>
  <c r="DO90" i="37"/>
  <c r="DO91" i="37" s="1"/>
  <c r="DO92" i="37" s="1"/>
  <c r="LX88" i="36"/>
  <c r="LX89" i="36" s="1"/>
  <c r="LY87" i="36"/>
  <c r="JV87" i="36"/>
  <c r="JW86" i="36"/>
  <c r="GB87" i="36"/>
  <c r="GC86" i="36"/>
  <c r="FO87" i="36"/>
  <c r="FP86" i="36"/>
  <c r="FF132" i="37"/>
  <c r="EW560" i="36"/>
  <c r="EX559" i="36"/>
  <c r="FV132" i="37"/>
  <c r="DA560" i="36"/>
  <c r="DB559" i="36"/>
  <c r="DJ219" i="37"/>
  <c r="DJ220" i="37" s="1"/>
  <c r="DJ221" i="37" s="1"/>
  <c r="CE518" i="36"/>
  <c r="CE519" i="36" s="1"/>
  <c r="CF517" i="36"/>
  <c r="ED133" i="37"/>
  <c r="ED134" i="37" s="1"/>
  <c r="ED135" i="37" s="1"/>
  <c r="BG518" i="36"/>
  <c r="BG519" i="36" s="1"/>
  <c r="BH517" i="36"/>
  <c r="FH89" i="37"/>
  <c r="DQ431" i="36"/>
  <c r="DR430" i="36"/>
  <c r="AI132" i="37"/>
  <c r="CR388" i="36"/>
  <c r="CS387" i="36"/>
  <c r="BK132" i="37"/>
  <c r="ES302" i="36"/>
  <c r="ET301" i="36"/>
  <c r="CZ132" i="37"/>
  <c r="CO302" i="36"/>
  <c r="CP301" i="36"/>
  <c r="DX132" i="37"/>
  <c r="CR345" i="36"/>
  <c r="CS344" i="36"/>
  <c r="DZ132" i="37"/>
  <c r="CX345" i="36"/>
  <c r="CY344" i="36"/>
  <c r="KR132" i="37"/>
  <c r="BP216" i="36"/>
  <c r="BQ215" i="36"/>
  <c r="C175" i="37"/>
  <c r="DC87" i="36"/>
  <c r="DD86" i="36"/>
  <c r="FK91" i="37"/>
  <c r="FK92" i="37" s="1"/>
  <c r="AM89" i="37"/>
  <c r="LC44" i="36"/>
  <c r="LD43" i="36"/>
  <c r="KG43" i="36"/>
  <c r="KF44" i="36"/>
  <c r="BD89" i="37"/>
  <c r="IK43" i="36"/>
  <c r="IJ44" i="36"/>
  <c r="JD87" i="36"/>
  <c r="JE86" i="36"/>
  <c r="FH87" i="36"/>
  <c r="FI86" i="36"/>
  <c r="U88" i="36"/>
  <c r="U89" i="36" s="1"/>
  <c r="V87" i="36"/>
  <c r="JU43" i="36"/>
  <c r="JT44" i="36"/>
  <c r="HX43" i="36"/>
  <c r="HW44" i="36"/>
  <c r="EN45" i="36"/>
  <c r="EN46" i="36" s="1"/>
  <c r="EO44" i="36"/>
  <c r="ET132" i="37"/>
  <c r="GG560" i="36"/>
  <c r="GH559" i="36"/>
  <c r="FB132" i="37"/>
  <c r="FI560" i="36"/>
  <c r="FJ559" i="36"/>
  <c r="FJ132" i="37"/>
  <c r="EK560" i="36"/>
  <c r="EL559" i="36"/>
  <c r="FR132" i="37"/>
  <c r="DM560" i="36"/>
  <c r="DN559" i="36"/>
  <c r="FZ132" i="37"/>
  <c r="CO560" i="36"/>
  <c r="CP559" i="36"/>
  <c r="AZ132" i="37"/>
  <c r="BQ560" i="36"/>
  <c r="BR559" i="36"/>
  <c r="BY132" i="37"/>
  <c r="AS560" i="36"/>
  <c r="AT559" i="36"/>
  <c r="JK133" i="37"/>
  <c r="JK134" i="37" s="1"/>
  <c r="JK135" i="37" s="1"/>
  <c r="CQ518" i="36"/>
  <c r="CQ519" i="36" s="1"/>
  <c r="CR517" i="36"/>
  <c r="DN219" i="37"/>
  <c r="DN220" i="37" s="1"/>
  <c r="DN221" i="37" s="1"/>
  <c r="BS518" i="36"/>
  <c r="BS519" i="36" s="1"/>
  <c r="BT517" i="36"/>
  <c r="EF133" i="37"/>
  <c r="EF134" i="37" s="1"/>
  <c r="EF135" i="37" s="1"/>
  <c r="AU518" i="36"/>
  <c r="AU519" i="36" s="1"/>
  <c r="AV517" i="36"/>
  <c r="Y133" i="37"/>
  <c r="Y134" i="37" s="1"/>
  <c r="Y135" i="37" s="1"/>
  <c r="EP389" i="36"/>
  <c r="EP390" i="36" s="1"/>
  <c r="EQ388" i="36"/>
  <c r="AM132" i="37"/>
  <c r="CF388" i="36"/>
  <c r="CG387" i="36"/>
  <c r="DJ132" i="37"/>
  <c r="GX344" i="36"/>
  <c r="GW345" i="36"/>
  <c r="BO132" i="37"/>
  <c r="EE302" i="36"/>
  <c r="EF301" i="36"/>
  <c r="CV132" i="37"/>
  <c r="DC302" i="36"/>
  <c r="DD301" i="36"/>
  <c r="S132" i="37"/>
  <c r="CB302" i="36"/>
  <c r="CC301" i="36"/>
  <c r="S176" i="37"/>
  <c r="S177" i="37" s="1"/>
  <c r="S178" i="37" s="1"/>
  <c r="EX260" i="36"/>
  <c r="EX261" i="36" s="1"/>
  <c r="EY259" i="36"/>
  <c r="N387" i="36"/>
  <c r="M388" i="36"/>
  <c r="DN132" i="37"/>
  <c r="GC344" i="36"/>
  <c r="GB345" i="36"/>
  <c r="CI90" i="37"/>
  <c r="CI91" i="37" s="1"/>
  <c r="CI92" i="37" s="1"/>
  <c r="JN302" i="36"/>
  <c r="JM303" i="36"/>
  <c r="JM304" i="36" s="1"/>
  <c r="CG89" i="37"/>
  <c r="JT301" i="36"/>
  <c r="JS302" i="36"/>
  <c r="AA432" i="36"/>
  <c r="AA433" i="36" s="1"/>
  <c r="AB431" i="36"/>
  <c r="BU132" i="37"/>
  <c r="GJ344" i="36"/>
  <c r="GI345" i="36"/>
  <c r="DL132" i="37"/>
  <c r="GP345" i="36"/>
  <c r="GQ344" i="36"/>
  <c r="FM90" i="37"/>
  <c r="CP216" i="36"/>
  <c r="CO217" i="36"/>
  <c r="CO218" i="36" s="1"/>
  <c r="H175" i="37"/>
  <c r="CQ87" i="36"/>
  <c r="CR86" i="36"/>
  <c r="LU45" i="36"/>
  <c r="LU46" i="36" s="1"/>
  <c r="LV44" i="36"/>
  <c r="R44" i="36"/>
  <c r="S43" i="36"/>
  <c r="JI43" i="36"/>
  <c r="JH44" i="36"/>
  <c r="DG43" i="36"/>
  <c r="DF44" i="36"/>
  <c r="DQ90" i="37"/>
  <c r="DQ91" i="37" s="1"/>
  <c r="DQ92" i="37" s="1"/>
  <c r="MD88" i="36"/>
  <c r="MD89" i="36" s="1"/>
  <c r="ME87" i="36"/>
  <c r="IF87" i="36"/>
  <c r="IG86" i="36"/>
  <c r="GH87" i="36"/>
  <c r="GI86" i="36"/>
  <c r="AV88" i="36"/>
  <c r="AV89" i="36" s="1"/>
  <c r="AW87" i="36"/>
  <c r="BF44" i="36"/>
  <c r="BE45" i="36"/>
  <c r="BE46" i="36" s="1"/>
  <c r="OV43" i="36"/>
  <c r="P89" i="37" s="1"/>
  <c r="OU44" i="36"/>
  <c r="IW43" i="36"/>
  <c r="IV44" i="36"/>
  <c r="GK45" i="36"/>
  <c r="GK46" i="36" s="1"/>
  <c r="GL44" i="36"/>
  <c r="LO45" i="36"/>
  <c r="LO46" i="36" s="1"/>
  <c r="LP44" i="36"/>
  <c r="FL45" i="36"/>
  <c r="FL46" i="36" s="1"/>
  <c r="FM44" i="36"/>
  <c r="E2" i="3"/>
  <c r="CT134" i="37" l="1"/>
  <c r="CT135" i="37" s="1"/>
  <c r="CZ134" i="37"/>
  <c r="CZ135" i="37" s="1"/>
  <c r="CX134" i="37"/>
  <c r="CX135" i="37" s="1"/>
  <c r="DJ134" i="37"/>
  <c r="DJ135" i="37" s="1"/>
  <c r="KP134" i="37"/>
  <c r="KP135" i="37" s="1"/>
  <c r="DR134" i="37"/>
  <c r="DR135" i="37" s="1"/>
  <c r="BO134" i="37"/>
  <c r="BO135" i="37" s="1"/>
  <c r="DZ134" i="37"/>
  <c r="DZ135" i="37" s="1"/>
  <c r="GH88" i="36"/>
  <c r="GH89" i="36" s="1"/>
  <c r="GI87" i="36"/>
  <c r="FB133" i="37"/>
  <c r="FB134" i="37" s="1"/>
  <c r="FB135" i="37" s="1"/>
  <c r="FI561" i="36"/>
  <c r="FI562" i="36" s="1"/>
  <c r="FJ560" i="36"/>
  <c r="JW87" i="36"/>
  <c r="JV88" i="36"/>
  <c r="JV89" i="36" s="1"/>
  <c r="AG432" i="36"/>
  <c r="AG433" i="36" s="1"/>
  <c r="AH431" i="36"/>
  <c r="Y45" i="36"/>
  <c r="Y46" i="36" s="1"/>
  <c r="Z44" i="36"/>
  <c r="CT133" i="37"/>
  <c r="DK302" i="36"/>
  <c r="DJ303" i="36"/>
  <c r="DJ304" i="36" s="1"/>
  <c r="BD133" i="37"/>
  <c r="BD134" i="37" s="1"/>
  <c r="BD135" i="37" s="1"/>
  <c r="AY561" i="36"/>
  <c r="AY562" i="36" s="1"/>
  <c r="AZ560" i="36"/>
  <c r="FH133" i="37"/>
  <c r="EQ561" i="36"/>
  <c r="EQ562" i="36" s="1"/>
  <c r="ER560" i="36"/>
  <c r="FL134" i="37"/>
  <c r="FL135" i="37" s="1"/>
  <c r="EP133" i="37"/>
  <c r="GS561" i="36"/>
  <c r="GS562" i="36" s="1"/>
  <c r="GT560" i="36"/>
  <c r="DF133" i="37"/>
  <c r="DF134" i="37" s="1"/>
  <c r="DF135" i="37" s="1"/>
  <c r="HL345" i="36"/>
  <c r="HK346" i="36"/>
  <c r="HK347" i="36" s="1"/>
  <c r="GB134" i="37"/>
  <c r="GB135" i="37" s="1"/>
  <c r="CN45" i="36"/>
  <c r="CN46" i="36" s="1"/>
  <c r="CO44" i="36"/>
  <c r="JB45" i="36"/>
  <c r="JB46" i="36" s="1"/>
  <c r="JC44" i="36"/>
  <c r="FT133" i="37"/>
  <c r="DG561" i="36"/>
  <c r="DG562" i="36" s="1"/>
  <c r="DH560" i="36"/>
  <c r="AM91" i="37"/>
  <c r="AM92" i="37" s="1"/>
  <c r="E177" i="37"/>
  <c r="E178" i="37" s="1"/>
  <c r="BB90" i="37"/>
  <c r="BB91" i="37" s="1"/>
  <c r="BB92" i="37" s="1"/>
  <c r="ID45" i="36"/>
  <c r="ID46" i="36" s="1"/>
  <c r="IE44" i="36"/>
  <c r="BS133" i="37"/>
  <c r="BS134" i="37" s="1"/>
  <c r="BS135" i="37" s="1"/>
  <c r="DQ303" i="36"/>
  <c r="DQ304" i="36" s="1"/>
  <c r="DR302" i="36"/>
  <c r="AV133" i="37"/>
  <c r="AV134" i="37" s="1"/>
  <c r="AV135" i="37" s="1"/>
  <c r="CC561" i="36"/>
  <c r="CC562" i="36" s="1"/>
  <c r="CD560" i="36"/>
  <c r="CA133" i="37"/>
  <c r="AM561" i="36"/>
  <c r="AM562" i="36" s="1"/>
  <c r="AN560" i="36"/>
  <c r="BD90" i="37"/>
  <c r="BD91" i="37" s="1"/>
  <c r="BD92" i="37" s="1"/>
  <c r="IK44" i="36"/>
  <c r="IJ45" i="36"/>
  <c r="IJ46" i="36" s="1"/>
  <c r="FH90" i="37"/>
  <c r="DQ432" i="36"/>
  <c r="DQ433" i="36" s="1"/>
  <c r="DR431" i="36"/>
  <c r="FD133" i="37"/>
  <c r="FC561" i="36"/>
  <c r="FC562" i="36" s="1"/>
  <c r="FD560" i="36"/>
  <c r="DF90" i="37"/>
  <c r="BM44" i="36"/>
  <c r="BL45" i="36"/>
  <c r="BL46" i="36" s="1"/>
  <c r="FP133" i="37"/>
  <c r="FP134" i="37" s="1"/>
  <c r="FP135" i="37" s="1"/>
  <c r="DS561" i="36"/>
  <c r="DS562" i="36" s="1"/>
  <c r="DT560" i="36"/>
  <c r="AA90" i="37"/>
  <c r="MX45" i="36"/>
  <c r="MX46" i="36" s="1"/>
  <c r="MY44" i="36"/>
  <c r="CA134" i="37"/>
  <c r="CA135" i="37" s="1"/>
  <c r="HH88" i="36"/>
  <c r="HH89" i="36" s="1"/>
  <c r="HI87" i="36"/>
  <c r="DB133" i="37"/>
  <c r="DB134" i="37" s="1"/>
  <c r="DB135" i="37" s="1"/>
  <c r="IF346" i="36"/>
  <c r="IF347" i="36" s="1"/>
  <c r="IG345" i="36"/>
  <c r="BB133" i="37"/>
  <c r="BE561" i="36"/>
  <c r="BE562" i="36" s="1"/>
  <c r="BF560" i="36"/>
  <c r="EP134" i="37"/>
  <c r="EP135" i="37" s="1"/>
  <c r="OO44" i="36"/>
  <c r="N90" i="37" s="1"/>
  <c r="N91" i="37" s="1"/>
  <c r="N92" i="37" s="1"/>
  <c r="ON45" i="36"/>
  <c r="ON46" i="36" s="1"/>
  <c r="AI90" i="37"/>
  <c r="AI91" i="37" s="1"/>
  <c r="AI92" i="37" s="1"/>
  <c r="KQ45" i="36"/>
  <c r="KQ46" i="36" s="1"/>
  <c r="KR44" i="36"/>
  <c r="IQ44" i="36"/>
  <c r="IP45" i="36"/>
  <c r="IP46" i="36" s="1"/>
  <c r="BU133" i="37"/>
  <c r="BU134" i="37" s="1"/>
  <c r="BU135" i="37" s="1"/>
  <c r="GI346" i="36"/>
  <c r="GI347" i="36" s="1"/>
  <c r="GJ345" i="36"/>
  <c r="CV133" i="37"/>
  <c r="CV134" i="37" s="1"/>
  <c r="CV135" i="37" s="1"/>
  <c r="DC303" i="36"/>
  <c r="DC304" i="36" s="1"/>
  <c r="DD302" i="36"/>
  <c r="AZ133" i="37"/>
  <c r="AZ134" i="37" s="1"/>
  <c r="AZ135" i="37" s="1"/>
  <c r="BQ561" i="36"/>
  <c r="BQ562" i="36" s="1"/>
  <c r="BR560" i="36"/>
  <c r="ET134" i="37"/>
  <c r="ET135" i="37" s="1"/>
  <c r="HP45" i="36"/>
  <c r="HP46" i="36" s="1"/>
  <c r="HQ44" i="36"/>
  <c r="HB88" i="36"/>
  <c r="HB89" i="36" s="1"/>
  <c r="HC87" i="36"/>
  <c r="EZ90" i="37" s="1"/>
  <c r="EZ91" i="37" s="1"/>
  <c r="EZ92" i="37" s="1"/>
  <c r="DT133" i="37"/>
  <c r="DT134" i="37" s="1"/>
  <c r="DT135" i="37" s="1"/>
  <c r="FG346" i="36"/>
  <c r="FG347" i="36" s="1"/>
  <c r="FH345" i="36"/>
  <c r="H176" i="37"/>
  <c r="H177" i="37" s="1"/>
  <c r="H178" i="37" s="1"/>
  <c r="CQ88" i="36"/>
  <c r="CQ89" i="36" s="1"/>
  <c r="CR87" i="36"/>
  <c r="DL133" i="37"/>
  <c r="DL134" i="37" s="1"/>
  <c r="DL135" i="37" s="1"/>
  <c r="GP346" i="36"/>
  <c r="GP347" i="36" s="1"/>
  <c r="GQ345" i="36"/>
  <c r="CG90" i="37"/>
  <c r="CG91" i="37" s="1"/>
  <c r="CG92" i="37" s="1"/>
  <c r="JS303" i="36"/>
  <c r="JS304" i="36" s="1"/>
  <c r="JT302" i="36"/>
  <c r="FJ133" i="37"/>
  <c r="FJ134" i="37" s="1"/>
  <c r="FJ135" i="37" s="1"/>
  <c r="EK561" i="36"/>
  <c r="EK562" i="36" s="1"/>
  <c r="EL560" i="36"/>
  <c r="JT45" i="36"/>
  <c r="JT46" i="36" s="1"/>
  <c r="JU44" i="36"/>
  <c r="IM303" i="36"/>
  <c r="IM304" i="36" s="1"/>
  <c r="IN302" i="36"/>
  <c r="IL88" i="36"/>
  <c r="IL89" i="36" s="1"/>
  <c r="IM87" i="36"/>
  <c r="HJ303" i="36"/>
  <c r="HJ304" i="36" s="1"/>
  <c r="HK302" i="36"/>
  <c r="CE133" i="37"/>
  <c r="AA561" i="36"/>
  <c r="AA562" i="36" s="1"/>
  <c r="AB560" i="36"/>
  <c r="IF88" i="36"/>
  <c r="IF89" i="36" s="1"/>
  <c r="IG87" i="36"/>
  <c r="DF45" i="36"/>
  <c r="DF46" i="36" s="1"/>
  <c r="DG44" i="36"/>
  <c r="DJ133" i="37"/>
  <c r="GX345" i="36"/>
  <c r="GW346" i="36"/>
  <c r="GW347" i="36" s="1"/>
  <c r="AM133" i="37"/>
  <c r="CF389" i="36"/>
  <c r="CF390" i="36" s="1"/>
  <c r="CG388" i="36"/>
  <c r="FR133" i="37"/>
  <c r="DM561" i="36"/>
  <c r="DM562" i="36" s="1"/>
  <c r="DN560" i="36"/>
  <c r="FH88" i="36"/>
  <c r="FH89" i="36" s="1"/>
  <c r="FI87" i="36"/>
  <c r="BK133" i="37"/>
  <c r="BK134" i="37" s="1"/>
  <c r="BK135" i="37" s="1"/>
  <c r="ES303" i="36"/>
  <c r="ES304" i="36" s="1"/>
  <c r="ET302" i="36"/>
  <c r="AI133" i="37"/>
  <c r="CR389" i="36"/>
  <c r="CR390" i="36" s="1"/>
  <c r="CS388" i="36"/>
  <c r="FH91" i="37"/>
  <c r="FH92" i="37" s="1"/>
  <c r="FV133" i="37"/>
  <c r="FV134" i="37" s="1"/>
  <c r="FV135" i="37" s="1"/>
  <c r="DA561" i="36"/>
  <c r="DA562" i="36" s="1"/>
  <c r="DB560" i="36"/>
  <c r="GC87" i="36"/>
  <c r="GB88" i="36"/>
  <c r="GB89" i="36" s="1"/>
  <c r="E176" i="37"/>
  <c r="DI88" i="36"/>
  <c r="DI89" i="36" s="1"/>
  <c r="DJ87" i="36"/>
  <c r="AX133" i="37"/>
  <c r="BK561" i="36"/>
  <c r="BK562" i="36" s="1"/>
  <c r="BL560" i="36"/>
  <c r="JO44" i="36"/>
  <c r="JN45" i="36"/>
  <c r="JN46" i="36" s="1"/>
  <c r="DF91" i="37"/>
  <c r="DF92" i="37" s="1"/>
  <c r="IX88" i="36"/>
  <c r="IX89" i="36" s="1"/>
  <c r="IY87" i="36"/>
  <c r="FV88" i="36"/>
  <c r="FV89" i="36" s="1"/>
  <c r="FW87" i="36"/>
  <c r="JP88" i="36"/>
  <c r="JP89" i="36" s="1"/>
  <c r="JQ87" i="36"/>
  <c r="DP133" i="37"/>
  <c r="DP134" i="37" s="1"/>
  <c r="DP135" i="37" s="1"/>
  <c r="FN346" i="36"/>
  <c r="FN347" i="36" s="1"/>
  <c r="FO345" i="36"/>
  <c r="DR133" i="37"/>
  <c r="FU346" i="36"/>
  <c r="FU347" i="36" s="1"/>
  <c r="FV345" i="36"/>
  <c r="AK133" i="37"/>
  <c r="CL389" i="36"/>
  <c r="CL390" i="36" s="1"/>
  <c r="CM388" i="36"/>
  <c r="FF91" i="37"/>
  <c r="FF92" i="37" s="1"/>
  <c r="CE134" i="37"/>
  <c r="CE135" i="37" s="1"/>
  <c r="FX133" i="37"/>
  <c r="FX134" i="37" s="1"/>
  <c r="FX135" i="37" s="1"/>
  <c r="CU561" i="36"/>
  <c r="CU562" i="36" s="1"/>
  <c r="CV560" i="36"/>
  <c r="ER133" i="37"/>
  <c r="ER134" i="37" s="1"/>
  <c r="ER135" i="37" s="1"/>
  <c r="GM561" i="36"/>
  <c r="GM562" i="36" s="1"/>
  <c r="GN560" i="36"/>
  <c r="CZ45" i="36"/>
  <c r="CZ46" i="36" s="1"/>
  <c r="DA44" i="36"/>
  <c r="AA91" i="37"/>
  <c r="AA92" i="37" s="1"/>
  <c r="HY303" i="36"/>
  <c r="HY304" i="36" s="1"/>
  <c r="HZ302" i="36"/>
  <c r="BW133" i="37"/>
  <c r="BW134" i="37" s="1"/>
  <c r="BW135" i="37" s="1"/>
  <c r="ET345" i="36"/>
  <c r="ES346" i="36"/>
  <c r="ES347" i="36" s="1"/>
  <c r="EX133" i="37"/>
  <c r="FU561" i="36"/>
  <c r="FU562" i="36" s="1"/>
  <c r="FV560" i="36"/>
  <c r="AJ176" i="37"/>
  <c r="AJ177" i="37" s="1"/>
  <c r="AJ178" i="37" s="1"/>
  <c r="BV303" i="36"/>
  <c r="BV304" i="36" s="1"/>
  <c r="BW302" i="36"/>
  <c r="CU44" i="36"/>
  <c r="CT45" i="36"/>
  <c r="CT46" i="36" s="1"/>
  <c r="BB134" i="37"/>
  <c r="BB135" i="37" s="1"/>
  <c r="EV133" i="37"/>
  <c r="GA561" i="36"/>
  <c r="GA562" i="36" s="1"/>
  <c r="GB560" i="36"/>
  <c r="FT134" i="37"/>
  <c r="FT135" i="37" s="1"/>
  <c r="JH45" i="36"/>
  <c r="JH46" i="36" s="1"/>
  <c r="JI44" i="36"/>
  <c r="DN133" i="37"/>
  <c r="DN134" i="37" s="1"/>
  <c r="DN135" i="37" s="1"/>
  <c r="GC345" i="36"/>
  <c r="GB346" i="36"/>
  <c r="GB347" i="36" s="1"/>
  <c r="JD88" i="36"/>
  <c r="JD89" i="36" s="1"/>
  <c r="JE87" i="36"/>
  <c r="KG44" i="36"/>
  <c r="KF45" i="36"/>
  <c r="KF46" i="36" s="1"/>
  <c r="C176" i="37"/>
  <c r="DC88" i="36"/>
  <c r="DC89" i="36" s="1"/>
  <c r="DD87" i="36"/>
  <c r="FO88" i="36"/>
  <c r="FO89" i="36" s="1"/>
  <c r="FP87" i="36"/>
  <c r="AX134" i="37"/>
  <c r="AX135" i="37" s="1"/>
  <c r="HT88" i="36"/>
  <c r="HT89" i="36" s="1"/>
  <c r="HU87" i="36"/>
  <c r="H388" i="36"/>
  <c r="G389" i="36"/>
  <c r="G390" i="36" s="1"/>
  <c r="CE90" i="37"/>
  <c r="CE91" i="37" s="1"/>
  <c r="CE92" i="37" s="1"/>
  <c r="KE303" i="36"/>
  <c r="KE304" i="36" s="1"/>
  <c r="KF302" i="36"/>
  <c r="IV45" i="36"/>
  <c r="IV46" i="36" s="1"/>
  <c r="IW44" i="36"/>
  <c r="S133" i="37"/>
  <c r="S134" i="37" s="1"/>
  <c r="S135" i="37" s="1"/>
  <c r="CB303" i="36"/>
  <c r="CB304" i="36" s="1"/>
  <c r="CC302" i="36"/>
  <c r="BY133" i="37"/>
  <c r="BY134" i="37" s="1"/>
  <c r="BY135" i="37" s="1"/>
  <c r="AT560" i="36"/>
  <c r="AS561" i="36"/>
  <c r="AS562" i="36" s="1"/>
  <c r="C177" i="37"/>
  <c r="C178" i="37" s="1"/>
  <c r="FF133" i="37"/>
  <c r="FF134" i="37" s="1"/>
  <c r="FF135" i="37" s="1"/>
  <c r="EW561" i="36"/>
  <c r="EW562" i="36" s="1"/>
  <c r="EX560" i="36"/>
  <c r="GU88" i="36"/>
  <c r="GU89" i="36" s="1"/>
  <c r="GV87" i="36"/>
  <c r="EX90" i="37" s="1"/>
  <c r="EX91" i="37" s="1"/>
  <c r="EX92" i="37" s="1"/>
  <c r="U133" i="37"/>
  <c r="U134" i="37" s="1"/>
  <c r="U135" i="37" s="1"/>
  <c r="CH303" i="36"/>
  <c r="CH304" i="36" s="1"/>
  <c r="CI302" i="36"/>
  <c r="FF90" i="37"/>
  <c r="DK432" i="36"/>
  <c r="DK433" i="36" s="1"/>
  <c r="DL431" i="36"/>
  <c r="FH134" i="37"/>
  <c r="FH135" i="37" s="1"/>
  <c r="CC133" i="37"/>
  <c r="CC134" i="37" s="1"/>
  <c r="CC135" i="37" s="1"/>
  <c r="AG561" i="36"/>
  <c r="AG562" i="36" s="1"/>
  <c r="AH560" i="36"/>
  <c r="HN88" i="36"/>
  <c r="HN89" i="36" s="1"/>
  <c r="HO87" i="36"/>
  <c r="BQ133" i="37"/>
  <c r="BQ134" i="37" s="1"/>
  <c r="BQ135" i="37" s="1"/>
  <c r="DX303" i="36"/>
  <c r="DX304" i="36" s="1"/>
  <c r="DY302" i="36"/>
  <c r="OU45" i="36"/>
  <c r="OU46" i="36" s="1"/>
  <c r="OV44" i="36"/>
  <c r="P90" i="37" s="1"/>
  <c r="P91" i="37" s="1"/>
  <c r="P92" i="37" s="1"/>
  <c r="R45" i="36"/>
  <c r="R46" i="36" s="1"/>
  <c r="S44" i="36"/>
  <c r="M389" i="36"/>
  <c r="M390" i="36" s="1"/>
  <c r="N388" i="36"/>
  <c r="BO133" i="37"/>
  <c r="EE303" i="36"/>
  <c r="EE304" i="36" s="1"/>
  <c r="EF302" i="36"/>
  <c r="AM134" i="37"/>
  <c r="AM135" i="37" s="1"/>
  <c r="FZ133" i="37"/>
  <c r="FZ134" i="37" s="1"/>
  <c r="FZ135" i="37" s="1"/>
  <c r="CO561" i="36"/>
  <c r="CO562" i="36" s="1"/>
  <c r="CP560" i="36"/>
  <c r="FR134" i="37"/>
  <c r="FR135" i="37" s="1"/>
  <c r="ET133" i="37"/>
  <c r="GG561" i="36"/>
  <c r="GG562" i="36" s="1"/>
  <c r="GH560" i="36"/>
  <c r="HW45" i="36"/>
  <c r="HW46" i="36" s="1"/>
  <c r="HX44" i="36"/>
  <c r="AM90" i="37"/>
  <c r="LD44" i="36"/>
  <c r="LC45" i="36"/>
  <c r="LC46" i="36" s="1"/>
  <c r="KR133" i="37"/>
  <c r="KR134" i="37" s="1"/>
  <c r="KR135" i="37" s="1"/>
  <c r="BQ216" i="36"/>
  <c r="BP217" i="36"/>
  <c r="BP218" i="36" s="1"/>
  <c r="DZ133" i="37"/>
  <c r="CX346" i="36"/>
  <c r="CX347" i="36" s="1"/>
  <c r="CY345" i="36"/>
  <c r="DX133" i="37"/>
  <c r="DX134" i="37" s="1"/>
  <c r="DX135" i="37" s="1"/>
  <c r="CR346" i="36"/>
  <c r="CR347" i="36" s="1"/>
  <c r="CS345" i="36"/>
  <c r="CZ133" i="37"/>
  <c r="CO303" i="36"/>
  <c r="CO304" i="36" s="1"/>
  <c r="CP302" i="36"/>
  <c r="AI134" i="37"/>
  <c r="AI135" i="37" s="1"/>
  <c r="IR88" i="36"/>
  <c r="IR89" i="36" s="1"/>
  <c r="IS87" i="36"/>
  <c r="FD134" i="37"/>
  <c r="FD135" i="37" s="1"/>
  <c r="GN88" i="36"/>
  <c r="GN89" i="36" s="1"/>
  <c r="GO87" i="36"/>
  <c r="JZ45" i="36"/>
  <c r="JZ46" i="36" s="1"/>
  <c r="KA44" i="36"/>
  <c r="KP133" i="37"/>
  <c r="BJ217" i="36"/>
  <c r="BJ218" i="36" s="1"/>
  <c r="BK216" i="36"/>
  <c r="J176" i="37"/>
  <c r="J177" i="37" s="1"/>
  <c r="J178" i="37" s="1"/>
  <c r="CX87" i="36"/>
  <c r="CW88" i="36"/>
  <c r="CW89" i="36" s="1"/>
  <c r="DV133" i="37"/>
  <c r="DV134" i="37" s="1"/>
  <c r="DV135" i="37" s="1"/>
  <c r="FA345" i="36"/>
  <c r="EZ346" i="36"/>
  <c r="EZ347" i="36" s="1"/>
  <c r="BM133" i="37"/>
  <c r="BM134" i="37" s="1"/>
  <c r="BM135" i="37" s="1"/>
  <c r="EM302" i="36"/>
  <c r="EL303" i="36"/>
  <c r="EL304" i="36" s="1"/>
  <c r="AK134" i="37"/>
  <c r="AK135" i="37" s="1"/>
  <c r="AT133" i="37"/>
  <c r="AT134" i="37" s="1"/>
  <c r="AT135" i="37" s="1"/>
  <c r="BW561" i="36"/>
  <c r="BW562" i="36" s="1"/>
  <c r="BX560" i="36"/>
  <c r="EZ133" i="37"/>
  <c r="EZ134" i="37" s="1"/>
  <c r="EZ135" i="37" s="1"/>
  <c r="FO561" i="36"/>
  <c r="FO562" i="36" s="1"/>
  <c r="FP560" i="36"/>
  <c r="FN133" i="37"/>
  <c r="FN134" i="37" s="1"/>
  <c r="FN135" i="37" s="1"/>
  <c r="DY561" i="36"/>
  <c r="DY562" i="36" s="1"/>
  <c r="DZ560" i="36"/>
  <c r="EX134" i="37"/>
  <c r="EX135" i="37" s="1"/>
  <c r="IA87" i="36"/>
  <c r="HZ88" i="36"/>
  <c r="HZ89" i="36" s="1"/>
  <c r="FL133" i="37"/>
  <c r="EE561" i="36"/>
  <c r="EE562" i="36" s="1"/>
  <c r="EF560" i="36"/>
  <c r="JJ88" i="36"/>
  <c r="JJ89" i="36" s="1"/>
  <c r="JK87" i="36"/>
  <c r="CX133" i="37"/>
  <c r="CV303" i="36"/>
  <c r="CV304" i="36" s="1"/>
  <c r="CW302" i="36"/>
  <c r="GB133" i="37"/>
  <c r="CI561" i="36"/>
  <c r="CI562" i="36" s="1"/>
  <c r="CJ560" i="36"/>
  <c r="EV134" i="37"/>
  <c r="EV135" i="37" s="1"/>
  <c r="DD133" i="37"/>
  <c r="DD134" i="37" s="1"/>
  <c r="DD135" i="37" s="1"/>
  <c r="HR346" i="36"/>
  <c r="HR347" i="36" s="1"/>
  <c r="HS345" i="36"/>
  <c r="DH133" i="37"/>
  <c r="DH134" i="37" s="1"/>
  <c r="DH135" i="37" s="1"/>
  <c r="HD346" i="36"/>
  <c r="HD347" i="36" s="1"/>
  <c r="HE345" i="36"/>
  <c r="AR133" i="37"/>
  <c r="AR134" i="37" s="1"/>
  <c r="AR135" i="37" s="1"/>
  <c r="HZ345" i="36"/>
  <c r="HY346" i="36"/>
  <c r="HY347" i="36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160" i="3" l="1"/>
  <c r="S160" i="3" s="1"/>
  <c r="R161" i="3"/>
  <c r="S161" i="3" s="1"/>
  <c r="AH602" i="36"/>
  <c r="D600" i="36"/>
  <c r="S544" i="36"/>
  <c r="AH597" i="36"/>
  <c r="CL543" i="36"/>
  <c r="D595" i="36"/>
  <c r="CL595" i="36"/>
  <c r="BZ552" i="36"/>
  <c r="BB582" i="36"/>
  <c r="AC588" i="36"/>
  <c r="CR541" i="36"/>
  <c r="AC583" i="36"/>
  <c r="EZ540" i="36"/>
  <c r="DK578" i="36"/>
  <c r="CL545" i="36"/>
  <c r="CF545" i="36"/>
  <c r="I598" i="36"/>
  <c r="DK572" i="36"/>
  <c r="EZ538" i="36"/>
  <c r="FX557" i="36"/>
  <c r="AJ538" i="36"/>
  <c r="DP556" i="36"/>
  <c r="FX556" i="36"/>
  <c r="DK594" i="36"/>
  <c r="DV557" i="36"/>
  <c r="FL553" i="36"/>
  <c r="CB584" i="36"/>
  <c r="EH531" i="36"/>
  <c r="AV535" i="36"/>
  <c r="X558" i="36"/>
  <c r="FL535" i="36"/>
  <c r="AF492" i="36"/>
  <c r="R600" i="36"/>
  <c r="DA577" i="36"/>
  <c r="FL539" i="36"/>
  <c r="CL574" i="36"/>
  <c r="AV539" i="36"/>
  <c r="DP571" i="36"/>
  <c r="DP578" i="36"/>
  <c r="CL600" i="36"/>
  <c r="DP570" i="36"/>
  <c r="X556" i="36"/>
  <c r="AJ536" i="36"/>
  <c r="S555" i="36"/>
  <c r="CR535" i="36"/>
  <c r="GD553" i="36"/>
  <c r="AJ551" i="36"/>
  <c r="I588" i="36"/>
  <c r="I603" i="36"/>
  <c r="BN551" i="36"/>
  <c r="CL601" i="36"/>
  <c r="EZ547" i="36"/>
  <c r="CV599" i="36"/>
  <c r="ET546" i="36"/>
  <c r="AJ544" i="36"/>
  <c r="S559" i="36"/>
  <c r="EN539" i="36"/>
  <c r="AD536" i="36"/>
  <c r="I546" i="36"/>
  <c r="CR545" i="36"/>
  <c r="DP585" i="36"/>
  <c r="D579" i="36"/>
  <c r="EB543" i="36"/>
  <c r="FX542" i="36"/>
  <c r="DK583" i="36"/>
  <c r="DK570" i="36"/>
  <c r="FX540" i="36"/>
  <c r="BH540" i="36"/>
  <c r="R599" i="36"/>
  <c r="CV601" i="36"/>
  <c r="EZ530" i="36"/>
  <c r="EH528" i="36"/>
  <c r="AC593" i="36"/>
  <c r="DN513" i="36"/>
  <c r="U490" i="36"/>
  <c r="BB571" i="36"/>
  <c r="CL576" i="36"/>
  <c r="DP593" i="36"/>
  <c r="DN511" i="36"/>
  <c r="I602" i="36"/>
  <c r="GP535" i="36"/>
  <c r="FL536" i="36"/>
  <c r="CR554" i="36"/>
  <c r="FF551" i="36"/>
  <c r="EH546" i="36"/>
  <c r="AH579" i="36"/>
  <c r="BV509" i="36"/>
  <c r="AH587" i="36"/>
  <c r="DA574" i="36"/>
  <c r="DA579" i="36"/>
  <c r="D602" i="36"/>
  <c r="BM600" i="36"/>
  <c r="BT529" i="36"/>
  <c r="R597" i="36"/>
  <c r="AC596" i="36"/>
  <c r="AH595" i="36"/>
  <c r="FE517" i="36"/>
  <c r="I590" i="36"/>
  <c r="CL588" i="36"/>
  <c r="CV586" i="36"/>
  <c r="CV602" i="36"/>
  <c r="CL587" i="36"/>
  <c r="BN555" i="36"/>
  <c r="DK595" i="36"/>
  <c r="BR587" i="36"/>
  <c r="DK574" i="36"/>
  <c r="BN556" i="36"/>
  <c r="FR554" i="36"/>
  <c r="CF532" i="36"/>
  <c r="EN553" i="36"/>
  <c r="CF557" i="36"/>
  <c r="BB550" i="36"/>
  <c r="DK603" i="36"/>
  <c r="I585" i="36"/>
  <c r="DA582" i="36"/>
  <c r="CL583" i="36"/>
  <c r="CV579" i="36"/>
  <c r="CV581" i="36"/>
  <c r="R577" i="36"/>
  <c r="CR531" i="36"/>
  <c r="EZ550" i="36"/>
  <c r="BB602" i="36"/>
  <c r="I574" i="36"/>
  <c r="CB600" i="36"/>
  <c r="CV571" i="36"/>
  <c r="DA599" i="36"/>
  <c r="I559" i="36"/>
  <c r="EZ528" i="36"/>
  <c r="GJ542" i="36"/>
  <c r="BM596" i="36"/>
  <c r="FF556" i="36"/>
  <c r="BR595" i="36"/>
  <c r="AV556" i="36"/>
  <c r="R593" i="36"/>
  <c r="CX555" i="36"/>
  <c r="ER516" i="36"/>
  <c r="BM570" i="36"/>
  <c r="GP556" i="36"/>
  <c r="EB540" i="36"/>
  <c r="DV558" i="36"/>
  <c r="BR599" i="36"/>
  <c r="CV572" i="36"/>
  <c r="DV528" i="36"/>
  <c r="BV513" i="36"/>
  <c r="BZ546" i="36"/>
  <c r="AH599" i="36"/>
  <c r="EN557" i="36"/>
  <c r="DK596" i="36"/>
  <c r="AD557" i="36"/>
  <c r="I596" i="36"/>
  <c r="CX556" i="36"/>
  <c r="AV527" i="36"/>
  <c r="I541" i="36"/>
  <c r="CV590" i="36"/>
  <c r="AP555" i="36"/>
  <c r="DP589" i="36"/>
  <c r="EH554" i="36"/>
  <c r="BB588" i="36"/>
  <c r="X554" i="36"/>
  <c r="CL603" i="36"/>
  <c r="EH536" i="36"/>
  <c r="DA585" i="36"/>
  <c r="GJ552" i="36"/>
  <c r="D584" i="36"/>
  <c r="BB552" i="36"/>
  <c r="BM582" i="36"/>
  <c r="ET551" i="36"/>
  <c r="BB590" i="36"/>
  <c r="CF540" i="36"/>
  <c r="AC587" i="36"/>
  <c r="I573" i="36"/>
  <c r="CL571" i="36"/>
  <c r="R602" i="36"/>
  <c r="DV556" i="36"/>
  <c r="BM597" i="36"/>
  <c r="R595" i="36"/>
  <c r="DA593" i="36"/>
  <c r="DJ551" i="36"/>
  <c r="CB583" i="36"/>
  <c r="DK579" i="36"/>
  <c r="BB576" i="36"/>
  <c r="BZ544" i="36"/>
  <c r="DD558" i="36"/>
  <c r="DA587" i="36"/>
  <c r="DK602" i="36"/>
  <c r="CF554" i="36"/>
  <c r="BB531" i="36"/>
  <c r="D594" i="36"/>
  <c r="EB557" i="36"/>
  <c r="EC516" i="36"/>
  <c r="EH539" i="36"/>
  <c r="CX547" i="36"/>
  <c r="BM584" i="36"/>
  <c r="FX509" i="36"/>
  <c r="U499" i="36"/>
  <c r="AJ553" i="36"/>
  <c r="CL582" i="36"/>
  <c r="I601" i="36"/>
  <c r="CX535" i="36"/>
  <c r="EB542" i="36"/>
  <c r="FL558" i="36"/>
  <c r="BB585" i="36"/>
  <c r="R575" i="36"/>
  <c r="CL573" i="36"/>
  <c r="BR571" i="36"/>
  <c r="GP543" i="36"/>
  <c r="AV557" i="36"/>
  <c r="EN556" i="36"/>
  <c r="GP555" i="36"/>
  <c r="CL540" i="36"/>
  <c r="EZ554" i="36"/>
  <c r="AP554" i="36"/>
  <c r="EZ553" i="36"/>
  <c r="CL550" i="36"/>
  <c r="ET544" i="36"/>
  <c r="BZ540" i="36"/>
  <c r="EB530" i="36"/>
  <c r="CF531" i="36"/>
  <c r="DX499" i="36"/>
  <c r="DD536" i="36"/>
  <c r="EB535" i="36"/>
  <c r="AV554" i="36"/>
  <c r="FE515" i="36"/>
  <c r="AJ530" i="36"/>
  <c r="CF546" i="36"/>
  <c r="FF555" i="36"/>
  <c r="CV585" i="36"/>
  <c r="BB583" i="36"/>
  <c r="BR589" i="36"/>
  <c r="BN547" i="36"/>
  <c r="CH514" i="36"/>
  <c r="CR527" i="36"/>
  <c r="BM581" i="36"/>
  <c r="D514" i="36"/>
  <c r="CV575" i="36"/>
  <c r="CL532" i="36"/>
  <c r="AP465" i="36"/>
  <c r="EP402" i="36"/>
  <c r="S539" i="36"/>
  <c r="DJ530" i="36"/>
  <c r="R587" i="36"/>
  <c r="GJ553" i="36"/>
  <c r="AC586" i="36"/>
  <c r="BZ553" i="36"/>
  <c r="AH585" i="36"/>
  <c r="EB552" i="36"/>
  <c r="BM598" i="36"/>
  <c r="GJ534" i="36"/>
  <c r="I582" i="36"/>
  <c r="CL551" i="36"/>
  <c r="CL579" i="36"/>
  <c r="FL550" i="36"/>
  <c r="CV577" i="36"/>
  <c r="DP598" i="36"/>
  <c r="CV584" i="36"/>
  <c r="D593" i="36"/>
  <c r="BB575" i="36"/>
  <c r="FR546" i="36"/>
  <c r="CB573" i="36"/>
  <c r="BH546" i="36"/>
  <c r="DA572" i="36"/>
  <c r="CB596" i="36"/>
  <c r="DA571" i="36"/>
  <c r="CL598" i="36"/>
  <c r="EN527" i="36"/>
  <c r="EB528" i="36"/>
  <c r="FF542" i="36"/>
  <c r="FF557" i="36"/>
  <c r="BB596" i="36"/>
  <c r="GI511" i="36"/>
  <c r="U502" i="36"/>
  <c r="DP572" i="36"/>
  <c r="BM577" i="36"/>
  <c r="FX547" i="36"/>
  <c r="BR576" i="36"/>
  <c r="AP547" i="36"/>
  <c r="R574" i="36"/>
  <c r="D583" i="36"/>
  <c r="DK576" i="36"/>
  <c r="AC600" i="36"/>
  <c r="AH572" i="36"/>
  <c r="DJ545" i="36"/>
  <c r="DA603" i="36"/>
  <c r="GJ544" i="36"/>
  <c r="DP600" i="36"/>
  <c r="BR581" i="36"/>
  <c r="DD555" i="36"/>
  <c r="DK573" i="36"/>
  <c r="BB595" i="36"/>
  <c r="X543" i="36"/>
  <c r="I594" i="36"/>
  <c r="CF542" i="36"/>
  <c r="AH590" i="36"/>
  <c r="AH573" i="36"/>
  <c r="ET550" i="36"/>
  <c r="CV576" i="36"/>
  <c r="DJ543" i="36"/>
  <c r="AH596" i="36"/>
  <c r="DK587" i="36"/>
  <c r="D586" i="36"/>
  <c r="BZ555" i="36"/>
  <c r="D581" i="36"/>
  <c r="BB578" i="36"/>
  <c r="DK575" i="36"/>
  <c r="BZ547" i="36"/>
  <c r="I572" i="36"/>
  <c r="BB570" i="36"/>
  <c r="DD557" i="36"/>
  <c r="AD544" i="36"/>
  <c r="DV550" i="36"/>
  <c r="AV547" i="36"/>
  <c r="EZ532" i="36"/>
  <c r="EZ533" i="36"/>
  <c r="AF504" i="36"/>
  <c r="GJ545" i="36"/>
  <c r="DJ541" i="36"/>
  <c r="CV570" i="36"/>
  <c r="AD528" i="36"/>
  <c r="BH532" i="36"/>
  <c r="FX552" i="36"/>
  <c r="DN514" i="36"/>
  <c r="ER489" i="36"/>
  <c r="BM603" i="36"/>
  <c r="DJ533" i="36"/>
  <c r="AP553" i="36"/>
  <c r="CN515" i="36"/>
  <c r="DP529" i="36"/>
  <c r="FX544" i="36"/>
  <c r="BZ532" i="36"/>
  <c r="GJ541" i="36"/>
  <c r="BT541" i="36"/>
  <c r="DD551" i="36"/>
  <c r="BT544" i="36"/>
  <c r="BT539" i="36"/>
  <c r="EB538" i="36"/>
  <c r="BM572" i="36"/>
  <c r="CF556" i="36"/>
  <c r="DP535" i="36"/>
  <c r="FX534" i="36"/>
  <c r="GP547" i="36"/>
  <c r="EH547" i="36"/>
  <c r="I517" i="36"/>
  <c r="DX516" i="36"/>
  <c r="I584" i="36"/>
  <c r="P510" i="36"/>
  <c r="R590" i="36"/>
  <c r="EZ555" i="36"/>
  <c r="DP547" i="36"/>
  <c r="AH586" i="36"/>
  <c r="GI509" i="36"/>
  <c r="DK588" i="36"/>
  <c r="AD533" i="36"/>
  <c r="FR529" i="36"/>
  <c r="DP583" i="36"/>
  <c r="BR579" i="36"/>
  <c r="EZ542" i="36"/>
  <c r="FR558" i="36"/>
  <c r="AC585" i="36"/>
  <c r="DP577" i="36"/>
  <c r="R601" i="36"/>
  <c r="GC517" i="36"/>
  <c r="GI502" i="36"/>
  <c r="AL508" i="36"/>
  <c r="CL553" i="36"/>
  <c r="EN550" i="36"/>
  <c r="BB546" i="36"/>
  <c r="DD543" i="36"/>
  <c r="D599" i="36"/>
  <c r="AC594" i="36"/>
  <c r="DK601" i="36"/>
  <c r="X540" i="36"/>
  <c r="DP601" i="36"/>
  <c r="CB598" i="36"/>
  <c r="R588" i="36"/>
  <c r="BM583" i="36"/>
  <c r="BM578" i="36"/>
  <c r="CB574" i="36"/>
  <c r="BM589" i="36"/>
  <c r="AH584" i="36"/>
  <c r="CV600" i="36"/>
  <c r="BB599" i="36"/>
  <c r="FM517" i="36"/>
  <c r="CX557" i="36"/>
  <c r="Z509" i="36"/>
  <c r="EN551" i="36"/>
  <c r="I593" i="36"/>
  <c r="CV574" i="36"/>
  <c r="BH555" i="36"/>
  <c r="BN542" i="36"/>
  <c r="GT515" i="36"/>
  <c r="I536" i="36"/>
  <c r="AC582" i="36"/>
  <c r="CL581" i="36"/>
  <c r="BM587" i="36"/>
  <c r="CF538" i="36"/>
  <c r="AV546" i="36"/>
  <c r="DA583" i="36"/>
  <c r="FQ423" i="36"/>
  <c r="FL554" i="36"/>
  <c r="FX507" i="36"/>
  <c r="EQ442" i="36"/>
  <c r="DZ383" i="36"/>
  <c r="AP458" i="36"/>
  <c r="BN540" i="36"/>
  <c r="CR470" i="36"/>
  <c r="X414" i="36"/>
  <c r="EQ455" i="36"/>
  <c r="AD539" i="36"/>
  <c r="BB551" i="36"/>
  <c r="AD556" i="36"/>
  <c r="BJ498" i="36"/>
  <c r="U504" i="36"/>
  <c r="EH555" i="36"/>
  <c r="X555" i="36"/>
  <c r="DP554" i="36"/>
  <c r="CX538" i="36"/>
  <c r="CR553" i="36"/>
  <c r="ET552" i="36"/>
  <c r="AJ552" i="36"/>
  <c r="BB579" i="36"/>
  <c r="BM573" i="36"/>
  <c r="GD550" i="36"/>
  <c r="BR594" i="36"/>
  <c r="BT535" i="36"/>
  <c r="DD528" i="36"/>
  <c r="CB497" i="36"/>
  <c r="CB581" i="36"/>
  <c r="P515" i="36"/>
  <c r="EZ541" i="36"/>
  <c r="AH589" i="36"/>
  <c r="ET554" i="36"/>
  <c r="EC512" i="36"/>
  <c r="CB576" i="36"/>
  <c r="CH515" i="36"/>
  <c r="AJ527" i="36"/>
  <c r="BE428" i="36"/>
  <c r="AC570" i="36"/>
  <c r="EC515" i="36"/>
  <c r="EU427" i="36"/>
  <c r="BZ557" i="36"/>
  <c r="DA570" i="36"/>
  <c r="FA465" i="36"/>
  <c r="AK388" i="36"/>
  <c r="CL556" i="36"/>
  <c r="FL545" i="36"/>
  <c r="EZ558" i="36"/>
  <c r="D574" i="36"/>
  <c r="AC601" i="36"/>
  <c r="CX554" i="36"/>
  <c r="DP596" i="36"/>
  <c r="DP558" i="36"/>
  <c r="AC589" i="36"/>
  <c r="AJ528" i="36"/>
  <c r="FX555" i="36"/>
  <c r="BV511" i="36"/>
  <c r="DK598" i="36"/>
  <c r="FI515" i="36"/>
  <c r="DP546" i="36"/>
  <c r="AV529" i="36"/>
  <c r="AF515" i="36"/>
  <c r="BJ500" i="36"/>
  <c r="DC410" i="36"/>
  <c r="GJ532" i="36"/>
  <c r="AX499" i="36"/>
  <c r="EY409" i="36"/>
  <c r="CB486" i="36"/>
  <c r="GP528" i="36"/>
  <c r="FA441" i="36"/>
  <c r="DN485" i="36"/>
  <c r="FR527" i="36"/>
  <c r="GD540" i="36"/>
  <c r="BD508" i="36"/>
  <c r="AX497" i="36"/>
  <c r="HI418" i="36"/>
  <c r="P372" i="36"/>
  <c r="X547" i="36"/>
  <c r="ER493" i="36"/>
  <c r="CI418" i="36"/>
  <c r="CZ371" i="36"/>
  <c r="BO414" i="36"/>
  <c r="R584" i="36"/>
  <c r="CL596" i="36"/>
  <c r="FR500" i="36"/>
  <c r="BV507" i="36"/>
  <c r="AE442" i="36"/>
  <c r="AS383" i="36"/>
  <c r="GI516" i="36"/>
  <c r="FR504" i="36"/>
  <c r="FW431" i="36"/>
  <c r="FO382" i="36"/>
  <c r="CB603" i="36"/>
  <c r="X546" i="36"/>
  <c r="BR598" i="36"/>
  <c r="X541" i="36"/>
  <c r="DK589" i="36"/>
  <c r="EB534" i="36"/>
  <c r="AP545" i="36"/>
  <c r="AP558" i="36"/>
  <c r="DP594" i="36"/>
  <c r="EZ536" i="36"/>
  <c r="D587" i="36"/>
  <c r="X533" i="36"/>
  <c r="AC581" i="36"/>
  <c r="CF530" i="36"/>
  <c r="BR588" i="36"/>
  <c r="DK581" i="36"/>
  <c r="DP599" i="36"/>
  <c r="DA573" i="36"/>
  <c r="DA597" i="36"/>
  <c r="AC573" i="36"/>
  <c r="X535" i="36"/>
  <c r="EB553" i="36"/>
  <c r="CL586" i="36"/>
  <c r="AC572" i="36"/>
  <c r="BB554" i="36"/>
  <c r="DK571" i="36"/>
  <c r="FR556" i="36"/>
  <c r="ET543" i="36"/>
  <c r="DN507" i="36"/>
  <c r="GJ531" i="36"/>
  <c r="EN545" i="36"/>
  <c r="BM602" i="36"/>
  <c r="AD541" i="36"/>
  <c r="AF498" i="36"/>
  <c r="EP412" i="36"/>
  <c r="FF527" i="36"/>
  <c r="AF497" i="36"/>
  <c r="HI422" i="36"/>
  <c r="FT373" i="36"/>
  <c r="EY421" i="36"/>
  <c r="GC514" i="36"/>
  <c r="DM458" i="36"/>
  <c r="D404" i="36"/>
  <c r="EE418" i="36"/>
  <c r="FR513" i="36"/>
  <c r="CF536" i="36"/>
  <c r="ET534" i="36"/>
  <c r="BN557" i="36"/>
  <c r="AF495" i="36"/>
  <c r="EB536" i="36"/>
  <c r="GJ535" i="36"/>
  <c r="S553" i="36"/>
  <c r="CV603" i="36"/>
  <c r="DP602" i="36"/>
  <c r="BB601" i="36"/>
  <c r="BH545" i="36"/>
  <c r="CL585" i="36"/>
  <c r="DK593" i="36"/>
  <c r="DK577" i="36"/>
  <c r="BR583" i="36"/>
  <c r="BH551" i="36"/>
  <c r="CB571" i="36"/>
  <c r="BH538" i="36"/>
  <c r="BH530" i="36"/>
  <c r="BR596" i="36"/>
  <c r="D513" i="36"/>
  <c r="DK586" i="36"/>
  <c r="DP527" i="36"/>
  <c r="I554" i="36"/>
  <c r="EN541" i="36"/>
  <c r="CR534" i="36"/>
  <c r="CB502" i="36"/>
  <c r="HI414" i="36"/>
  <c r="DD535" i="36"/>
  <c r="CB501" i="36"/>
  <c r="CI414" i="36"/>
  <c r="CB495" i="36"/>
  <c r="CR532" i="36"/>
  <c r="EG448" i="36"/>
  <c r="GI491" i="36"/>
  <c r="AD531" i="36"/>
  <c r="S547" i="36"/>
  <c r="DA600" i="36"/>
  <c r="DP595" i="36"/>
  <c r="CR544" i="36"/>
  <c r="AC577" i="36"/>
  <c r="BB534" i="36"/>
  <c r="AL515" i="36"/>
  <c r="BM590" i="36"/>
  <c r="X544" i="36"/>
  <c r="DS516" i="36"/>
  <c r="FF554" i="36"/>
  <c r="DA596" i="36"/>
  <c r="DA590" i="36"/>
  <c r="BR600" i="36"/>
  <c r="AH575" i="36"/>
  <c r="BJ489" i="36"/>
  <c r="AF486" i="36"/>
  <c r="AD398" i="36"/>
  <c r="AD552" i="36"/>
  <c r="CB578" i="36"/>
  <c r="FL544" i="36"/>
  <c r="EB558" i="36"/>
  <c r="BR597" i="36"/>
  <c r="I600" i="36"/>
  <c r="ER513" i="36"/>
  <c r="CV573" i="36"/>
  <c r="CL599" i="36"/>
  <c r="BH558" i="36"/>
  <c r="BB586" i="36"/>
  <c r="DV554" i="36"/>
  <c r="D576" i="36"/>
  <c r="D582" i="36"/>
  <c r="R586" i="36"/>
  <c r="I581" i="36"/>
  <c r="BB598" i="36"/>
  <c r="AL510" i="36"/>
  <c r="AC590" i="36"/>
  <c r="FX553" i="36"/>
  <c r="I547" i="36"/>
  <c r="GP546" i="36"/>
  <c r="DP582" i="36"/>
  <c r="EH557" i="36"/>
  <c r="FL552" i="36"/>
  <c r="DD550" i="36"/>
  <c r="AH593" i="36"/>
  <c r="GJ558" i="36"/>
  <c r="I497" i="36"/>
  <c r="DJ557" i="36"/>
  <c r="GD532" i="36"/>
  <c r="BT558" i="36"/>
  <c r="DS512" i="36"/>
  <c r="AX488" i="36"/>
  <c r="BB384" i="36"/>
  <c r="DK590" i="36"/>
  <c r="FR487" i="36"/>
  <c r="HD411" i="36"/>
  <c r="BB553" i="36"/>
  <c r="FW400" i="36"/>
  <c r="FX502" i="36"/>
  <c r="Z445" i="36"/>
  <c r="CU386" i="36"/>
  <c r="AT399" i="36"/>
  <c r="FM501" i="36"/>
  <c r="BB558" i="36"/>
  <c r="CB599" i="36"/>
  <c r="D596" i="36"/>
  <c r="BB594" i="36"/>
  <c r="CB590" i="36"/>
  <c r="DA589" i="36"/>
  <c r="GI514" i="36"/>
  <c r="BM586" i="36"/>
  <c r="BR585" i="36"/>
  <c r="R583" i="36"/>
  <c r="CV582" i="36"/>
  <c r="DA576" i="36"/>
  <c r="BN534" i="36"/>
  <c r="BT550" i="36"/>
  <c r="CB595" i="36"/>
  <c r="DV536" i="36"/>
  <c r="D516" i="36"/>
  <c r="AH588" i="36"/>
  <c r="CR550" i="36"/>
  <c r="GJ527" i="36"/>
  <c r="CB588" i="36"/>
  <c r="I586" i="36"/>
  <c r="DP603" i="36"/>
  <c r="U515" i="36"/>
  <c r="DP579" i="36"/>
  <c r="DN493" i="36"/>
  <c r="CB490" i="36"/>
  <c r="DC400" i="36"/>
  <c r="CN512" i="36"/>
  <c r="GI489" i="36"/>
  <c r="EY399" i="36"/>
  <c r="DC431" i="36"/>
  <c r="CN507" i="36"/>
  <c r="BO423" i="36"/>
  <c r="EY429" i="36"/>
  <c r="FM504" i="36"/>
  <c r="GD545" i="36"/>
  <c r="CV598" i="36"/>
  <c r="R570" i="36"/>
  <c r="DP597" i="36"/>
  <c r="CV578" i="36"/>
  <c r="D578" i="36"/>
  <c r="DP540" i="36"/>
  <c r="FR515" i="36"/>
  <c r="BB542" i="36"/>
  <c r="CV593" i="36"/>
  <c r="AF501" i="36"/>
  <c r="CF553" i="36"/>
  <c r="GP538" i="36"/>
  <c r="R579" i="36"/>
  <c r="AV558" i="36"/>
  <c r="DP544" i="36"/>
  <c r="AP452" i="36"/>
  <c r="DE378" i="36"/>
  <c r="BM593" i="36"/>
  <c r="AP450" i="36"/>
  <c r="GF375" i="36"/>
  <c r="BX386" i="36"/>
  <c r="FX485" i="36"/>
  <c r="S406" i="36"/>
  <c r="Z385" i="36"/>
  <c r="FL551" i="36"/>
  <c r="FR540" i="36"/>
  <c r="ET557" i="36"/>
  <c r="AP456" i="36"/>
  <c r="GB399" i="36"/>
  <c r="EH534" i="36"/>
  <c r="BD515" i="36"/>
  <c r="DW454" i="36"/>
  <c r="N399" i="36"/>
  <c r="AX492" i="36"/>
  <c r="X557" i="36"/>
  <c r="D589" i="36"/>
  <c r="FI510" i="36"/>
  <c r="EN554" i="36"/>
  <c r="DN487" i="36"/>
  <c r="EU411" i="36"/>
  <c r="CX552" i="36"/>
  <c r="FF547" i="36"/>
  <c r="DX486" i="36"/>
  <c r="GM410" i="36"/>
  <c r="AP551" i="36"/>
  <c r="BY398" i="36"/>
  <c r="DA602" i="36"/>
  <c r="I589" i="36"/>
  <c r="BB593" i="36"/>
  <c r="AH603" i="36"/>
  <c r="BH528" i="36"/>
  <c r="FL531" i="36"/>
  <c r="BR586" i="36"/>
  <c r="DP584" i="36"/>
  <c r="AC595" i="36"/>
  <c r="EQ461" i="36"/>
  <c r="I491" i="36"/>
  <c r="CR552" i="36"/>
  <c r="AP557" i="36"/>
  <c r="BT552" i="36"/>
  <c r="D575" i="36"/>
  <c r="CB577" i="36"/>
  <c r="I544" i="36"/>
  <c r="CL589" i="36"/>
  <c r="BJ380" i="36"/>
  <c r="S405" i="36"/>
  <c r="CB582" i="36"/>
  <c r="CL575" i="36"/>
  <c r="CV594" i="36"/>
  <c r="BZ554" i="36"/>
  <c r="P514" i="36"/>
  <c r="FI512" i="36"/>
  <c r="R581" i="36"/>
  <c r="O461" i="36"/>
  <c r="FR547" i="36"/>
  <c r="AV541" i="36"/>
  <c r="N430" i="36"/>
  <c r="GC513" i="36"/>
  <c r="X429" i="36"/>
  <c r="EB446" i="36"/>
  <c r="DS510" i="36"/>
  <c r="FF529" i="36"/>
  <c r="EU401" i="36"/>
  <c r="GP527" i="36"/>
  <c r="GM400" i="36"/>
  <c r="DH417" i="36"/>
  <c r="DS501" i="36"/>
  <c r="DM443" i="36"/>
  <c r="CB586" i="36"/>
  <c r="P388" i="36"/>
  <c r="FM500" i="36"/>
  <c r="GI504" i="36"/>
  <c r="CB504" i="36"/>
  <c r="EN536" i="36"/>
  <c r="EU412" i="36"/>
  <c r="FF535" i="36"/>
  <c r="FV452" i="36"/>
  <c r="BE399" i="36"/>
  <c r="BZ541" i="36"/>
  <c r="D399" i="36"/>
  <c r="FE501" i="36"/>
  <c r="FA443" i="36"/>
  <c r="BE417" i="36"/>
  <c r="AC603" i="36"/>
  <c r="DK600" i="36"/>
  <c r="D597" i="36"/>
  <c r="GJ539" i="36"/>
  <c r="BB603" i="36"/>
  <c r="GP554" i="36"/>
  <c r="DA595" i="36"/>
  <c r="FL543" i="36"/>
  <c r="CB589" i="36"/>
  <c r="EN530" i="36"/>
  <c r="BH554" i="36"/>
  <c r="DD538" i="36"/>
  <c r="D588" i="36"/>
  <c r="BR573" i="36"/>
  <c r="BZ545" i="36"/>
  <c r="EC510" i="36"/>
  <c r="AT421" i="36"/>
  <c r="X545" i="36"/>
  <c r="ER509" i="36"/>
  <c r="GM418" i="36"/>
  <c r="AC602" i="36"/>
  <c r="CL544" i="36"/>
  <c r="CG455" i="36"/>
  <c r="CL555" i="36"/>
  <c r="DV542" i="36"/>
  <c r="AC599" i="36"/>
  <c r="AH576" i="36"/>
  <c r="CX558" i="36"/>
  <c r="EB556" i="36"/>
  <c r="D471" i="36"/>
  <c r="DL381" i="36"/>
  <c r="AT409" i="36"/>
  <c r="BJ515" i="36"/>
  <c r="CB499" i="36"/>
  <c r="EP406" i="36"/>
  <c r="ET529" i="36"/>
  <c r="FR496" i="36"/>
  <c r="HD405" i="36"/>
  <c r="D469" i="36"/>
  <c r="FL541" i="36"/>
  <c r="FR532" i="36"/>
  <c r="BT554" i="36"/>
  <c r="FL445" i="36"/>
  <c r="DZ371" i="36"/>
  <c r="BT546" i="36"/>
  <c r="EQ444" i="36"/>
  <c r="HE370" i="36"/>
  <c r="CU380" i="36"/>
  <c r="AE472" i="36"/>
  <c r="DH400" i="36"/>
  <c r="CZ379" i="36"/>
  <c r="D601" i="36"/>
  <c r="CL590" i="36"/>
  <c r="GC512" i="36"/>
  <c r="AE471" i="36"/>
  <c r="BM599" i="36"/>
  <c r="CV596" i="36"/>
  <c r="DA588" i="36"/>
  <c r="DP573" i="36"/>
  <c r="FR544" i="36"/>
  <c r="EZ556" i="36"/>
  <c r="AJ547" i="36"/>
  <c r="EN529" i="36"/>
  <c r="AE444" i="36"/>
  <c r="HD401" i="36"/>
  <c r="BY425" i="36"/>
  <c r="DK582" i="36"/>
  <c r="I556" i="36"/>
  <c r="GP550" i="36"/>
  <c r="AH581" i="36"/>
  <c r="CB597" i="36"/>
  <c r="AX503" i="36"/>
  <c r="DK597" i="36"/>
  <c r="DI516" i="36"/>
  <c r="DS488" i="36"/>
  <c r="DV544" i="36"/>
  <c r="FX532" i="36"/>
  <c r="Z513" i="36"/>
  <c r="D511" i="36"/>
  <c r="GR425" i="36"/>
  <c r="ER485" i="36"/>
  <c r="CI426" i="36"/>
  <c r="GB418" i="36"/>
  <c r="CH499" i="36"/>
  <c r="D598" i="36"/>
  <c r="GB409" i="36"/>
  <c r="AC584" i="36"/>
  <c r="N409" i="36"/>
  <c r="AO385" i="36"/>
  <c r="EN538" i="36"/>
  <c r="GI496" i="36"/>
  <c r="CO373" i="36"/>
  <c r="CB496" i="36"/>
  <c r="GZ372" i="36"/>
  <c r="GU370" i="36"/>
  <c r="FX489" i="36"/>
  <c r="S424" i="36"/>
  <c r="U497" i="36"/>
  <c r="BR575" i="36"/>
  <c r="EB545" i="36"/>
  <c r="GG431" i="36"/>
  <c r="D431" i="36"/>
  <c r="FX500" i="36"/>
  <c r="DJ553" i="36"/>
  <c r="FM499" i="36"/>
  <c r="GG429" i="36"/>
  <c r="EM382" i="36"/>
  <c r="GI500" i="36"/>
  <c r="CC371" i="36"/>
  <c r="BP490" i="36"/>
  <c r="BO422" i="36"/>
  <c r="GU388" i="36"/>
  <c r="CL597" i="36"/>
  <c r="BM575" i="36"/>
  <c r="FF543" i="36"/>
  <c r="BB597" i="36"/>
  <c r="AD558" i="36"/>
  <c r="ET542" i="36"/>
  <c r="BM594" i="36"/>
  <c r="D590" i="36"/>
  <c r="CR539" i="36"/>
  <c r="EB551" i="36"/>
  <c r="FR553" i="36"/>
  <c r="CL578" i="36"/>
  <c r="FL533" i="36"/>
  <c r="ET558" i="36"/>
  <c r="EC508" i="36"/>
  <c r="U496" i="36"/>
  <c r="X407" i="36"/>
  <c r="CL530" i="36"/>
  <c r="U495" i="36"/>
  <c r="DN406" i="36"/>
  <c r="AP471" i="36"/>
  <c r="Z512" i="36"/>
  <c r="HD429" i="36"/>
  <c r="EQ468" i="36"/>
  <c r="BJ511" i="36"/>
  <c r="CL593" i="36"/>
  <c r="GT511" i="36"/>
  <c r="CL570" i="36"/>
  <c r="FR552" i="36"/>
  <c r="CI382" i="36"/>
  <c r="FW410" i="36"/>
  <c r="BB584" i="36"/>
  <c r="AL514" i="36"/>
  <c r="BV474" i="36"/>
  <c r="DL385" i="36"/>
  <c r="BR572" i="36"/>
  <c r="EB473" i="36"/>
  <c r="HP384" i="36"/>
  <c r="FW418" i="36"/>
  <c r="CR533" i="36"/>
  <c r="X531" i="36"/>
  <c r="D509" i="36"/>
  <c r="DC418" i="36"/>
  <c r="FL542" i="36"/>
  <c r="DI508" i="36"/>
  <c r="EY417" i="36"/>
  <c r="S541" i="36"/>
  <c r="I542" i="36"/>
  <c r="DM454" i="36"/>
  <c r="CX530" i="36"/>
  <c r="GJ540" i="36"/>
  <c r="DA575" i="36"/>
  <c r="U486" i="36"/>
  <c r="AK474" i="36"/>
  <c r="EG378" i="36"/>
  <c r="EG444" i="36"/>
  <c r="FT374" i="36"/>
  <c r="DH413" i="36"/>
  <c r="BP496" i="36"/>
  <c r="ET540" i="36"/>
  <c r="X532" i="36"/>
  <c r="AK371" i="36"/>
  <c r="EG370" i="36"/>
  <c r="DM460" i="36"/>
  <c r="GG423" i="36"/>
  <c r="CG472" i="36"/>
  <c r="GM415" i="36"/>
  <c r="CO370" i="36"/>
  <c r="BV443" i="36"/>
  <c r="GD533" i="36"/>
  <c r="R596" i="36"/>
  <c r="GT516" i="36"/>
  <c r="BM585" i="36"/>
  <c r="DP533" i="36"/>
  <c r="DD534" i="36"/>
  <c r="CX546" i="36"/>
  <c r="CB602" i="36"/>
  <c r="AH583" i="36"/>
  <c r="EG374" i="36"/>
  <c r="BJ504" i="36"/>
  <c r="AX501" i="36"/>
  <c r="DP532" i="36"/>
  <c r="GJ554" i="36"/>
  <c r="DJ547" i="36"/>
  <c r="I577" i="36"/>
  <c r="AJ534" i="36"/>
  <c r="BR601" i="36"/>
  <c r="CF528" i="36"/>
  <c r="AE456" i="36"/>
  <c r="EP409" i="36"/>
  <c r="I597" i="36"/>
  <c r="R603" i="36"/>
  <c r="CF539" i="36"/>
  <c r="BR603" i="36"/>
  <c r="BZ550" i="36"/>
  <c r="X425" i="36"/>
  <c r="AD551" i="36"/>
  <c r="EN533" i="36"/>
  <c r="CX550" i="36"/>
  <c r="GT509" i="36"/>
  <c r="EM381" i="36"/>
  <c r="U503" i="36"/>
  <c r="J381" i="36"/>
  <c r="CB594" i="36"/>
  <c r="CL547" i="36"/>
  <c r="AP460" i="36"/>
  <c r="GP536" i="36"/>
  <c r="DW458" i="36"/>
  <c r="U500" i="36"/>
  <c r="FR538" i="36"/>
  <c r="FA469" i="36"/>
  <c r="AD413" i="36"/>
  <c r="CG449" i="36"/>
  <c r="DJ536" i="36"/>
  <c r="R585" i="36"/>
  <c r="GK382" i="36"/>
  <c r="BF382" i="36"/>
  <c r="CR468" i="36"/>
  <c r="EQ447" i="36"/>
  <c r="FM485" i="36"/>
  <c r="EY418" i="36"/>
  <c r="HU372" i="36"/>
  <c r="AP454" i="36"/>
  <c r="I539" i="36"/>
  <c r="FV469" i="36"/>
  <c r="I515" i="36"/>
  <c r="GD551" i="36"/>
  <c r="CF547" i="36"/>
  <c r="DA598" i="36"/>
  <c r="BM595" i="36"/>
  <c r="DA594" i="36"/>
  <c r="AR515" i="36"/>
  <c r="CL602" i="36"/>
  <c r="CB587" i="36"/>
  <c r="GP558" i="36"/>
  <c r="BR582" i="36"/>
  <c r="CB515" i="36"/>
  <c r="BH553" i="36"/>
  <c r="BZ558" i="36"/>
  <c r="AJ557" i="36"/>
  <c r="BH536" i="36"/>
  <c r="AH601" i="36"/>
  <c r="U484" i="36"/>
  <c r="BB386" i="36"/>
  <c r="CF555" i="36"/>
  <c r="AV474" i="36"/>
  <c r="CO385" i="36"/>
  <c r="S415" i="36"/>
  <c r="DS497" i="36"/>
  <c r="EU416" i="36"/>
  <c r="GR413" i="36"/>
  <c r="FM496" i="36"/>
  <c r="BB587" i="36"/>
  <c r="AC574" i="36"/>
  <c r="DI512" i="36"/>
  <c r="DP575" i="36"/>
  <c r="BH534" i="36"/>
  <c r="FX493" i="36"/>
  <c r="R598" i="36"/>
  <c r="EZ534" i="36"/>
  <c r="Z447" i="36"/>
  <c r="D374" i="36"/>
  <c r="AP552" i="36"/>
  <c r="CG445" i="36"/>
  <c r="AO373" i="36"/>
  <c r="AH594" i="36"/>
  <c r="ER515" i="36"/>
  <c r="GD557" i="36"/>
  <c r="R589" i="36"/>
  <c r="BH541" i="36"/>
  <c r="S545" i="36"/>
  <c r="CN510" i="36"/>
  <c r="BT533" i="36"/>
  <c r="FX536" i="36"/>
  <c r="BZ556" i="36"/>
  <c r="O457" i="36"/>
  <c r="CB500" i="36"/>
  <c r="BJ386" i="36"/>
  <c r="BO418" i="36"/>
  <c r="BT551" i="36"/>
  <c r="DK585" i="36"/>
  <c r="BH533" i="36"/>
  <c r="AV530" i="36"/>
  <c r="EG447" i="36"/>
  <c r="HU371" i="36"/>
  <c r="AO381" i="36"/>
  <c r="D571" i="36"/>
  <c r="DX514" i="36"/>
  <c r="FI508" i="36"/>
  <c r="EH542" i="36"/>
  <c r="AD550" i="36"/>
  <c r="J385" i="36"/>
  <c r="DW471" i="36"/>
  <c r="D413" i="36"/>
  <c r="DC415" i="36"/>
  <c r="CH495" i="36"/>
  <c r="BY416" i="36"/>
  <c r="CH488" i="36"/>
  <c r="CO386" i="36"/>
  <c r="HP380" i="36"/>
  <c r="FL454" i="36"/>
  <c r="BT531" i="36"/>
  <c r="X539" i="36"/>
  <c r="S528" i="36"/>
  <c r="DN509" i="36"/>
  <c r="BV460" i="36"/>
  <c r="EG387" i="36"/>
  <c r="CB489" i="36"/>
  <c r="BV510" i="36"/>
  <c r="EG453" i="36"/>
  <c r="FV441" i="36"/>
  <c r="I551" i="36"/>
  <c r="BD496" i="36"/>
  <c r="AD421" i="36"/>
  <c r="GP539" i="36"/>
  <c r="FF546" i="36"/>
  <c r="DV541" i="36"/>
  <c r="DZ379" i="36"/>
  <c r="BY421" i="36"/>
  <c r="DJ550" i="36"/>
  <c r="FV456" i="36"/>
  <c r="FQ402" i="36"/>
  <c r="DP545" i="36"/>
  <c r="GG405" i="36"/>
  <c r="EC507" i="36"/>
  <c r="FA448" i="36"/>
  <c r="N426" i="36"/>
  <c r="CR543" i="36"/>
  <c r="DK584" i="36"/>
  <c r="I528" i="36"/>
  <c r="ER498" i="36"/>
  <c r="D577" i="36"/>
  <c r="X527" i="36"/>
  <c r="FX539" i="36"/>
  <c r="DC404" i="36"/>
  <c r="DA601" i="36"/>
  <c r="EP424" i="36"/>
  <c r="D456" i="36"/>
  <c r="BT556" i="36"/>
  <c r="I488" i="36"/>
  <c r="AD429" i="36"/>
  <c r="AD534" i="36"/>
  <c r="CB484" i="36"/>
  <c r="R571" i="36"/>
  <c r="FR530" i="36"/>
  <c r="EP417" i="36"/>
  <c r="DL373" i="36"/>
  <c r="AP528" i="36"/>
  <c r="DX497" i="36"/>
  <c r="BO426" i="36"/>
  <c r="EE427" i="36"/>
  <c r="DP531" i="36"/>
  <c r="FE508" i="36"/>
  <c r="AX491" i="36"/>
  <c r="FR502" i="36"/>
  <c r="N407" i="36"/>
  <c r="Z448" i="36"/>
  <c r="GP533" i="36"/>
  <c r="FQ424" i="36"/>
  <c r="R572" i="36"/>
  <c r="GF388" i="36"/>
  <c r="BP484" i="36"/>
  <c r="AK468" i="36"/>
  <c r="BB538" i="36"/>
  <c r="P509" i="36"/>
  <c r="ET547" i="36"/>
  <c r="BJ491" i="36"/>
  <c r="P386" i="36"/>
  <c r="EP430" i="36"/>
  <c r="FR514" i="36"/>
  <c r="FL421" i="36"/>
  <c r="DD554" i="36"/>
  <c r="HE382" i="36"/>
  <c r="BV471" i="36"/>
  <c r="Z453" i="36"/>
  <c r="FF533" i="36"/>
  <c r="DH425" i="36"/>
  <c r="EU398" i="36"/>
  <c r="BY424" i="36"/>
  <c r="DW443" i="36"/>
  <c r="DC430" i="36"/>
  <c r="FE490" i="36"/>
  <c r="BB527" i="36"/>
  <c r="J382" i="36"/>
  <c r="CI423" i="36"/>
  <c r="BN541" i="36"/>
  <c r="Z492" i="36"/>
  <c r="DJ540" i="36"/>
  <c r="AL496" i="36"/>
  <c r="AP530" i="36"/>
  <c r="DW472" i="36"/>
  <c r="GM402" i="36"/>
  <c r="AL321" i="36"/>
  <c r="AD400" i="36"/>
  <c r="AG338" i="36"/>
  <c r="FU302" i="36"/>
  <c r="Z495" i="36"/>
  <c r="EB529" i="36"/>
  <c r="CR471" i="36"/>
  <c r="AT401" i="36"/>
  <c r="HG319" i="36"/>
  <c r="S399" i="36"/>
  <c r="EV337" i="36"/>
  <c r="EV301" i="36"/>
  <c r="EN532" i="36"/>
  <c r="GR406" i="36"/>
  <c r="GG404" i="36"/>
  <c r="FC312" i="36"/>
  <c r="FZ272" i="36"/>
  <c r="Z380" i="36"/>
  <c r="EG312" i="36"/>
  <c r="DE374" i="36"/>
  <c r="HD416" i="36"/>
  <c r="FV467" i="36"/>
  <c r="U510" i="36"/>
  <c r="P373" i="36"/>
  <c r="EE415" i="36"/>
  <c r="FR536" i="36"/>
  <c r="D490" i="36"/>
  <c r="BN536" i="36"/>
  <c r="DI491" i="36"/>
  <c r="S527" i="36"/>
  <c r="AK469" i="36"/>
  <c r="HU387" i="36"/>
  <c r="BU316" i="36"/>
  <c r="GU385" i="36"/>
  <c r="EV336" i="36"/>
  <c r="BS299" i="36"/>
  <c r="GI490" i="36"/>
  <c r="P517" i="36"/>
  <c r="FA468" i="36"/>
  <c r="DL384" i="36"/>
  <c r="W316" i="36"/>
  <c r="X413" i="36"/>
  <c r="FM491" i="36"/>
  <c r="BN550" i="36"/>
  <c r="BN552" i="36"/>
  <c r="X422" i="36"/>
  <c r="AK464" i="36"/>
  <c r="I570" i="36"/>
  <c r="D499" i="36"/>
  <c r="GJ555" i="36"/>
  <c r="FR510" i="36"/>
  <c r="BZ542" i="36"/>
  <c r="CN489" i="36"/>
  <c r="D423" i="36"/>
  <c r="BU332" i="36"/>
  <c r="BO417" i="36"/>
  <c r="DA344" i="36"/>
  <c r="BF317" i="36"/>
  <c r="AX509" i="36"/>
  <c r="AP541" i="36"/>
  <c r="FR488" i="36"/>
  <c r="BE418" i="36"/>
  <c r="CO331" i="36"/>
  <c r="AJ542" i="36"/>
  <c r="BT536" i="36"/>
  <c r="ET539" i="36"/>
  <c r="X417" i="36"/>
  <c r="CN509" i="36"/>
  <c r="CV588" i="36"/>
  <c r="I490" i="36"/>
  <c r="HU375" i="36"/>
  <c r="BD507" i="36"/>
  <c r="DZ401" i="36"/>
  <c r="DH399" i="36"/>
  <c r="I552" i="36"/>
  <c r="BV515" i="36"/>
  <c r="X409" i="36"/>
  <c r="GJ529" i="36"/>
  <c r="DC426" i="36"/>
  <c r="AX484" i="36"/>
  <c r="DS492" i="36"/>
  <c r="DL387" i="36"/>
  <c r="P516" i="36"/>
  <c r="HP372" i="36"/>
  <c r="DS495" i="36"/>
  <c r="EN528" i="36"/>
  <c r="FL403" i="36"/>
  <c r="N429" i="36"/>
  <c r="FE484" i="36"/>
  <c r="DZ402" i="36"/>
  <c r="EP398" i="36"/>
  <c r="CG442" i="36"/>
  <c r="BO401" i="36"/>
  <c r="FM487" i="36"/>
  <c r="FL407" i="36"/>
  <c r="AJ535" i="36"/>
  <c r="EB541" i="36"/>
  <c r="FL456" i="36"/>
  <c r="GM405" i="36"/>
  <c r="FR508" i="36"/>
  <c r="EP425" i="36"/>
  <c r="GJ546" i="36"/>
  <c r="GU378" i="36"/>
  <c r="BY406" i="36"/>
  <c r="HE386" i="36"/>
  <c r="CH484" i="36"/>
  <c r="GR404" i="36"/>
  <c r="Z507" i="36"/>
  <c r="CX536" i="36"/>
  <c r="AK453" i="36"/>
  <c r="N400" i="36"/>
  <c r="DN510" i="36"/>
  <c r="P507" i="36"/>
  <c r="DS373" i="36"/>
  <c r="AX504" i="36"/>
  <c r="Z470" i="36"/>
  <c r="BX373" i="36"/>
  <c r="BB529" i="36"/>
  <c r="D495" i="36"/>
  <c r="GD536" i="36"/>
  <c r="AS388" i="36"/>
  <c r="GT517" i="36"/>
  <c r="EG474" i="36"/>
  <c r="GG430" i="36"/>
  <c r="AP473" i="36"/>
  <c r="EV507" i="36"/>
  <c r="BV457" i="36"/>
  <c r="AS369" i="36"/>
  <c r="CV595" i="36"/>
  <c r="AC597" i="36"/>
  <c r="GP372" i="36"/>
  <c r="DP581" i="36"/>
  <c r="D458" i="36"/>
  <c r="AX495" i="36"/>
  <c r="BJ388" i="36"/>
  <c r="FR485" i="36"/>
  <c r="DJ552" i="36"/>
  <c r="GB421" i="36"/>
  <c r="GG402" i="36"/>
  <c r="DX515" i="36"/>
  <c r="DM465" i="36"/>
  <c r="FI513" i="36"/>
  <c r="EZ546" i="36"/>
  <c r="EB544" i="36"/>
  <c r="CR558" i="36"/>
  <c r="DV555" i="36"/>
  <c r="CU372" i="36"/>
  <c r="EG382" i="36"/>
  <c r="DA581" i="36"/>
  <c r="AJ540" i="36"/>
  <c r="AP531" i="36"/>
  <c r="DC422" i="36"/>
  <c r="AV538" i="36"/>
  <c r="FR493" i="36"/>
  <c r="AP529" i="36"/>
  <c r="DZ405" i="36"/>
  <c r="GC510" i="36"/>
  <c r="DW460" i="36"/>
  <c r="U487" i="36"/>
  <c r="S428" i="36"/>
  <c r="FV460" i="36"/>
  <c r="GD552" i="36"/>
  <c r="BT542" i="36"/>
  <c r="ER504" i="36"/>
  <c r="BB544" i="36"/>
  <c r="CB492" i="36"/>
  <c r="I493" i="36"/>
  <c r="FO374" i="36"/>
  <c r="FV447" i="36"/>
  <c r="CC380" i="36"/>
  <c r="BY412" i="36"/>
  <c r="BP498" i="36"/>
  <c r="DV552" i="36"/>
  <c r="EE411" i="36"/>
  <c r="CX534" i="36"/>
  <c r="EY430" i="36"/>
  <c r="EP399" i="36"/>
  <c r="D429" i="36"/>
  <c r="AP472" i="36"/>
  <c r="EQ470" i="36"/>
  <c r="Z510" i="36"/>
  <c r="D400" i="36"/>
  <c r="BJ509" i="36"/>
  <c r="AP443" i="36"/>
  <c r="DS385" i="36"/>
  <c r="FL528" i="36"/>
  <c r="AK379" i="36"/>
  <c r="BP495" i="36"/>
  <c r="AF487" i="36"/>
  <c r="EY404" i="36"/>
  <c r="AH598" i="36"/>
  <c r="S551" i="36"/>
  <c r="GD543" i="36"/>
  <c r="N431" i="36"/>
  <c r="FR535" i="36"/>
  <c r="S552" i="36"/>
  <c r="U492" i="36"/>
  <c r="GF379" i="36"/>
  <c r="P512" i="36"/>
  <c r="EY403" i="36"/>
  <c r="BO404" i="36"/>
  <c r="EZ545" i="36"/>
  <c r="AP536" i="36"/>
  <c r="GB413" i="36"/>
  <c r="DI509" i="36"/>
  <c r="EP428" i="36"/>
  <c r="AF490" i="36"/>
  <c r="FX498" i="36"/>
  <c r="S398" i="36"/>
  <c r="EH529" i="36"/>
  <c r="HI410" i="36"/>
  <c r="FR507" i="36"/>
  <c r="AV544" i="36"/>
  <c r="GM411" i="36"/>
  <c r="BV445" i="36"/>
  <c r="BP487" i="36"/>
  <c r="FQ412" i="36"/>
  <c r="GB407" i="36"/>
  <c r="U488" i="36"/>
  <c r="DC411" i="36"/>
  <c r="CH490" i="36"/>
  <c r="CI411" i="36"/>
  <c r="DV540" i="36"/>
  <c r="CL546" i="36"/>
  <c r="AK459" i="36"/>
  <c r="I416" i="36"/>
  <c r="GI510" i="36"/>
  <c r="CI430" i="36"/>
  <c r="U485" i="36"/>
  <c r="GF386" i="36"/>
  <c r="DZ427" i="36"/>
  <c r="DH404" i="36"/>
  <c r="FM486" i="36"/>
  <c r="BE407" i="36"/>
  <c r="DP552" i="36"/>
  <c r="FF540" i="36"/>
  <c r="EG455" i="36"/>
  <c r="AT410" i="36"/>
  <c r="DX512" i="36"/>
  <c r="AV528" i="36"/>
  <c r="Z378" i="36"/>
  <c r="BZ527" i="36"/>
  <c r="I502" i="36"/>
  <c r="CI383" i="36"/>
  <c r="FW426" i="36"/>
  <c r="CH498" i="36"/>
  <c r="BN544" i="36"/>
  <c r="GM401" i="36"/>
  <c r="BH529" i="36"/>
  <c r="CH485" i="36"/>
  <c r="AX498" i="36"/>
  <c r="BD485" i="36"/>
  <c r="AX510" i="36"/>
  <c r="FV459" i="36"/>
  <c r="GU372" i="36"/>
  <c r="CK297" i="36"/>
  <c r="CO372" i="36"/>
  <c r="BP330" i="36"/>
  <c r="AL484" i="36"/>
  <c r="FX484" i="36"/>
  <c r="DS509" i="36"/>
  <c r="EG458" i="36"/>
  <c r="GZ371" i="36"/>
  <c r="CY296" i="36"/>
  <c r="Z371" i="36"/>
  <c r="FX329" i="36"/>
  <c r="BF383" i="36"/>
  <c r="BJ501" i="36"/>
  <c r="CC361" i="36"/>
  <c r="DS363" i="36"/>
  <c r="DM294" i="36"/>
  <c r="HU256" i="36"/>
  <c r="GP361" i="36"/>
  <c r="AY288" i="36"/>
  <c r="CR464" i="36"/>
  <c r="EG371" i="36"/>
  <c r="DI507" i="36"/>
  <c r="GI492" i="36"/>
  <c r="GP534" i="36"/>
  <c r="DS387" i="36"/>
  <c r="DN517" i="36"/>
  <c r="Z474" i="36"/>
  <c r="X426" i="36"/>
  <c r="EB471" i="36"/>
  <c r="AL507" i="36"/>
  <c r="AV456" i="36"/>
  <c r="BJ368" i="36"/>
  <c r="IP292" i="36"/>
  <c r="HE368" i="36"/>
  <c r="CU328" i="36"/>
  <c r="DH418" i="36"/>
  <c r="DW468" i="36"/>
  <c r="BV504" i="36"/>
  <c r="FL455" i="36"/>
  <c r="DZ367" i="36"/>
  <c r="CR289" i="36"/>
  <c r="DN412" i="36"/>
  <c r="FL425" i="36"/>
  <c r="BP485" i="36"/>
  <c r="CB513" i="36"/>
  <c r="FO379" i="36"/>
  <c r="GR418" i="36"/>
  <c r="GD539" i="36"/>
  <c r="BD491" i="36"/>
  <c r="BN539" i="36"/>
  <c r="DI493" i="36"/>
  <c r="AJ529" i="36"/>
  <c r="AK471" i="36"/>
  <c r="BE400" i="36"/>
  <c r="W319" i="36"/>
  <c r="EY398" i="36"/>
  <c r="CO337" i="36"/>
  <c r="FU300" i="36"/>
  <c r="R582" i="36"/>
  <c r="FE514" i="36"/>
  <c r="FD371" i="36"/>
  <c r="FX538" i="36"/>
  <c r="FD379" i="36"/>
  <c r="CB601" i="36"/>
  <c r="I500" i="36"/>
  <c r="GD547" i="36"/>
  <c r="DP576" i="36"/>
  <c r="EB453" i="36"/>
  <c r="BE416" i="36"/>
  <c r="FL449" i="36"/>
  <c r="DN409" i="36"/>
  <c r="AK457" i="36"/>
  <c r="AJ545" i="36"/>
  <c r="D510" i="36"/>
  <c r="GI493" i="36"/>
  <c r="CL535" i="36"/>
  <c r="BH557" i="36"/>
  <c r="AV473" i="36"/>
  <c r="DA584" i="36"/>
  <c r="AE469" i="36"/>
  <c r="I423" i="36"/>
  <c r="BN558" i="36"/>
  <c r="AV531" i="36"/>
  <c r="EQ473" i="36"/>
  <c r="BT543" i="36"/>
  <c r="CU384" i="36"/>
  <c r="I496" i="36"/>
  <c r="FQ411" i="36"/>
  <c r="HI400" i="36"/>
  <c r="S402" i="36"/>
  <c r="GR422" i="36"/>
  <c r="FX550" i="36"/>
  <c r="AR511" i="36"/>
  <c r="AP445" i="36"/>
  <c r="CB493" i="36"/>
  <c r="N417" i="36"/>
  <c r="BO427" i="36"/>
  <c r="FI517" i="36"/>
  <c r="GR426" i="36"/>
  <c r="FR551" i="36"/>
  <c r="HU383" i="36"/>
  <c r="FE486" i="36"/>
  <c r="HU386" i="36"/>
  <c r="HU384" i="36"/>
  <c r="I513" i="36"/>
  <c r="DV531" i="36"/>
  <c r="D379" i="36"/>
  <c r="FF534" i="36"/>
  <c r="EU405" i="36"/>
  <c r="GM404" i="36"/>
  <c r="DS486" i="36"/>
  <c r="AX486" i="36"/>
  <c r="FM489" i="36"/>
  <c r="I424" i="36"/>
  <c r="GU375" i="36"/>
  <c r="FV472" i="36"/>
  <c r="EH544" i="36"/>
  <c r="CR473" i="36"/>
  <c r="AV552" i="36"/>
  <c r="DS381" i="36"/>
  <c r="EN535" i="36"/>
  <c r="DP555" i="36"/>
  <c r="EB527" i="36"/>
  <c r="GD541" i="36"/>
  <c r="FW427" i="36"/>
  <c r="AL512" i="36"/>
  <c r="EB464" i="36"/>
  <c r="BN553" i="36"/>
  <c r="DX491" i="36"/>
  <c r="AS379" i="36"/>
  <c r="X550" i="36"/>
  <c r="CX527" i="36"/>
  <c r="U501" i="36"/>
  <c r="FT387" i="36"/>
  <c r="S533" i="36"/>
  <c r="N413" i="36"/>
  <c r="HD423" i="36"/>
  <c r="CR466" i="36"/>
  <c r="ER487" i="36"/>
  <c r="FM497" i="36"/>
  <c r="EZ543" i="36"/>
  <c r="DM456" i="36"/>
  <c r="FM490" i="36"/>
  <c r="FD384" i="36"/>
  <c r="DH403" i="36"/>
  <c r="EG459" i="36"/>
  <c r="S550" i="36"/>
  <c r="EB533" i="36"/>
  <c r="FL534" i="36"/>
  <c r="FR489" i="36"/>
  <c r="DM467" i="36"/>
  <c r="FQ398" i="36"/>
  <c r="FL474" i="36"/>
  <c r="DS517" i="36"/>
  <c r="Z443" i="36"/>
  <c r="AO382" i="36"/>
  <c r="FX499" i="36"/>
  <c r="X404" i="36"/>
  <c r="DP541" i="36"/>
  <c r="P511" i="36"/>
  <c r="FI516" i="36"/>
  <c r="AE458" i="36"/>
  <c r="O464" i="36"/>
  <c r="DE387" i="36"/>
  <c r="D460" i="36"/>
  <c r="BV512" i="36"/>
  <c r="EN546" i="36"/>
  <c r="BF379" i="36"/>
  <c r="DS502" i="36"/>
  <c r="FA460" i="36"/>
  <c r="DP557" i="36"/>
  <c r="I599" i="36"/>
  <c r="AS386" i="36"/>
  <c r="I503" i="36"/>
  <c r="HD398" i="36"/>
  <c r="FL557" i="36"/>
  <c r="GZ380" i="36"/>
  <c r="AK380" i="36"/>
  <c r="I509" i="36"/>
  <c r="AE457" i="36"/>
  <c r="AK372" i="36"/>
  <c r="CR449" i="36"/>
  <c r="DI499" i="36"/>
  <c r="D448" i="36"/>
  <c r="DZ357" i="36"/>
  <c r="JE280" i="36"/>
  <c r="AO362" i="36"/>
  <c r="DY324" i="36"/>
  <c r="GF368" i="36"/>
  <c r="BV447" i="36"/>
  <c r="GT498" i="36"/>
  <c r="DW446" i="36"/>
  <c r="HE356" i="36"/>
  <c r="IB278" i="36"/>
  <c r="BB361" i="36"/>
  <c r="AV324" i="36"/>
  <c r="Z499" i="36"/>
  <c r="BJ484" i="36"/>
  <c r="BF323" i="36"/>
  <c r="BU339" i="36"/>
  <c r="KB285" i="36"/>
  <c r="FQ426" i="36"/>
  <c r="EC338" i="36"/>
  <c r="DP543" i="36"/>
  <c r="BY428" i="36"/>
  <c r="DM447" i="36"/>
  <c r="P381" i="36"/>
  <c r="AX502" i="36"/>
  <c r="AP534" i="36"/>
  <c r="EM374" i="36"/>
  <c r="DI504" i="36"/>
  <c r="DW449" i="36"/>
  <c r="DV543" i="36"/>
  <c r="BR578" i="36"/>
  <c r="P497" i="36"/>
  <c r="CR443" i="36"/>
  <c r="CU342" i="36"/>
  <c r="FU275" i="36"/>
  <c r="EG359" i="36"/>
  <c r="AG321" i="36"/>
  <c r="EB539" i="36"/>
  <c r="CB575" i="36"/>
  <c r="BV496" i="36"/>
  <c r="EB442" i="36"/>
  <c r="DM341" i="36"/>
  <c r="FF274" i="36"/>
  <c r="DS490" i="36"/>
  <c r="DE379" i="36"/>
  <c r="HE378" i="36"/>
  <c r="EC496" i="36"/>
  <c r="BT540" i="36"/>
  <c r="DN399" i="36"/>
  <c r="BZ528" i="36"/>
  <c r="ER484" i="36"/>
  <c r="AK466" i="36"/>
  <c r="BD484" i="36"/>
  <c r="AL509" i="36"/>
  <c r="AV458" i="36"/>
  <c r="BB371" i="36"/>
  <c r="CR295" i="36"/>
  <c r="BF370" i="36"/>
  <c r="DM329" i="36"/>
  <c r="O450" i="36"/>
  <c r="DM474" i="36"/>
  <c r="I508" i="36"/>
  <c r="FL457" i="36"/>
  <c r="CU370" i="36"/>
  <c r="CK294" i="36"/>
  <c r="BB581" i="36"/>
  <c r="CL594" i="36"/>
  <c r="EN543" i="36"/>
  <c r="D430" i="36"/>
  <c r="DV534" i="36"/>
  <c r="CB488" i="36"/>
  <c r="EP416" i="36"/>
  <c r="GC511" i="36"/>
  <c r="AV449" i="36"/>
  <c r="FX513" i="36"/>
  <c r="DD547" i="36"/>
  <c r="FX511" i="36"/>
  <c r="EB468" i="36"/>
  <c r="BB556" i="36"/>
  <c r="DN498" i="36"/>
  <c r="DS380" i="36"/>
  <c r="BB555" i="36"/>
  <c r="BE431" i="36"/>
  <c r="BE406" i="36"/>
  <c r="DI510" i="36"/>
  <c r="CI410" i="36"/>
  <c r="GK388" i="36"/>
  <c r="AV455" i="36"/>
  <c r="AC575" i="36"/>
  <c r="BT534" i="36"/>
  <c r="I401" i="36"/>
  <c r="AF496" i="36"/>
  <c r="I484" i="36"/>
  <c r="FL472" i="36"/>
  <c r="BJ384" i="36"/>
  <c r="FV443" i="36"/>
  <c r="AO374" i="36"/>
  <c r="D417" i="36"/>
  <c r="FE495" i="36"/>
  <c r="S536" i="36"/>
  <c r="ET555" i="36"/>
  <c r="GR409" i="36"/>
  <c r="GK371" i="36"/>
  <c r="DD530" i="36"/>
  <c r="DW447" i="36"/>
  <c r="Z466" i="36"/>
  <c r="DS372" i="36"/>
  <c r="HD430" i="36"/>
  <c r="HE371" i="36"/>
  <c r="S411" i="36"/>
  <c r="BP491" i="36"/>
  <c r="EC509" i="36"/>
  <c r="AP550" i="36"/>
  <c r="AL493" i="36"/>
  <c r="BY413" i="36"/>
  <c r="EH535" i="36"/>
  <c r="DS384" i="36"/>
  <c r="CH486" i="36"/>
  <c r="EZ539" i="36"/>
  <c r="DD545" i="36"/>
  <c r="FW415" i="36"/>
  <c r="Z457" i="36"/>
  <c r="CR556" i="36"/>
  <c r="AL498" i="36"/>
  <c r="AV553" i="36"/>
  <c r="ER508" i="36"/>
  <c r="CX540" i="36"/>
  <c r="DI488" i="36"/>
  <c r="EE417" i="36"/>
  <c r="BF330" i="36"/>
  <c r="FX530" i="36"/>
  <c r="GR403" i="36"/>
  <c r="EE422" i="36"/>
  <c r="DD556" i="36"/>
  <c r="DV546" i="36"/>
  <c r="I555" i="36"/>
  <c r="D507" i="36"/>
  <c r="GG428" i="36"/>
  <c r="I406" i="36"/>
  <c r="GB417" i="36"/>
  <c r="EE405" i="36"/>
  <c r="AX500" i="36"/>
  <c r="AC571" i="36"/>
  <c r="CG453" i="36"/>
  <c r="AK368" i="36"/>
  <c r="AL486" i="36"/>
  <c r="FL529" i="36"/>
  <c r="AT425" i="36"/>
  <c r="DJ555" i="36"/>
  <c r="DX500" i="36"/>
  <c r="FW422" i="36"/>
  <c r="BV458" i="36"/>
  <c r="CL527" i="36"/>
  <c r="BV452" i="36"/>
  <c r="D573" i="36"/>
  <c r="DX490" i="36"/>
  <c r="CG446" i="36"/>
  <c r="ET532" i="36"/>
  <c r="CL539" i="36"/>
  <c r="ET556" i="36"/>
  <c r="GT499" i="36"/>
  <c r="DI490" i="36"/>
  <c r="AL345" i="36"/>
  <c r="GT489" i="36"/>
  <c r="DY344" i="36"/>
  <c r="CR284" i="36"/>
  <c r="W325" i="36"/>
  <c r="DJ542" i="36"/>
  <c r="GI497" i="36"/>
  <c r="P488" i="36"/>
  <c r="DY342" i="36"/>
  <c r="BV487" i="36"/>
  <c r="AF499" i="36"/>
  <c r="FR555" i="36"/>
  <c r="BB573" i="36"/>
  <c r="HE355" i="36"/>
  <c r="DD553" i="36"/>
  <c r="FR497" i="36"/>
  <c r="CI355" i="36"/>
  <c r="CB593" i="36"/>
  <c r="CR542" i="36"/>
  <c r="AC576" i="36"/>
  <c r="AD402" i="36"/>
  <c r="HD415" i="36"/>
  <c r="AV555" i="36"/>
  <c r="I427" i="36"/>
  <c r="EQ466" i="36"/>
  <c r="BN527" i="36"/>
  <c r="EH552" i="36"/>
  <c r="BB388" i="36"/>
  <c r="BE425" i="36"/>
  <c r="BP504" i="36"/>
  <c r="DX484" i="36"/>
  <c r="Z441" i="36"/>
  <c r="AT422" i="36"/>
  <c r="P380" i="36"/>
  <c r="CR455" i="36"/>
  <c r="AL497" i="36"/>
  <c r="D449" i="36"/>
  <c r="D426" i="36"/>
  <c r="DN417" i="36"/>
  <c r="Z373" i="36"/>
  <c r="FQ430" i="36"/>
  <c r="EE404" i="36"/>
  <c r="AT403" i="36"/>
  <c r="BE421" i="36"/>
  <c r="AX511" i="36"/>
  <c r="FQ416" i="36"/>
  <c r="DN490" i="36"/>
  <c r="D492" i="36"/>
  <c r="EG469" i="36"/>
  <c r="GL316" i="36"/>
  <c r="FT386" i="36"/>
  <c r="M337" i="36"/>
  <c r="GP299" i="36"/>
  <c r="CH491" i="36"/>
  <c r="I527" i="36"/>
  <c r="Z469" i="36"/>
  <c r="GU387" i="36"/>
  <c r="BK316" i="36"/>
  <c r="DZ385" i="36"/>
  <c r="EK336" i="36"/>
  <c r="JP298" i="36"/>
  <c r="BH527" i="36"/>
  <c r="DE388" i="36"/>
  <c r="Z386" i="36"/>
  <c r="DF299" i="36"/>
  <c r="IZ270" i="36"/>
  <c r="BB375" i="36"/>
  <c r="GF299" i="36"/>
  <c r="GM422" i="36"/>
  <c r="FQ406" i="36"/>
  <c r="AK455" i="36"/>
  <c r="GT503" i="36"/>
  <c r="GU367" i="36"/>
  <c r="GR410" i="36"/>
  <c r="S534" i="36"/>
  <c r="BV488" i="36"/>
  <c r="DX488" i="36"/>
  <c r="BD489" i="36"/>
  <c r="FX514" i="36"/>
  <c r="FL466" i="36"/>
  <c r="DZ382" i="36"/>
  <c r="GS313" i="36"/>
  <c r="CI381" i="36"/>
  <c r="DQ335" i="36"/>
  <c r="GG427" i="36"/>
  <c r="ER488" i="36"/>
  <c r="I514" i="36"/>
  <c r="CR465" i="36"/>
  <c r="EG381" i="36"/>
  <c r="FQ312" i="36"/>
  <c r="EN555" i="36"/>
  <c r="DM471" i="36"/>
  <c r="EZ531" i="36"/>
  <c r="FF541" i="36"/>
  <c r="BO411" i="36"/>
  <c r="CF534" i="36"/>
  <c r="DN416" i="36"/>
  <c r="FX516" i="36"/>
  <c r="GC509" i="36"/>
  <c r="AF502" i="36"/>
  <c r="DX496" i="36"/>
  <c r="BB547" i="36"/>
  <c r="GK378" i="36"/>
  <c r="DH426" i="36"/>
  <c r="AJ543" i="36"/>
  <c r="DI515" i="36"/>
  <c r="CR547" i="36"/>
  <c r="J373" i="36"/>
  <c r="AE452" i="36"/>
  <c r="FX554" i="36"/>
  <c r="CZ372" i="36"/>
  <c r="BP492" i="36"/>
  <c r="EN544" i="36"/>
  <c r="BB369" i="36"/>
  <c r="GB425" i="36"/>
  <c r="BB540" i="36"/>
  <c r="HP369" i="36"/>
  <c r="FE488" i="36"/>
  <c r="I540" i="36"/>
  <c r="EP407" i="36"/>
  <c r="CX528" i="36"/>
  <c r="BV514" i="36"/>
  <c r="DC405" i="36"/>
  <c r="DV551" i="36"/>
  <c r="AD547" i="36"/>
  <c r="EZ535" i="36"/>
  <c r="I413" i="36"/>
  <c r="EU410" i="36"/>
  <c r="D315" i="36"/>
  <c r="GD534" i="36"/>
  <c r="EY411" i="36"/>
  <c r="DZ409" i="36"/>
  <c r="DY314" i="36"/>
  <c r="GM429" i="36"/>
  <c r="EC318" i="36"/>
  <c r="CU387" i="36"/>
  <c r="U498" i="36"/>
  <c r="FE499" i="36"/>
  <c r="BX385" i="36"/>
  <c r="EH543" i="36"/>
  <c r="DP542" i="36"/>
  <c r="CX532" i="36"/>
  <c r="CI406" i="36"/>
  <c r="EP404" i="36"/>
  <c r="DM312" i="36"/>
  <c r="DD531" i="36"/>
  <c r="AD404" i="36"/>
  <c r="DP590" i="36"/>
  <c r="BO410" i="36"/>
  <c r="FL467" i="36"/>
  <c r="AT414" i="36"/>
  <c r="CB512" i="36"/>
  <c r="I575" i="36"/>
  <c r="D491" i="36"/>
  <c r="CN502" i="36"/>
  <c r="AD427" i="36"/>
  <c r="AG316" i="36"/>
  <c r="Z366" i="36"/>
  <c r="R578" i="36"/>
  <c r="R594" i="36"/>
  <c r="CV587" i="36"/>
  <c r="AD412" i="36"/>
  <c r="HI426" i="36"/>
  <c r="EV514" i="36"/>
  <c r="BV449" i="36"/>
  <c r="U489" i="36"/>
  <c r="I534" i="36"/>
  <c r="CC383" i="36"/>
  <c r="BR584" i="36"/>
  <c r="EB441" i="36"/>
  <c r="DD527" i="36"/>
  <c r="Z515" i="36"/>
  <c r="O455" i="36"/>
  <c r="CI429" i="36"/>
  <c r="BY402" i="36"/>
  <c r="EV488" i="36"/>
  <c r="AJ550" i="36"/>
  <c r="ER500" i="36"/>
  <c r="AE446" i="36"/>
  <c r="AT426" i="36"/>
  <c r="BF387" i="36"/>
  <c r="FL465" i="36"/>
  <c r="DW469" i="36"/>
  <c r="AE467" i="36"/>
  <c r="AV453" i="36"/>
  <c r="AP532" i="36"/>
  <c r="GM427" i="36"/>
  <c r="EV493" i="36"/>
  <c r="ER499" i="36"/>
  <c r="DI484" i="36"/>
  <c r="BZ323" i="36"/>
  <c r="CO339" i="36"/>
  <c r="DI498" i="36"/>
  <c r="FV474" i="36"/>
  <c r="AB323" i="36"/>
  <c r="AQ339" i="36"/>
  <c r="S540" i="36"/>
  <c r="D415" i="36"/>
  <c r="BS274" i="36"/>
  <c r="AV314" i="36"/>
  <c r="I428" i="36"/>
  <c r="BJ514" i="36"/>
  <c r="DP539" i="36"/>
  <c r="BB539" i="36"/>
  <c r="EH558" i="36"/>
  <c r="DP538" i="36"/>
  <c r="BR574" i="36"/>
  <c r="BM588" i="36"/>
  <c r="CC379" i="36"/>
  <c r="N403" i="36"/>
  <c r="CG459" i="36"/>
  <c r="FR545" i="36"/>
  <c r="FW423" i="36"/>
  <c r="FT378" i="36"/>
  <c r="EB447" i="36"/>
  <c r="CL558" i="36"/>
  <c r="AV444" i="36"/>
  <c r="AS384" i="36"/>
  <c r="Z508" i="36"/>
  <c r="BF375" i="36"/>
  <c r="AK384" i="36"/>
  <c r="CH510" i="36"/>
  <c r="DH421" i="36"/>
  <c r="GP381" i="36"/>
  <c r="BP503" i="36"/>
  <c r="GU371" i="36"/>
  <c r="BO429" i="36"/>
  <c r="DX504" i="36"/>
  <c r="N421" i="36"/>
  <c r="AL488" i="36"/>
  <c r="GF372" i="36"/>
  <c r="O447" i="36"/>
  <c r="GJ557" i="36"/>
  <c r="O441" i="36"/>
  <c r="FQ427" i="36"/>
  <c r="ER502" i="36"/>
  <c r="O468" i="36"/>
  <c r="FV454" i="36"/>
  <c r="EV510" i="36"/>
  <c r="GU382" i="36"/>
  <c r="DL370" i="36"/>
  <c r="DI492" i="36"/>
  <c r="CE332" i="36"/>
  <c r="FL461" i="36"/>
  <c r="HN331" i="36"/>
  <c r="AO369" i="36"/>
  <c r="JJ292" i="36"/>
  <c r="Z497" i="36"/>
  <c r="CX531" i="36"/>
  <c r="U512" i="36"/>
  <c r="EG446" i="36"/>
  <c r="GP375" i="36"/>
  <c r="DX510" i="36"/>
  <c r="FV445" i="36"/>
  <c r="AH582" i="36"/>
  <c r="BE409" i="36"/>
  <c r="CG450" i="36"/>
  <c r="P504" i="36"/>
  <c r="EP421" i="36"/>
  <c r="AX514" i="36"/>
  <c r="GG410" i="36"/>
  <c r="GB428" i="36"/>
  <c r="GE326" i="36"/>
  <c r="DX513" i="36"/>
  <c r="U516" i="36"/>
  <c r="AK452" i="36"/>
  <c r="CE335" i="36"/>
  <c r="EP401" i="36"/>
  <c r="CO338" i="36"/>
  <c r="IZ302" i="36"/>
  <c r="BH535" i="36"/>
  <c r="DC412" i="36"/>
  <c r="I410" i="36"/>
  <c r="GS314" i="36"/>
  <c r="BY273" i="36"/>
  <c r="FD382" i="36"/>
  <c r="DY313" i="36"/>
  <c r="EB470" i="36"/>
  <c r="J378" i="36"/>
  <c r="DW445" i="36"/>
  <c r="CK277" i="36"/>
  <c r="FL441" i="36"/>
  <c r="CE276" i="36"/>
  <c r="EV318" i="36"/>
  <c r="Z458" i="36"/>
  <c r="BP329" i="36"/>
  <c r="DX492" i="36"/>
  <c r="BR593" i="36"/>
  <c r="AJ533" i="36"/>
  <c r="FL428" i="36"/>
  <c r="EY422" i="36"/>
  <c r="EY410" i="36"/>
  <c r="AD542" i="36"/>
  <c r="P487" i="36"/>
  <c r="FL431" i="36"/>
  <c r="AJ556" i="36"/>
  <c r="FW429" i="36"/>
  <c r="DM464" i="36"/>
  <c r="N416" i="36"/>
  <c r="FT385" i="36"/>
  <c r="N422" i="36"/>
  <c r="BB577" i="36"/>
  <c r="EV509" i="36"/>
  <c r="DA320" i="36"/>
  <c r="CO318" i="36"/>
  <c r="FX508" i="36"/>
  <c r="IB318" i="36"/>
  <c r="CL584" i="36"/>
  <c r="BD509" i="36"/>
  <c r="CN513" i="36"/>
  <c r="FA458" i="36"/>
  <c r="DJ558" i="36"/>
  <c r="HI411" i="36"/>
  <c r="AD406" i="36"/>
  <c r="FR509" i="36"/>
  <c r="AP467" i="36"/>
  <c r="GG411" i="36"/>
  <c r="AH600" i="36"/>
  <c r="DZ372" i="36"/>
  <c r="FX528" i="36"/>
  <c r="EE410" i="36"/>
  <c r="GM426" i="36"/>
  <c r="BJ369" i="36"/>
  <c r="I492" i="36"/>
  <c r="FX517" i="36"/>
  <c r="BT528" i="36"/>
  <c r="FD386" i="36"/>
  <c r="S538" i="36"/>
  <c r="P369" i="36"/>
  <c r="BJ502" i="36"/>
  <c r="AO378" i="36"/>
  <c r="DE367" i="36"/>
  <c r="AX490" i="36"/>
  <c r="GZ373" i="36"/>
  <c r="GP553" i="36"/>
  <c r="FL444" i="36"/>
  <c r="GB426" i="36"/>
  <c r="S558" i="36"/>
  <c r="HI424" i="36"/>
  <c r="EV317" i="36"/>
  <c r="GB423" i="36"/>
  <c r="DE317" i="36"/>
  <c r="AL326" i="36"/>
  <c r="HE374" i="36"/>
  <c r="S412" i="36"/>
  <c r="CF552" i="36"/>
  <c r="GR415" i="36"/>
  <c r="GS315" i="36"/>
  <c r="FQ414" i="36"/>
  <c r="I486" i="36"/>
  <c r="EM378" i="36"/>
  <c r="D447" i="36"/>
  <c r="JE277" i="36"/>
  <c r="DN492" i="36"/>
  <c r="FA470" i="36"/>
  <c r="FQ317" i="36"/>
  <c r="GP551" i="36"/>
  <c r="CN514" i="36"/>
  <c r="D585" i="36"/>
  <c r="AJ541" i="36"/>
  <c r="CC375" i="36"/>
  <c r="BD514" i="36"/>
  <c r="Z381" i="36"/>
  <c r="EY407" i="36"/>
  <c r="Z464" i="36"/>
  <c r="AV550" i="36"/>
  <c r="D450" i="36"/>
  <c r="GF380" i="36"/>
  <c r="FL450" i="36"/>
  <c r="P513" i="36"/>
  <c r="DW465" i="36"/>
  <c r="AK386" i="36"/>
  <c r="AR513" i="36"/>
  <c r="GK379" i="36"/>
  <c r="GK386" i="36"/>
  <c r="FL527" i="36"/>
  <c r="BO431" i="36"/>
  <c r="GK383" i="36"/>
  <c r="FI509" i="36"/>
  <c r="CO374" i="36"/>
  <c r="CR448" i="36"/>
  <c r="X529" i="36"/>
  <c r="EB457" i="36"/>
  <c r="EC511" i="36"/>
  <c r="EG375" i="36"/>
  <c r="AK450" i="36"/>
  <c r="EQ443" i="36"/>
  <c r="DM444" i="36"/>
  <c r="GK293" i="36"/>
  <c r="DL369" i="36"/>
  <c r="H329" i="36"/>
  <c r="AD425" i="36"/>
  <c r="AP470" i="36"/>
  <c r="GT504" i="36"/>
  <c r="AK456" i="36"/>
  <c r="D368" i="36"/>
  <c r="FU292" i="36"/>
  <c r="GP368" i="36"/>
  <c r="BZ328" i="36"/>
  <c r="ET545" i="36"/>
  <c r="BJ497" i="36"/>
  <c r="DM343" i="36"/>
  <c r="HP359" i="36"/>
  <c r="IB292" i="36"/>
  <c r="T255" i="36"/>
  <c r="GP358" i="36"/>
  <c r="EV284" i="36"/>
  <c r="DC429" i="36"/>
  <c r="DP553" i="36"/>
  <c r="EQ448" i="36"/>
  <c r="DW456" i="36"/>
  <c r="AE454" i="36"/>
  <c r="DZ384" i="36"/>
  <c r="FR512" i="36"/>
  <c r="AE468" i="36"/>
  <c r="GB404" i="36"/>
  <c r="D464" i="36"/>
  <c r="P503" i="36"/>
  <c r="FV453" i="36"/>
  <c r="HE363" i="36"/>
  <c r="AY287" i="36"/>
  <c r="DZ366" i="36"/>
  <c r="AB327" i="36"/>
  <c r="AD399" i="36"/>
  <c r="EB460" i="36"/>
  <c r="BV502" i="36"/>
  <c r="EG452" i="36"/>
  <c r="CI363" i="36"/>
  <c r="FZ285" i="36"/>
  <c r="CL554" i="36"/>
  <c r="EY414" i="36"/>
  <c r="BV465" i="36"/>
  <c r="AF509" i="36"/>
  <c r="I595" i="36"/>
  <c r="GJ533" i="36"/>
  <c r="Z468" i="36"/>
  <c r="GI487" i="36"/>
  <c r="I501" i="36"/>
  <c r="FD375" i="36"/>
  <c r="CH512" i="36"/>
  <c r="DP587" i="36"/>
  <c r="CG444" i="36"/>
  <c r="FL556" i="36"/>
  <c r="BZ551" i="36"/>
  <c r="BJ507" i="36"/>
  <c r="DN424" i="36"/>
  <c r="DK599" i="36"/>
  <c r="CZ383" i="36"/>
  <c r="FM484" i="36"/>
  <c r="EV508" i="36"/>
  <c r="AE450" i="36"/>
  <c r="EC504" i="36"/>
  <c r="FX558" i="36"/>
  <c r="BN545" i="36"/>
  <c r="O472" i="36"/>
  <c r="ER496" i="36"/>
  <c r="D446" i="36"/>
  <c r="CB508" i="36"/>
  <c r="BF371" i="36"/>
  <c r="O444" i="36"/>
  <c r="Z461" i="36"/>
  <c r="U491" i="36"/>
  <c r="AF513" i="36"/>
  <c r="DH410" i="36"/>
  <c r="DI503" i="36"/>
  <c r="HU364" i="36"/>
  <c r="HU366" i="36"/>
  <c r="EP403" i="36"/>
  <c r="GT502" i="36"/>
  <c r="GU363" i="36"/>
  <c r="DE366" i="36"/>
  <c r="CL528" i="36"/>
  <c r="W338" i="36"/>
  <c r="BY289" i="36"/>
  <c r="DI345" i="36"/>
  <c r="AD409" i="36"/>
  <c r="FL413" i="36"/>
  <c r="GR407" i="36"/>
  <c r="ER510" i="36"/>
  <c r="GZ381" i="36"/>
  <c r="P501" i="36"/>
  <c r="FD360" i="36"/>
  <c r="BJ363" i="36"/>
  <c r="DL378" i="36"/>
  <c r="BV500" i="36"/>
  <c r="CO359" i="36"/>
  <c r="GG401" i="36"/>
  <c r="FL452" i="36"/>
  <c r="CC372" i="36"/>
  <c r="HE383" i="36"/>
  <c r="EC500" i="36"/>
  <c r="DJ535" i="36"/>
  <c r="EQ460" i="36"/>
  <c r="CN491" i="36"/>
  <c r="GU384" i="36"/>
  <c r="II285" i="36"/>
  <c r="P355" i="36"/>
  <c r="D570" i="36"/>
  <c r="FO370" i="36"/>
  <c r="BZ529" i="36"/>
  <c r="EZ557" i="36"/>
  <c r="AK383" i="36"/>
  <c r="DV547" i="36"/>
  <c r="X399" i="36"/>
  <c r="DZ415" i="36"/>
  <c r="DS484" i="36"/>
  <c r="CH503" i="36"/>
  <c r="CG461" i="36"/>
  <c r="HP387" i="36"/>
  <c r="AV464" i="36"/>
  <c r="AJ546" i="36"/>
  <c r="D515" i="36"/>
  <c r="GR400" i="36"/>
  <c r="BZ530" i="36"/>
  <c r="GP387" i="36"/>
  <c r="D410" i="36"/>
  <c r="I531" i="36"/>
  <c r="CB503" i="36"/>
  <c r="I398" i="36"/>
  <c r="FM515" i="36"/>
  <c r="CC384" i="36"/>
  <c r="O473" i="36"/>
  <c r="AV472" i="36"/>
  <c r="S542" i="36"/>
  <c r="EE414" i="36"/>
  <c r="DL382" i="36"/>
  <c r="AE464" i="36"/>
  <c r="D457" i="36"/>
  <c r="FA450" i="36"/>
  <c r="FP284" i="36"/>
  <c r="BZ326" i="36"/>
  <c r="D455" i="36"/>
  <c r="CR450" i="36"/>
  <c r="HU283" i="36"/>
  <c r="GZ325" i="36"/>
  <c r="BJ488" i="36"/>
  <c r="EO342" i="36"/>
  <c r="EP431" i="36"/>
  <c r="BR602" i="36"/>
  <c r="DX493" i="36"/>
  <c r="DJ539" i="36"/>
  <c r="FR491" i="36"/>
  <c r="FA447" i="36"/>
  <c r="GI507" i="36"/>
  <c r="GD535" i="36"/>
  <c r="N425" i="36"/>
  <c r="D603" i="36"/>
  <c r="DI513" i="36"/>
  <c r="BT527" i="36"/>
  <c r="BY407" i="36"/>
  <c r="EB459" i="36"/>
  <c r="I405" i="36"/>
  <c r="DN491" i="36"/>
  <c r="DZ428" i="36"/>
  <c r="BB380" i="36"/>
  <c r="FM503" i="36"/>
  <c r="DD546" i="36"/>
  <c r="BV469" i="36"/>
  <c r="S529" i="36"/>
  <c r="BZ536" i="36"/>
  <c r="I560" i="36"/>
  <c r="CH497" i="36"/>
  <c r="GC515" i="36"/>
  <c r="D425" i="36"/>
  <c r="FE512" i="36"/>
  <c r="BM601" i="36"/>
  <c r="FV446" i="36"/>
  <c r="BH544" i="36"/>
  <c r="BJ493" i="36"/>
  <c r="CI400" i="36"/>
  <c r="BV472" i="36"/>
  <c r="FW405" i="36"/>
  <c r="AJ554" i="36"/>
  <c r="D503" i="36"/>
  <c r="AP542" i="36"/>
  <c r="DM469" i="36"/>
  <c r="CF529" i="36"/>
  <c r="CV583" i="36"/>
  <c r="DZ375" i="36"/>
  <c r="AE460" i="36"/>
  <c r="CB485" i="36"/>
  <c r="GK374" i="36"/>
  <c r="X421" i="36"/>
  <c r="EN547" i="36"/>
  <c r="FX487" i="36"/>
  <c r="DZ423" i="36"/>
  <c r="GI485" i="36"/>
  <c r="FA471" i="36"/>
  <c r="GG415" i="36"/>
  <c r="GT495" i="36"/>
  <c r="CH501" i="36"/>
  <c r="FL469" i="36"/>
  <c r="GI512" i="36"/>
  <c r="BA335" i="36"/>
  <c r="CB511" i="36"/>
  <c r="D335" i="36"/>
  <c r="EB456" i="36"/>
  <c r="IU278" i="36"/>
  <c r="EG473" i="36"/>
  <c r="FA454" i="36"/>
  <c r="CB507" i="36"/>
  <c r="DQ329" i="36"/>
  <c r="CH504" i="36"/>
  <c r="EC328" i="36"/>
  <c r="CU385" i="36"/>
  <c r="AF508" i="36"/>
  <c r="CN498" i="36"/>
  <c r="HP360" i="36"/>
  <c r="DM445" i="36"/>
  <c r="FV444" i="36"/>
  <c r="HN276" i="36"/>
  <c r="AV533" i="36"/>
  <c r="EV516" i="36"/>
  <c r="BD513" i="36"/>
  <c r="EH553" i="36"/>
  <c r="FL429" i="36"/>
  <c r="EB532" i="36"/>
  <c r="DJ531" i="36"/>
  <c r="EB555" i="36"/>
  <c r="GB410" i="36"/>
  <c r="DN496" i="36"/>
  <c r="I415" i="36"/>
  <c r="D512" i="36"/>
  <c r="EG470" i="36"/>
  <c r="HU388" i="36"/>
  <c r="FE510" i="36"/>
  <c r="CR555" i="36"/>
  <c r="FV471" i="36"/>
  <c r="GD531" i="36"/>
  <c r="BB543" i="36"/>
  <c r="CI378" i="36"/>
  <c r="FM502" i="36"/>
  <c r="CF551" i="36"/>
  <c r="AV468" i="36"/>
  <c r="AJ531" i="36"/>
  <c r="HP385" i="36"/>
  <c r="P384" i="36"/>
  <c r="AV470" i="36"/>
  <c r="D375" i="36"/>
  <c r="CR538" i="36"/>
  <c r="GJ536" i="36"/>
  <c r="DV527" i="36"/>
  <c r="GP388" i="36"/>
  <c r="EO276" i="36"/>
  <c r="AK360" i="36"/>
  <c r="GL321" i="36"/>
  <c r="GP542" i="36"/>
  <c r="I578" i="36"/>
  <c r="GT496" i="36"/>
  <c r="AK443" i="36"/>
  <c r="BA342" i="36"/>
  <c r="DF275" i="36"/>
  <c r="CU359" i="36"/>
  <c r="H321" i="36"/>
  <c r="EV491" i="36"/>
  <c r="CG469" i="36"/>
  <c r="DI316" i="36"/>
  <c r="HN336" i="36"/>
  <c r="FK284" i="36"/>
  <c r="FL422" i="36"/>
  <c r="GE332" i="36"/>
  <c r="DX487" i="36"/>
  <c r="BX380" i="36"/>
  <c r="FW414" i="36"/>
  <c r="GP373" i="36"/>
  <c r="AK470" i="36"/>
  <c r="CN508" i="36"/>
  <c r="AS372" i="36"/>
  <c r="EV502" i="36"/>
  <c r="EQ445" i="36"/>
  <c r="EH532" i="36"/>
  <c r="BH556" i="36"/>
  <c r="P495" i="36"/>
  <c r="EU431" i="36"/>
  <c r="EG340" i="36"/>
  <c r="GR429" i="36"/>
  <c r="EG357" i="36"/>
  <c r="M320" i="36"/>
  <c r="CL531" i="36"/>
  <c r="S554" i="36"/>
  <c r="BV493" i="36"/>
  <c r="EE430" i="36"/>
  <c r="BZ340" i="36"/>
  <c r="DC428" i="36"/>
  <c r="CG457" i="36"/>
  <c r="CU369" i="36"/>
  <c r="AL495" i="36"/>
  <c r="BH542" i="36"/>
  <c r="DD532" i="36"/>
  <c r="S530" i="36"/>
  <c r="GC508" i="36"/>
  <c r="DC414" i="36"/>
  <c r="DW441" i="36"/>
  <c r="AP539" i="36"/>
  <c r="EB455" i="36"/>
  <c r="AF491" i="36"/>
  <c r="FX546" i="36"/>
  <c r="FQ401" i="36"/>
  <c r="BX372" i="36"/>
  <c r="DW448" i="36"/>
  <c r="S531" i="36"/>
  <c r="BM571" i="36"/>
  <c r="FA467" i="36"/>
  <c r="GM431" i="36"/>
  <c r="D407" i="36"/>
  <c r="AR512" i="36"/>
  <c r="FT381" i="36"/>
  <c r="ER511" i="36"/>
  <c r="O459" i="36"/>
  <c r="FQ428" i="36"/>
  <c r="S401" i="36"/>
  <c r="EV497" i="36"/>
  <c r="EC514" i="36"/>
  <c r="Z511" i="36"/>
  <c r="O466" i="36"/>
  <c r="FF538" i="36"/>
  <c r="EB443" i="36"/>
  <c r="DI496" i="36"/>
  <c r="FI502" i="36"/>
  <c r="DI486" i="36"/>
  <c r="FX327" i="36"/>
  <c r="DU341" i="36"/>
  <c r="GT501" i="36"/>
  <c r="GT485" i="36"/>
  <c r="BP326" i="36"/>
  <c r="FQ340" i="36"/>
  <c r="X551" i="36"/>
  <c r="DZ426" i="36"/>
  <c r="GK275" i="36"/>
  <c r="HU317" i="36"/>
  <c r="AK449" i="36"/>
  <c r="CR530" i="36"/>
  <c r="EY426" i="36"/>
  <c r="CH493" i="36"/>
  <c r="EC498" i="36"/>
  <c r="P484" i="36"/>
  <c r="AL323" i="36"/>
  <c r="BA339" i="36"/>
  <c r="FX497" i="36"/>
  <c r="FL473" i="36"/>
  <c r="EO321" i="36"/>
  <c r="GK370" i="36"/>
  <c r="BB373" i="36"/>
  <c r="D445" i="36"/>
  <c r="HU368" i="36"/>
  <c r="DS489" i="36"/>
  <c r="X400" i="36"/>
  <c r="BN546" i="36"/>
  <c r="FL468" i="36"/>
  <c r="DL363" i="36"/>
  <c r="CI424" i="36"/>
  <c r="DM336" i="36"/>
  <c r="BT557" i="36"/>
  <c r="CI404" i="36"/>
  <c r="BB572" i="36"/>
  <c r="AJ532" i="36"/>
  <c r="DX485" i="36"/>
  <c r="CB491" i="36"/>
  <c r="CR540" i="36"/>
  <c r="GU374" i="36"/>
  <c r="D422" i="36"/>
  <c r="GJ550" i="36"/>
  <c r="I495" i="36"/>
  <c r="FR543" i="36"/>
  <c r="AL503" i="36"/>
  <c r="AD428" i="36"/>
  <c r="GP541" i="36"/>
  <c r="DZ368" i="36"/>
  <c r="BP489" i="36"/>
  <c r="EH540" i="36"/>
  <c r="FF553" i="36"/>
  <c r="GM414" i="36"/>
  <c r="BB532" i="36"/>
  <c r="I558" i="36"/>
  <c r="BP486" i="36"/>
  <c r="CL536" i="36"/>
  <c r="AD403" i="36"/>
  <c r="P508" i="36"/>
  <c r="BP502" i="36"/>
  <c r="DZ387" i="36"/>
  <c r="GP544" i="36"/>
  <c r="S543" i="36"/>
  <c r="AP533" i="36"/>
  <c r="FW407" i="36"/>
  <c r="DH405" i="36"/>
  <c r="GS312" i="36"/>
  <c r="AV532" i="36"/>
  <c r="N406" i="36"/>
  <c r="DZ404" i="36"/>
  <c r="BZ312" i="36"/>
  <c r="DH416" i="36"/>
  <c r="CU316" i="36"/>
  <c r="HE384" i="36"/>
  <c r="EU423" i="36"/>
  <c r="BP488" i="36"/>
  <c r="DP586" i="36"/>
  <c r="EN531" i="36"/>
  <c r="EV512" i="36"/>
  <c r="FL442" i="36"/>
  <c r="CB487" i="36"/>
  <c r="DD542" i="36"/>
  <c r="ER491" i="36"/>
  <c r="BD511" i="36"/>
  <c r="D403" i="36"/>
  <c r="AV442" i="36"/>
  <c r="DX495" i="36"/>
  <c r="CG470" i="36"/>
  <c r="AS375" i="36"/>
  <c r="FX545" i="36"/>
  <c r="FX504" i="36"/>
  <c r="AV457" i="36"/>
  <c r="D452" i="36"/>
  <c r="O449" i="36"/>
  <c r="DS493" i="36"/>
  <c r="U517" i="36"/>
  <c r="I498" i="36"/>
  <c r="BV454" i="36"/>
  <c r="BV441" i="36"/>
  <c r="I411" i="36"/>
  <c r="BD499" i="36"/>
  <c r="GP545" i="36"/>
  <c r="BE398" i="36"/>
  <c r="GK375" i="36"/>
  <c r="GT510" i="36"/>
  <c r="BD503" i="36"/>
  <c r="AV534" i="36"/>
  <c r="DI495" i="36"/>
  <c r="DP551" i="36"/>
  <c r="BR590" i="36"/>
  <c r="S427" i="36"/>
  <c r="CR546" i="36"/>
  <c r="FQ415" i="36"/>
  <c r="AV450" i="36"/>
  <c r="CX542" i="36"/>
  <c r="ER501" i="36"/>
  <c r="FK300" i="36"/>
  <c r="GT486" i="36"/>
  <c r="EV299" i="36"/>
  <c r="CH507" i="36"/>
  <c r="DG258" i="36"/>
  <c r="BJ381" i="36"/>
  <c r="EG466" i="36"/>
  <c r="DW455" i="36"/>
  <c r="AX512" i="36"/>
  <c r="M335" i="36"/>
  <c r="BK324" i="36"/>
  <c r="DS511" i="36"/>
  <c r="AG332" i="36"/>
  <c r="GU386" i="36"/>
  <c r="GB400" i="36"/>
  <c r="FO371" i="36"/>
  <c r="DW459" i="36"/>
  <c r="DN486" i="36"/>
  <c r="FV473" i="36"/>
  <c r="EK328" i="36"/>
  <c r="AO359" i="36"/>
  <c r="HN298" i="36"/>
  <c r="EB458" i="36"/>
  <c r="FR490" i="36"/>
  <c r="GZ383" i="36"/>
  <c r="CY285" i="36"/>
  <c r="DL362" i="36"/>
  <c r="FJ324" i="36"/>
  <c r="DI502" i="36"/>
  <c r="BJ486" i="36"/>
  <c r="DE327" i="36"/>
  <c r="IB340" i="36"/>
  <c r="IB286" i="36"/>
  <c r="EE428" i="36"/>
  <c r="R340" i="36"/>
  <c r="BP515" i="36"/>
  <c r="AR514" i="36"/>
  <c r="AE453" i="36"/>
  <c r="O445" i="36"/>
  <c r="DU323" i="36"/>
  <c r="AP444" i="36"/>
  <c r="EM355" i="36"/>
  <c r="FA474" i="36"/>
  <c r="HU294" i="36"/>
  <c r="JV281" i="36"/>
  <c r="FD383" i="36"/>
  <c r="AK448" i="36"/>
  <c r="N414" i="36"/>
  <c r="DN413" i="36"/>
  <c r="EU415" i="36"/>
  <c r="GR414" i="36"/>
  <c r="GI501" i="36"/>
  <c r="FL464" i="36"/>
  <c r="BA320" i="36"/>
  <c r="EE431" i="36"/>
  <c r="D320" i="36"/>
  <c r="AQ332" i="36"/>
  <c r="DX498" i="36"/>
  <c r="AK444" i="36"/>
  <c r="GD528" i="36"/>
  <c r="BV495" i="36"/>
  <c r="FW428" i="36"/>
  <c r="BJ371" i="36"/>
  <c r="BD493" i="36"/>
  <c r="BY426" i="36"/>
  <c r="AF488" i="36"/>
  <c r="HE367" i="36"/>
  <c r="BO430" i="36"/>
  <c r="CH502" i="36"/>
  <c r="CI379" i="36"/>
  <c r="EV511" i="36"/>
  <c r="BY404" i="36"/>
  <c r="DJ546" i="36"/>
  <c r="FW401" i="36"/>
  <c r="HD406" i="36"/>
  <c r="ET531" i="36"/>
  <c r="U493" i="36"/>
  <c r="GG406" i="36"/>
  <c r="Z374" i="36"/>
  <c r="BJ372" i="36"/>
  <c r="GD542" i="36"/>
  <c r="BZ535" i="36"/>
  <c r="AP538" i="36"/>
  <c r="Z446" i="36"/>
  <c r="AJ558" i="36"/>
  <c r="DN489" i="36"/>
  <c r="DH407" i="36"/>
  <c r="GZ384" i="36"/>
  <c r="D465" i="36"/>
  <c r="DS503" i="36"/>
  <c r="FI500" i="36"/>
  <c r="GD538" i="36"/>
  <c r="BP344" i="36"/>
  <c r="AF507" i="36"/>
  <c r="CU329" i="36"/>
  <c r="EQ441" i="36"/>
  <c r="KB276" i="36"/>
  <c r="AV461" i="36"/>
  <c r="DZ431" i="36"/>
  <c r="P502" i="36"/>
  <c r="FX326" i="36"/>
  <c r="D501" i="36"/>
  <c r="GE324" i="36"/>
  <c r="CZ380" i="36"/>
  <c r="AJ555" i="36"/>
  <c r="GB403" i="36"/>
  <c r="I489" i="36"/>
  <c r="EM387" i="36"/>
  <c r="DH414" i="36"/>
  <c r="FF532" i="36"/>
  <c r="I557" i="36"/>
  <c r="D466" i="36"/>
  <c r="DW461" i="36"/>
  <c r="BJ492" i="36"/>
  <c r="AP546" i="36"/>
  <c r="AE455" i="36"/>
  <c r="D453" i="36"/>
  <c r="DN503" i="36"/>
  <c r="EV517" i="36"/>
  <c r="BF384" i="36"/>
  <c r="AP469" i="36"/>
  <c r="GD558" i="36"/>
  <c r="FM493" i="36"/>
  <c r="O470" i="36"/>
  <c r="AC598" i="36"/>
  <c r="O442" i="36"/>
  <c r="AT418" i="36"/>
  <c r="DI501" i="36"/>
  <c r="GT500" i="36"/>
  <c r="HN329" i="36"/>
  <c r="CC386" i="36"/>
  <c r="BX388" i="36"/>
  <c r="EQ453" i="36"/>
  <c r="DZ416" i="36"/>
  <c r="N418" i="36"/>
  <c r="EE426" i="36"/>
  <c r="R573" i="36"/>
  <c r="D378" i="36"/>
  <c r="N410" i="36"/>
  <c r="I412" i="36"/>
  <c r="EV489" i="36"/>
  <c r="AP446" i="36"/>
  <c r="EQ457" i="36"/>
  <c r="FF558" i="36"/>
  <c r="CL538" i="36"/>
  <c r="DS378" i="36"/>
  <c r="DL375" i="36"/>
  <c r="DL366" i="36"/>
  <c r="EG379" i="36"/>
  <c r="P490" i="36"/>
  <c r="X530" i="36"/>
  <c r="HU277" i="36"/>
  <c r="CR529" i="36"/>
  <c r="FF544" i="36"/>
  <c r="EB449" i="36"/>
  <c r="M339" i="36"/>
  <c r="I545" i="36"/>
  <c r="BJ362" i="36"/>
  <c r="BP345" i="36"/>
  <c r="DW464" i="36"/>
  <c r="EO287" i="36"/>
  <c r="GZ280" i="36"/>
  <c r="EO325" i="36"/>
  <c r="EB547" i="36"/>
  <c r="DL355" i="36"/>
  <c r="AB344" i="36"/>
  <c r="FM508" i="36"/>
  <c r="DD540" i="36"/>
  <c r="I504" i="36"/>
  <c r="CB579" i="36"/>
  <c r="BN543" i="36"/>
  <c r="R341" i="36"/>
  <c r="DY340" i="36"/>
  <c r="BY283" i="36"/>
  <c r="DD541" i="36"/>
  <c r="CF550" i="36"/>
  <c r="FQ337" i="36"/>
  <c r="AO371" i="36"/>
  <c r="BP497" i="36"/>
  <c r="FO386" i="36"/>
  <c r="FV448" i="36"/>
  <c r="DV538" i="36"/>
  <c r="DE359" i="36"/>
  <c r="GZ374" i="36"/>
  <c r="EC315" i="36"/>
  <c r="D488" i="36"/>
  <c r="FR499" i="36"/>
  <c r="GG413" i="36"/>
  <c r="FZ302" i="36"/>
  <c r="FT369" i="36"/>
  <c r="AL329" i="36"/>
  <c r="EM370" i="36"/>
  <c r="BJ499" i="36"/>
  <c r="AS357" i="36"/>
  <c r="CZ361" i="36"/>
  <c r="FF293" i="36"/>
  <c r="AL256" i="36"/>
  <c r="CZ360" i="36"/>
  <c r="FA286" i="36"/>
  <c r="EB546" i="36"/>
  <c r="BN532" i="36"/>
  <c r="DN398" i="36"/>
  <c r="D371" i="36"/>
  <c r="Z382" i="36"/>
  <c r="AF500" i="36"/>
  <c r="CB572" i="36"/>
  <c r="Z455" i="36"/>
  <c r="S430" i="36"/>
  <c r="FQ318" i="36"/>
  <c r="CI428" i="36"/>
  <c r="CE318" i="36"/>
  <c r="GZ328" i="36"/>
  <c r="BE424" i="36"/>
  <c r="DC423" i="36"/>
  <c r="DX508" i="36"/>
  <c r="D487" i="36"/>
  <c r="D424" i="36"/>
  <c r="BJ361" i="36"/>
  <c r="BV486" i="36"/>
  <c r="BE422" i="36"/>
  <c r="Z514" i="36"/>
  <c r="AP535" i="36"/>
  <c r="DN425" i="36"/>
  <c r="BV497" i="36"/>
  <c r="AD540" i="36"/>
  <c r="CN504" i="36"/>
  <c r="HE381" i="36"/>
  <c r="EU407" i="36"/>
  <c r="GL320" i="36"/>
  <c r="AL500" i="36"/>
  <c r="FX510" i="36"/>
  <c r="EG441" i="36"/>
  <c r="GZ323" i="36"/>
  <c r="HU382" i="36"/>
  <c r="AQ336" i="36"/>
  <c r="CH508" i="36"/>
  <c r="DN515" i="36"/>
  <c r="HP382" i="36"/>
  <c r="FO381" i="36"/>
  <c r="BN298" i="36"/>
  <c r="EH270" i="36"/>
  <c r="HE373" i="36"/>
  <c r="GU297" i="36"/>
  <c r="Z473" i="36"/>
  <c r="AJ539" i="36"/>
  <c r="CR528" i="36"/>
  <c r="BF388" i="36"/>
  <c r="DJ527" i="36"/>
  <c r="N405" i="36"/>
  <c r="FX312" i="36"/>
  <c r="S422" i="36"/>
  <c r="R317" i="36"/>
  <c r="EG385" i="36"/>
  <c r="DN418" i="36"/>
  <c r="AL487" i="36"/>
  <c r="BV464" i="36"/>
  <c r="FP299" i="36"/>
  <c r="AB332" i="36"/>
  <c r="JP282" i="36"/>
  <c r="EP415" i="36"/>
  <c r="EG330" i="36"/>
  <c r="FQ422" i="36"/>
  <c r="CE345" i="36"/>
  <c r="DJ544" i="36"/>
  <c r="EG461" i="36"/>
  <c r="HG314" i="36"/>
  <c r="CY269" i="36"/>
  <c r="GD529" i="36"/>
  <c r="H336" i="36"/>
  <c r="AK472" i="36"/>
  <c r="P363" i="36"/>
  <c r="BO403" i="36"/>
  <c r="DN512" i="36"/>
  <c r="DM288" i="36"/>
  <c r="DN495" i="36"/>
  <c r="FV457" i="36"/>
  <c r="EG456" i="36"/>
  <c r="P493" i="36"/>
  <c r="IU284" i="36"/>
  <c r="CR285" i="36"/>
  <c r="EQ471" i="36"/>
  <c r="FW406" i="36"/>
  <c r="GF359" i="36"/>
  <c r="GK281" i="36"/>
  <c r="D380" i="36"/>
  <c r="CK284" i="36"/>
  <c r="AQ344" i="36"/>
  <c r="FR542" i="36"/>
  <c r="AT423" i="36"/>
  <c r="GM417" i="36"/>
  <c r="CO317" i="36"/>
  <c r="CO378" i="36"/>
  <c r="FX503" i="36"/>
  <c r="GC495" i="36"/>
  <c r="CZ358" i="36"/>
  <c r="CN495" i="36"/>
  <c r="DS374" i="36"/>
  <c r="BY417" i="36"/>
  <c r="BF367" i="36"/>
  <c r="GU295" i="36"/>
  <c r="GK364" i="36"/>
  <c r="BO407" i="36"/>
  <c r="EB452" i="36"/>
  <c r="CG448" i="36"/>
  <c r="FA282" i="36"/>
  <c r="IB324" i="36"/>
  <c r="DT278" i="36"/>
  <c r="GG403" i="36"/>
  <c r="BU324" i="36"/>
  <c r="AD411" i="36"/>
  <c r="HN341" i="36"/>
  <c r="DW444" i="36"/>
  <c r="FA444" i="36"/>
  <c r="GU276" i="36"/>
  <c r="IB321" i="36"/>
  <c r="DM277" i="36"/>
  <c r="DH401" i="36"/>
  <c r="R321" i="36"/>
  <c r="GM407" i="36"/>
  <c r="GG407" i="36"/>
  <c r="DA313" i="36"/>
  <c r="EN540" i="36"/>
  <c r="CK274" i="36"/>
  <c r="FL532" i="36"/>
  <c r="BD495" i="36"/>
  <c r="GC484" i="36"/>
  <c r="GL339" i="36"/>
  <c r="CN484" i="36"/>
  <c r="GP366" i="36"/>
  <c r="GJ530" i="36"/>
  <c r="AL340" i="36"/>
  <c r="GU289" i="36"/>
  <c r="FO355" i="36"/>
  <c r="BY401" i="36"/>
  <c r="DJ556" i="36"/>
  <c r="FQ431" i="36"/>
  <c r="EU430" i="36"/>
  <c r="W320" i="36"/>
  <c r="DF276" i="36"/>
  <c r="CI398" i="36"/>
  <c r="DE319" i="36"/>
  <c r="X405" i="36"/>
  <c r="BZ339" i="36"/>
  <c r="GJ547" i="36"/>
  <c r="N428" i="36"/>
  <c r="GR424" i="36"/>
  <c r="BU318" i="36"/>
  <c r="EH275" i="36"/>
  <c r="HP386" i="36"/>
  <c r="BP317" i="36"/>
  <c r="GR401" i="36"/>
  <c r="J361" i="36"/>
  <c r="GF285" i="36"/>
  <c r="EC501" i="36"/>
  <c r="T257" i="36"/>
  <c r="DI335" i="36"/>
  <c r="I587" i="36"/>
  <c r="CV597" i="36"/>
  <c r="FI514" i="36"/>
  <c r="DM441" i="36"/>
  <c r="FA296" i="36"/>
  <c r="D382" i="36"/>
  <c r="I576" i="36"/>
  <c r="D414" i="36"/>
  <c r="DH427" i="36"/>
  <c r="FA459" i="36"/>
  <c r="BO413" i="36"/>
  <c r="CR557" i="36"/>
  <c r="EY416" i="36"/>
  <c r="X415" i="36"/>
  <c r="EB445" i="36"/>
  <c r="EY423" i="36"/>
  <c r="S409" i="36"/>
  <c r="AD527" i="36"/>
  <c r="FQ329" i="36"/>
  <c r="W326" i="36"/>
  <c r="IP270" i="36"/>
  <c r="HG341" i="36"/>
  <c r="FW412" i="36"/>
  <c r="EQ464" i="36"/>
  <c r="GC502" i="36"/>
  <c r="GK363" i="36"/>
  <c r="CO366" i="36"/>
  <c r="DV539" i="36"/>
  <c r="EU406" i="36"/>
  <c r="BH550" i="36"/>
  <c r="I414" i="36"/>
  <c r="CE315" i="36"/>
  <c r="GB412" i="36"/>
  <c r="AV342" i="36"/>
  <c r="BM574" i="36"/>
  <c r="EV274" i="36"/>
  <c r="FZ276" i="36"/>
  <c r="FC319" i="36"/>
  <c r="CZ374" i="36"/>
  <c r="FR516" i="36"/>
  <c r="Z384" i="36"/>
  <c r="BJ383" i="36"/>
  <c r="DT298" i="36"/>
  <c r="FU270" i="36"/>
  <c r="BX374" i="36"/>
  <c r="EV298" i="36"/>
  <c r="BJ379" i="36"/>
  <c r="BE402" i="36"/>
  <c r="CH513" i="36"/>
  <c r="GK380" i="36"/>
  <c r="P379" i="36"/>
  <c r="GF297" i="36"/>
  <c r="GF269" i="36"/>
  <c r="GK372" i="36"/>
  <c r="FU296" i="36"/>
  <c r="DC401" i="36"/>
  <c r="IZ294" i="36"/>
  <c r="AS373" i="36"/>
  <c r="BJ370" i="36"/>
  <c r="EM373" i="36"/>
  <c r="EH556" i="36"/>
  <c r="BE412" i="36"/>
  <c r="BF381" i="36"/>
  <c r="HU379" i="36"/>
  <c r="AO380" i="36"/>
  <c r="R338" i="36"/>
  <c r="X534" i="36"/>
  <c r="I407" i="36"/>
  <c r="IU272" i="36"/>
  <c r="BZ313" i="36"/>
  <c r="AX489" i="36"/>
  <c r="FE509" i="36"/>
  <c r="Z372" i="36"/>
  <c r="BX371" i="36"/>
  <c r="GF296" i="36"/>
  <c r="BG259" i="36"/>
  <c r="BF368" i="36"/>
  <c r="EO294" i="36"/>
  <c r="EM372" i="36"/>
  <c r="HI423" i="36"/>
  <c r="GC504" i="36"/>
  <c r="GF367" i="36"/>
  <c r="FT368" i="36"/>
  <c r="IU295" i="36"/>
  <c r="HQ257" i="36"/>
  <c r="AO366" i="36"/>
  <c r="GU292" i="36"/>
  <c r="EC493" i="36"/>
  <c r="JP284" i="36"/>
  <c r="BX368" i="36"/>
  <c r="DM323" i="36"/>
  <c r="BF378" i="36"/>
  <c r="CX543" i="36"/>
  <c r="DA325" i="36"/>
  <c r="FV470" i="36"/>
  <c r="DH423" i="36"/>
  <c r="Z490" i="36"/>
  <c r="IU289" i="36"/>
  <c r="DE356" i="36"/>
  <c r="BP509" i="36"/>
  <c r="EM359" i="36"/>
  <c r="BU342" i="36"/>
  <c r="BE415" i="36"/>
  <c r="EG384" i="36"/>
  <c r="EC486" i="36"/>
  <c r="BE429" i="36"/>
  <c r="BP340" i="36"/>
  <c r="M312" i="36"/>
  <c r="BZ332" i="36"/>
  <c r="FA244" i="36"/>
  <c r="AB340" i="36"/>
  <c r="D312" i="36"/>
  <c r="BF332" i="36"/>
  <c r="EQ244" i="36"/>
  <c r="EC327" i="36"/>
  <c r="GF292" i="36"/>
  <c r="HN278" i="36"/>
  <c r="GF361" i="36"/>
  <c r="GZ317" i="36"/>
  <c r="BJ367" i="36"/>
  <c r="CB256" i="36"/>
  <c r="FE216" i="36"/>
  <c r="BR164" i="36"/>
  <c r="DZ115" i="36"/>
  <c r="CY271" i="36"/>
  <c r="EP214" i="36"/>
  <c r="AB325" i="36"/>
  <c r="IE237" i="36"/>
  <c r="BR570" i="36"/>
  <c r="CR444" i="36"/>
  <c r="DE335" i="36"/>
  <c r="AP540" i="36"/>
  <c r="FE516" i="36"/>
  <c r="EV501" i="36"/>
  <c r="HD414" i="36"/>
  <c r="EH530" i="36"/>
  <c r="EO339" i="36"/>
  <c r="S421" i="36"/>
  <c r="BA315" i="36"/>
  <c r="CR453" i="36"/>
  <c r="FQ429" i="36"/>
  <c r="D337" i="36"/>
  <c r="D398" i="36"/>
  <c r="FT359" i="36"/>
  <c r="DC427" i="36"/>
  <c r="AR484" i="36"/>
  <c r="BJ485" i="36"/>
  <c r="CO381" i="36"/>
  <c r="FM492" i="36"/>
  <c r="HD412" i="36"/>
  <c r="CL552" i="36"/>
  <c r="EQ459" i="36"/>
  <c r="DE382" i="36"/>
  <c r="GK367" i="36"/>
  <c r="HD417" i="36"/>
  <c r="GD554" i="36"/>
  <c r="X552" i="36"/>
  <c r="IB323" i="36"/>
  <c r="BB600" i="36"/>
  <c r="BH539" i="36"/>
  <c r="O474" i="36"/>
  <c r="BH547" i="36"/>
  <c r="BJ496" i="36"/>
  <c r="AV459" i="36"/>
  <c r="GP552" i="36"/>
  <c r="FI504" i="36"/>
  <c r="AT415" i="36"/>
  <c r="BZ539" i="36"/>
  <c r="FQ413" i="36"/>
  <c r="Z444" i="36"/>
  <c r="GG400" i="36"/>
  <c r="FI511" i="36"/>
  <c r="FF550" i="36"/>
  <c r="S535" i="36"/>
  <c r="EU409" i="36"/>
  <c r="BZ534" i="36"/>
  <c r="GT513" i="36"/>
  <c r="EV499" i="36"/>
  <c r="BR577" i="36"/>
  <c r="AD424" i="36"/>
  <c r="EE401" i="36"/>
  <c r="BE403" i="36"/>
  <c r="D572" i="36"/>
  <c r="Z387" i="36"/>
  <c r="AF493" i="36"/>
  <c r="AV454" i="36"/>
  <c r="FL453" i="36"/>
  <c r="DS355" i="36"/>
  <c r="GR399" i="36"/>
  <c r="DM450" i="36"/>
  <c r="AP449" i="36"/>
  <c r="AX487" i="36"/>
  <c r="DI517" i="36"/>
  <c r="CV589" i="36"/>
  <c r="GI498" i="36"/>
  <c r="DN428" i="36"/>
  <c r="D409" i="36"/>
  <c r="FR498" i="36"/>
  <c r="CL533" i="36"/>
  <c r="BD504" i="36"/>
  <c r="AT413" i="36"/>
  <c r="FD361" i="36"/>
  <c r="DE360" i="36"/>
  <c r="FF287" i="36"/>
  <c r="DJ554" i="36"/>
  <c r="EY413" i="36"/>
  <c r="BV508" i="36"/>
  <c r="BP499" i="36"/>
  <c r="CI374" i="36"/>
  <c r="GB414" i="36"/>
  <c r="FV465" i="36"/>
  <c r="EG383" i="36"/>
  <c r="EG457" i="36"/>
  <c r="EN534" i="36"/>
  <c r="FX515" i="36"/>
  <c r="DW467" i="36"/>
  <c r="GD555" i="36"/>
  <c r="FX491" i="36"/>
  <c r="AX496" i="36"/>
  <c r="CX545" i="36"/>
  <c r="EU428" i="36"/>
  <c r="FX496" i="36"/>
  <c r="DN499" i="36"/>
  <c r="J379" i="36"/>
  <c r="AK446" i="36"/>
  <c r="BY403" i="36"/>
  <c r="N404" i="36"/>
  <c r="DS504" i="36"/>
  <c r="EM367" i="36"/>
  <c r="BA318" i="36"/>
  <c r="FR501" i="36"/>
  <c r="CO315" i="36"/>
  <c r="FX330" i="36"/>
  <c r="BJ503" i="36"/>
  <c r="GF366" i="36"/>
  <c r="EU257" i="36"/>
  <c r="FF289" i="36"/>
  <c r="AX507" i="36"/>
  <c r="CU360" i="36"/>
  <c r="CU378" i="36"/>
  <c r="HP370" i="36"/>
  <c r="BD512" i="36"/>
  <c r="FX529" i="36"/>
  <c r="FA452" i="36"/>
  <c r="FL399" i="36"/>
  <c r="AK358" i="36"/>
  <c r="DL357" i="36"/>
  <c r="EO330" i="36"/>
  <c r="DS369" i="36"/>
  <c r="EG471" i="36"/>
  <c r="CR461" i="36"/>
  <c r="N424" i="36"/>
  <c r="CR447" i="36"/>
  <c r="ET553" i="36"/>
  <c r="FX541" i="36"/>
  <c r="CN493" i="36"/>
  <c r="DY325" i="36"/>
  <c r="AO357" i="36"/>
  <c r="FL406" i="36"/>
  <c r="EQ449" i="36"/>
  <c r="FR486" i="36"/>
  <c r="HE380" i="36"/>
  <c r="IB281" i="36"/>
  <c r="CC360" i="36"/>
  <c r="DI323" i="36"/>
  <c r="GI495" i="36"/>
  <c r="CR472" i="36"/>
  <c r="FJ320" i="36"/>
  <c r="HG337" i="36"/>
  <c r="DF285" i="36"/>
  <c r="GB424" i="36"/>
  <c r="EK337" i="36"/>
  <c r="X403" i="36"/>
  <c r="I583" i="36"/>
  <c r="AP556" i="36"/>
  <c r="BV450" i="36"/>
  <c r="EY431" i="36"/>
  <c r="FE503" i="36"/>
  <c r="EE400" i="36"/>
  <c r="EU424" i="36"/>
  <c r="Z370" i="36"/>
  <c r="FJ338" i="36"/>
  <c r="CF527" i="36"/>
  <c r="DU337" i="36"/>
  <c r="D472" i="36"/>
  <c r="GU281" i="36"/>
  <c r="FM495" i="36"/>
  <c r="AS371" i="36"/>
  <c r="FX486" i="36"/>
  <c r="I543" i="36"/>
  <c r="HU356" i="36"/>
  <c r="D332" i="36"/>
  <c r="X542" i="36"/>
  <c r="GU355" i="36"/>
  <c r="FV458" i="36"/>
  <c r="EM385" i="36"/>
  <c r="BX381" i="36"/>
  <c r="BD486" i="36"/>
  <c r="GT497" i="36"/>
  <c r="CN487" i="36"/>
  <c r="FC341" i="36"/>
  <c r="CU368" i="36"/>
  <c r="HU313" i="36"/>
  <c r="EC485" i="36"/>
  <c r="FR495" i="36"/>
  <c r="FW409" i="36"/>
  <c r="AC298" i="36"/>
  <c r="CI367" i="36"/>
  <c r="DM327" i="36"/>
  <c r="DD533" i="36"/>
  <c r="BJ495" i="36"/>
  <c r="GZ340" i="36"/>
  <c r="GF357" i="36"/>
  <c r="JV289" i="36"/>
  <c r="BG254" i="36"/>
  <c r="GK356" i="36"/>
  <c r="IP282" i="36"/>
  <c r="AF512" i="36"/>
  <c r="GT490" i="36"/>
  <c r="FL470" i="36"/>
  <c r="BA337" i="36"/>
  <c r="CR469" i="36"/>
  <c r="EM363" i="36"/>
  <c r="CB510" i="36"/>
  <c r="HG331" i="36"/>
  <c r="IZ287" i="36"/>
  <c r="D343" i="36"/>
  <c r="EU399" i="36"/>
  <c r="EH550" i="36"/>
  <c r="GR428" i="36"/>
  <c r="HI425" i="36"/>
  <c r="DQ318" i="36"/>
  <c r="FP275" i="36"/>
  <c r="AK387" i="36"/>
  <c r="FX317" i="36"/>
  <c r="AT402" i="36"/>
  <c r="HU338" i="36"/>
  <c r="DH409" i="36"/>
  <c r="CH492" i="36"/>
  <c r="P489" i="36"/>
  <c r="FO388" i="36"/>
  <c r="GE337" i="36"/>
  <c r="O446" i="36"/>
  <c r="FX488" i="36"/>
  <c r="AV312" i="36"/>
  <c r="EV288" i="36"/>
  <c r="BJ490" i="36"/>
  <c r="DG252" i="36"/>
  <c r="DZ398" i="36"/>
  <c r="EV294" i="36"/>
  <c r="EO293" i="36"/>
  <c r="O471" i="36"/>
  <c r="FK255" i="36"/>
  <c r="DZ414" i="36"/>
  <c r="DJ532" i="36"/>
  <c r="GE342" i="36"/>
  <c r="GE328" i="36"/>
  <c r="FP272" i="36"/>
  <c r="CO358" i="36"/>
  <c r="I417" i="36"/>
  <c r="BK336" i="36"/>
  <c r="CH509" i="36"/>
  <c r="DS371" i="36"/>
  <c r="HU370" i="36"/>
  <c r="EH545" i="36"/>
  <c r="EV490" i="36"/>
  <c r="CG447" i="36"/>
  <c r="Z442" i="36"/>
  <c r="CO320" i="36"/>
  <c r="HI431" i="36"/>
  <c r="EG345" i="36"/>
  <c r="AP468" i="36"/>
  <c r="JE288" i="36"/>
  <c r="BY281" i="36"/>
  <c r="FQ326" i="36"/>
  <c r="AK381" i="36"/>
  <c r="BN531" i="36"/>
  <c r="GM403" i="36"/>
  <c r="CI402" i="36"/>
  <c r="R312" i="36"/>
  <c r="CR272" i="36"/>
  <c r="BB379" i="36"/>
  <c r="AC302" i="36"/>
  <c r="GP383" i="36"/>
  <c r="GZ335" i="36"/>
  <c r="BB528" i="36"/>
  <c r="AT398" i="36"/>
  <c r="BB387" i="36"/>
  <c r="HU299" i="36"/>
  <c r="AY271" i="36"/>
  <c r="DS375" i="36"/>
  <c r="GK300" i="36"/>
  <c r="GU381" i="36"/>
  <c r="CU314" i="36"/>
  <c r="GF385" i="36"/>
  <c r="FQ417" i="36"/>
  <c r="FX531" i="36"/>
  <c r="CU388" i="36"/>
  <c r="FX543" i="36"/>
  <c r="HI409" i="36"/>
  <c r="BP313" i="36"/>
  <c r="DC407" i="36"/>
  <c r="DI341" i="36"/>
  <c r="DV553" i="36"/>
  <c r="X428" i="36"/>
  <c r="KB275" i="36"/>
  <c r="D319" i="36"/>
  <c r="CB498" i="36"/>
  <c r="GT514" i="36"/>
  <c r="GF382" i="36"/>
  <c r="DE381" i="36"/>
  <c r="JP297" i="36"/>
  <c r="DF270" i="36"/>
  <c r="EG373" i="36"/>
  <c r="GK297" i="36"/>
  <c r="CZ378" i="36"/>
  <c r="CX541" i="36"/>
  <c r="FM511" i="36"/>
  <c r="BB378" i="36"/>
  <c r="CO375" i="36"/>
  <c r="DM297" i="36"/>
  <c r="AO269" i="36"/>
  <c r="FT371" i="36"/>
  <c r="FP295" i="36"/>
  <c r="EG367" i="36"/>
  <c r="DF293" i="36"/>
  <c r="HP371" i="36"/>
  <c r="HU361" i="36"/>
  <c r="AR508" i="36"/>
  <c r="ER512" i="36"/>
  <c r="GR421" i="36"/>
  <c r="CL541" i="36"/>
  <c r="AS381" i="36"/>
  <c r="EY400" i="36"/>
  <c r="FF301" i="36"/>
  <c r="FR550" i="36"/>
  <c r="FV455" i="36"/>
  <c r="FF552" i="36"/>
  <c r="AO356" i="36"/>
  <c r="II296" i="36"/>
  <c r="HU329" i="36"/>
  <c r="AD554" i="36"/>
  <c r="HN316" i="36"/>
  <c r="FJ342" i="36"/>
  <c r="GP277" i="36"/>
  <c r="CZ367" i="36"/>
  <c r="BJ375" i="36"/>
  <c r="AR488" i="36"/>
  <c r="AY284" i="36"/>
  <c r="CK299" i="36"/>
  <c r="I430" i="36"/>
  <c r="M325" i="36"/>
  <c r="CO380" i="36"/>
  <c r="FX501" i="36"/>
  <c r="GC485" i="36"/>
  <c r="AB326" i="36"/>
  <c r="BU340" i="36"/>
  <c r="CG468" i="36"/>
  <c r="AP447" i="36"/>
  <c r="GI503" i="36"/>
  <c r="DE328" i="36"/>
  <c r="EC502" i="36"/>
  <c r="EK327" i="36"/>
  <c r="HU327" i="36"/>
  <c r="AR496" i="36"/>
  <c r="HE358" i="36"/>
  <c r="FO254" i="36"/>
  <c r="GK283" i="36"/>
  <c r="BN538" i="36"/>
  <c r="Z496" i="36"/>
  <c r="BP341" i="36"/>
  <c r="DS358" i="36"/>
  <c r="DM292" i="36"/>
  <c r="FG254" i="36"/>
  <c r="FD357" i="36"/>
  <c r="EO283" i="36"/>
  <c r="AK364" i="36"/>
  <c r="DJ529" i="36"/>
  <c r="FI492" i="36"/>
  <c r="DA339" i="36"/>
  <c r="Z356" i="36"/>
  <c r="EO289" i="36"/>
  <c r="EU253" i="36"/>
  <c r="CO355" i="36"/>
  <c r="FF281" i="36"/>
  <c r="FE502" i="36"/>
  <c r="BN257" i="36"/>
  <c r="AS359" i="36"/>
  <c r="DZ369" i="36"/>
  <c r="I402" i="36"/>
  <c r="DN407" i="36"/>
  <c r="Z488" i="36"/>
  <c r="IP302" i="36"/>
  <c r="CH487" i="36"/>
  <c r="II299" i="36"/>
  <c r="DQ324" i="36"/>
  <c r="AR485" i="36"/>
  <c r="IB339" i="36"/>
  <c r="DN427" i="36"/>
  <c r="AC277" i="36"/>
  <c r="BJ512" i="36"/>
  <c r="AR490" i="36"/>
  <c r="W335" i="36"/>
  <c r="H345" i="36"/>
  <c r="BS288" i="36"/>
  <c r="BG252" i="36"/>
  <c r="AG343" i="36"/>
  <c r="FZ278" i="36"/>
  <c r="EG361" i="36"/>
  <c r="I507" i="36"/>
  <c r="GC487" i="36"/>
  <c r="HN328" i="36"/>
  <c r="DI342" i="36"/>
  <c r="EA287" i="36"/>
  <c r="GB429" i="36"/>
  <c r="EV341" i="36"/>
  <c r="CR277" i="36"/>
  <c r="AV471" i="36"/>
  <c r="FL423" i="36"/>
  <c r="D356" i="36"/>
  <c r="DI339" i="36"/>
  <c r="CC368" i="36"/>
  <c r="BO421" i="36"/>
  <c r="I404" i="36"/>
  <c r="DU318" i="36"/>
  <c r="AB336" i="36"/>
  <c r="CG467" i="36"/>
  <c r="BN276" i="36"/>
  <c r="CE319" i="36"/>
  <c r="GP370" i="36"/>
  <c r="BP513" i="36"/>
  <c r="IB277" i="36"/>
  <c r="EE412" i="36"/>
  <c r="R314" i="36"/>
  <c r="D328" i="36"/>
  <c r="BF340" i="36"/>
  <c r="GL330" i="36"/>
  <c r="IP295" i="36"/>
  <c r="BN289" i="36"/>
  <c r="FW234" i="36"/>
  <c r="FQ330" i="36"/>
  <c r="HU295" i="36"/>
  <c r="FU288" i="36"/>
  <c r="FO234" i="36"/>
  <c r="FC320" i="36"/>
  <c r="GK284" i="36"/>
  <c r="AO271" i="36"/>
  <c r="GS339" i="36"/>
  <c r="HG302" i="36"/>
  <c r="R332" i="36"/>
  <c r="AL244" i="36"/>
  <c r="AM207" i="36"/>
  <c r="DS148" i="36"/>
  <c r="EM360" i="36"/>
  <c r="CN252" i="36"/>
  <c r="AI197" i="36"/>
  <c r="HN280" i="36"/>
  <c r="CB228" i="36"/>
  <c r="FM498" i="36"/>
  <c r="AL513" i="36"/>
  <c r="AK378" i="36"/>
  <c r="ET527" i="36"/>
  <c r="AK458" i="36"/>
  <c r="BJ510" i="36"/>
  <c r="FP274" i="36"/>
  <c r="EG454" i="36"/>
  <c r="BA313" i="36"/>
  <c r="EC317" i="36"/>
  <c r="DE375" i="36"/>
  <c r="AX508" i="36"/>
  <c r="DS507" i="36"/>
  <c r="EA299" i="36"/>
  <c r="KB299" i="36"/>
  <c r="GP301" i="36"/>
  <c r="FI498" i="36"/>
  <c r="EG443" i="36"/>
  <c r="J369" i="36"/>
  <c r="JJ285" i="36"/>
  <c r="FL400" i="36"/>
  <c r="II292" i="36"/>
  <c r="EG358" i="36"/>
  <c r="AV447" i="36"/>
  <c r="DM446" i="36"/>
  <c r="GF278" i="36"/>
  <c r="W324" i="36"/>
  <c r="FL460" i="36"/>
  <c r="CF535" i="36"/>
  <c r="DN516" i="36"/>
  <c r="Z383" i="36"/>
  <c r="EV515" i="36"/>
  <c r="GR402" i="36"/>
  <c r="AL312" i="36"/>
  <c r="EU414" i="36"/>
  <c r="DM315" i="36"/>
  <c r="AO384" i="36"/>
  <c r="DZ417" i="36"/>
  <c r="D486" i="36"/>
  <c r="CG460" i="36"/>
  <c r="CR298" i="36"/>
  <c r="CU331" i="36"/>
  <c r="GF282" i="36"/>
  <c r="HD413" i="36"/>
  <c r="DA330" i="36"/>
  <c r="GG421" i="36"/>
  <c r="AQ345" i="36"/>
  <c r="CR474" i="36"/>
  <c r="FA457" i="36"/>
  <c r="HN293" i="36"/>
  <c r="AB329" i="36"/>
  <c r="IU281" i="36"/>
  <c r="D412" i="36"/>
  <c r="BK328" i="36"/>
  <c r="GG417" i="36"/>
  <c r="GS325" i="36"/>
  <c r="DQ339" i="36"/>
  <c r="GI508" i="36"/>
  <c r="FP287" i="36"/>
  <c r="AE474" i="36"/>
  <c r="GG424" i="36"/>
  <c r="FM509" i="36"/>
  <c r="R330" i="36"/>
  <c r="FF539" i="36"/>
  <c r="DZ361" i="36"/>
  <c r="BJ382" i="36"/>
  <c r="DW470" i="36"/>
  <c r="HP358" i="36"/>
  <c r="GZ331" i="36"/>
  <c r="DN411" i="36"/>
  <c r="GZ313" i="36"/>
  <c r="DC409" i="36"/>
  <c r="DL380" i="36"/>
  <c r="EP414" i="36"/>
  <c r="GR417" i="36"/>
  <c r="CO362" i="36"/>
  <c r="DS361" i="36"/>
  <c r="FM513" i="36"/>
  <c r="II269" i="36"/>
  <c r="HI405" i="36"/>
  <c r="CZ364" i="36"/>
  <c r="AO295" i="36"/>
  <c r="DE363" i="36"/>
  <c r="CO369" i="36"/>
  <c r="GC500" i="36"/>
  <c r="AS363" i="36"/>
  <c r="FW256" i="36"/>
  <c r="HU287" i="36"/>
  <c r="GK277" i="36"/>
  <c r="IB284" i="36"/>
  <c r="CN490" i="36"/>
  <c r="CK287" i="36"/>
  <c r="EH277" i="36"/>
  <c r="I516" i="36"/>
  <c r="BU257" i="36"/>
  <c r="AO386" i="36"/>
  <c r="FD388" i="36"/>
  <c r="GF373" i="36"/>
  <c r="GC257" i="36"/>
  <c r="CR442" i="36"/>
  <c r="EB466" i="36"/>
  <c r="AV466" i="36"/>
  <c r="AK461" i="36"/>
  <c r="DP574" i="36"/>
  <c r="FL402" i="36"/>
  <c r="FE497" i="36"/>
  <c r="GJ543" i="36"/>
  <c r="EG450" i="36"/>
  <c r="DD539" i="36"/>
  <c r="BN535" i="36"/>
  <c r="BN528" i="36"/>
  <c r="BY399" i="36"/>
  <c r="I499" i="36"/>
  <c r="FM516" i="36"/>
  <c r="CN511" i="36"/>
  <c r="D498" i="36"/>
  <c r="AE449" i="36"/>
  <c r="DW452" i="36"/>
  <c r="DP550" i="36"/>
  <c r="HG342" i="36"/>
  <c r="GT487" i="36"/>
  <c r="DQ342" i="36"/>
  <c r="AY276" i="36"/>
  <c r="FQ320" i="36"/>
  <c r="ET535" i="36"/>
  <c r="P496" i="36"/>
  <c r="P486" i="36"/>
  <c r="GL340" i="36"/>
  <c r="BV485" i="36"/>
  <c r="AT417" i="36"/>
  <c r="GT507" i="36"/>
  <c r="CZ387" i="36"/>
  <c r="I487" i="36"/>
  <c r="BV467" i="36"/>
  <c r="BZ538" i="36"/>
  <c r="BB589" i="36"/>
  <c r="AX493" i="36"/>
  <c r="BJ385" i="36"/>
  <c r="GU287" i="36"/>
  <c r="IP286" i="36"/>
  <c r="BU253" i="36"/>
  <c r="HP381" i="36"/>
  <c r="AC284" i="36"/>
  <c r="II282" i="36"/>
  <c r="X536" i="36"/>
  <c r="BV453" i="36"/>
  <c r="CL557" i="36"/>
  <c r="GF371" i="36"/>
  <c r="ER507" i="36"/>
  <c r="AV543" i="36"/>
  <c r="BV446" i="36"/>
  <c r="CG466" i="36"/>
  <c r="CZ368" i="36"/>
  <c r="U511" i="36"/>
  <c r="FD363" i="36"/>
  <c r="BB363" i="36"/>
  <c r="AG342" i="36"/>
  <c r="DN504" i="36"/>
  <c r="DX517" i="36"/>
  <c r="BB545" i="36"/>
  <c r="D454" i="36"/>
  <c r="CI427" i="36"/>
  <c r="CI415" i="36"/>
  <c r="DN421" i="36"/>
  <c r="AK375" i="36"/>
  <c r="U507" i="36"/>
  <c r="GI488" i="36"/>
  <c r="AK467" i="36"/>
  <c r="DX489" i="36"/>
  <c r="DS499" i="36"/>
  <c r="CI422" i="36"/>
  <c r="I529" i="36"/>
  <c r="I512" i="36"/>
  <c r="GU368" i="36"/>
  <c r="FQ405" i="36"/>
  <c r="CX553" i="36"/>
  <c r="CK280" i="36"/>
  <c r="BV489" i="36"/>
  <c r="AR509" i="36"/>
  <c r="BZ533" i="36"/>
  <c r="BN554" i="36"/>
  <c r="IB298" i="36"/>
  <c r="CI386" i="36"/>
  <c r="CR467" i="36"/>
  <c r="AD422" i="36"/>
  <c r="D318" i="36"/>
  <c r="Z454" i="36"/>
  <c r="AV327" i="36"/>
  <c r="EE407" i="36"/>
  <c r="AF484" i="36"/>
  <c r="EB554" i="36"/>
  <c r="GD546" i="36"/>
  <c r="BP332" i="36"/>
  <c r="P370" i="36"/>
  <c r="DZ411" i="36"/>
  <c r="FE492" i="36"/>
  <c r="X410" i="36"/>
  <c r="DZ406" i="36"/>
  <c r="BT532" i="36"/>
  <c r="BD487" i="36"/>
  <c r="DP530" i="36"/>
  <c r="EC491" i="36"/>
  <c r="D372" i="36"/>
  <c r="AD546" i="36"/>
  <c r="BJ513" i="36"/>
  <c r="GF384" i="36"/>
  <c r="FF530" i="36"/>
  <c r="BD501" i="36"/>
  <c r="EG465" i="36"/>
  <c r="GF289" i="36"/>
  <c r="GS332" i="36"/>
  <c r="HP373" i="36"/>
  <c r="ET536" i="36"/>
  <c r="Z465" i="36"/>
  <c r="HP357" i="36"/>
  <c r="BO416" i="36"/>
  <c r="DU343" i="36"/>
  <c r="FQ316" i="36"/>
  <c r="EB448" i="36"/>
  <c r="FA446" i="36"/>
  <c r="GP280" i="36"/>
  <c r="DI324" i="36"/>
  <c r="JV277" i="36"/>
  <c r="I403" i="36"/>
  <c r="EV323" i="36"/>
  <c r="FM488" i="36"/>
  <c r="DX503" i="36"/>
  <c r="EZ551" i="36"/>
  <c r="AC578" i="36"/>
  <c r="GI513" i="36"/>
  <c r="GZ369" i="36"/>
  <c r="GU379" i="36"/>
  <c r="DS508" i="36"/>
  <c r="I579" i="36"/>
  <c r="FL426" i="36"/>
  <c r="I550" i="36"/>
  <c r="DC425" i="36"/>
  <c r="CR456" i="36"/>
  <c r="AT411" i="36"/>
  <c r="GP557" i="36"/>
  <c r="CI405" i="36"/>
  <c r="GJ556" i="36"/>
  <c r="P499" i="36"/>
  <c r="FF299" i="36"/>
  <c r="DM317" i="36"/>
  <c r="BV498" i="36"/>
  <c r="FP298" i="36"/>
  <c r="DA578" i="36"/>
  <c r="AC579" i="36"/>
  <c r="BT547" i="36"/>
  <c r="CR445" i="36"/>
  <c r="AP453" i="36"/>
  <c r="BV461" i="36"/>
  <c r="GZ321" i="36"/>
  <c r="BK342" i="36"/>
  <c r="GC507" i="36"/>
  <c r="I571" i="36"/>
  <c r="FR484" i="36"/>
  <c r="P374" i="36"/>
  <c r="BV444" i="36"/>
  <c r="CI358" i="36"/>
  <c r="CE320" i="36"/>
  <c r="DI489" i="36"/>
  <c r="O467" i="36"/>
  <c r="EC314" i="36"/>
  <c r="EV335" i="36"/>
  <c r="IB283" i="36"/>
  <c r="EP418" i="36"/>
  <c r="BP331" i="36"/>
  <c r="DN402" i="36"/>
  <c r="FO375" i="36"/>
  <c r="BT538" i="36"/>
  <c r="EE398" i="36"/>
  <c r="IZ299" i="36"/>
  <c r="DS388" i="36"/>
  <c r="CE339" i="36"/>
  <c r="ET541" i="36"/>
  <c r="HI416" i="36"/>
  <c r="GP274" i="36"/>
  <c r="DM314" i="36"/>
  <c r="BM579" i="36"/>
  <c r="BP512" i="36"/>
  <c r="EM379" i="36"/>
  <c r="HP375" i="36"/>
  <c r="FA297" i="36"/>
  <c r="BY269" i="36"/>
  <c r="AO372" i="36"/>
  <c r="FZ295" i="36"/>
  <c r="CC374" i="36"/>
  <c r="FL471" i="36"/>
  <c r="BO405" i="36"/>
  <c r="HU380" i="36"/>
  <c r="EV313" i="36"/>
  <c r="AL490" i="36"/>
  <c r="GS329" i="36"/>
  <c r="AP441" i="36"/>
  <c r="CN485" i="36"/>
  <c r="EB467" i="36"/>
  <c r="AO364" i="36"/>
  <c r="AG335" i="36"/>
  <c r="AQ343" i="36"/>
  <c r="Z484" i="36"/>
  <c r="AV329" i="36"/>
  <c r="D360" i="36"/>
  <c r="GE318" i="36"/>
  <c r="AS378" i="36"/>
  <c r="AK382" i="36"/>
  <c r="AR497" i="36"/>
  <c r="AY293" i="36"/>
  <c r="DY312" i="36"/>
  <c r="HU254" i="36"/>
  <c r="GE327" i="36"/>
  <c r="FT384" i="36"/>
  <c r="AD532" i="36"/>
  <c r="GC489" i="36"/>
  <c r="GL332" i="36"/>
  <c r="DQ344" i="36"/>
  <c r="AT407" i="36"/>
  <c r="EC513" i="36"/>
  <c r="DP536" i="36"/>
  <c r="BF341" i="36"/>
  <c r="FR533" i="36"/>
  <c r="H341" i="36"/>
  <c r="DY331" i="36"/>
  <c r="AR504" i="36"/>
  <c r="HU367" i="36"/>
  <c r="FW257" i="36"/>
  <c r="CY292" i="36"/>
  <c r="CI375" i="36"/>
  <c r="Z500" i="36"/>
  <c r="EM358" i="36"/>
  <c r="FT362" i="36"/>
  <c r="IP293" i="36"/>
  <c r="EQ256" i="36"/>
  <c r="HU360" i="36"/>
  <c r="JJ286" i="36"/>
  <c r="BX367" i="36"/>
  <c r="EN552" i="36"/>
  <c r="FI497" i="36"/>
  <c r="J355" i="36"/>
  <c r="BB360" i="36"/>
  <c r="KB292" i="36"/>
  <c r="CU255" i="36"/>
  <c r="CI359" i="36"/>
  <c r="HU284" i="36"/>
  <c r="DP534" i="36"/>
  <c r="JE272" i="36"/>
  <c r="J362" i="36"/>
  <c r="GB415" i="36"/>
  <c r="BV456" i="36"/>
  <c r="HD428" i="36"/>
  <c r="CH500" i="36"/>
  <c r="M324" i="36"/>
  <c r="BV499" i="36"/>
  <c r="BP323" i="36"/>
  <c r="BF327" i="36"/>
  <c r="AR493" i="36"/>
  <c r="FO356" i="36"/>
  <c r="FS253" i="36"/>
  <c r="FZ281" i="36"/>
  <c r="BN533" i="36"/>
  <c r="AR495" i="36"/>
  <c r="EO340" i="36"/>
  <c r="FT357" i="36"/>
  <c r="JE289" i="36"/>
  <c r="AL254" i="36"/>
  <c r="FD356" i="36"/>
  <c r="FU282" i="36"/>
  <c r="EG363" i="36"/>
  <c r="AP527" i="36"/>
  <c r="GC491" i="36"/>
  <c r="IB336" i="36"/>
  <c r="AS355" i="36"/>
  <c r="JV288" i="36"/>
  <c r="HU252" i="36"/>
  <c r="H344" i="36"/>
  <c r="IB280" i="36"/>
  <c r="FE498" i="36"/>
  <c r="FS255" i="36"/>
  <c r="FT358" i="36"/>
  <c r="P364" i="36"/>
  <c r="EV484" i="36"/>
  <c r="AQ335" i="36"/>
  <c r="AH577" i="36"/>
  <c r="GF383" i="36"/>
  <c r="FT379" i="36"/>
  <c r="FR539" i="36"/>
  <c r="BV491" i="36"/>
  <c r="AP543" i="36"/>
  <c r="HN312" i="36"/>
  <c r="FA472" i="36"/>
  <c r="R319" i="36"/>
  <c r="AB330" i="36"/>
  <c r="I485" i="36"/>
  <c r="CF541" i="36"/>
  <c r="AV540" i="36"/>
  <c r="DE316" i="36"/>
  <c r="FJ323" i="36"/>
  <c r="EV321" i="36"/>
  <c r="U508" i="36"/>
  <c r="DW450" i="36"/>
  <c r="HU385" i="36"/>
  <c r="EV287" i="36"/>
  <c r="FQ404" i="36"/>
  <c r="CR299" i="36"/>
  <c r="CI360" i="36"/>
  <c r="AP461" i="36"/>
  <c r="FA453" i="36"/>
  <c r="FU286" i="36"/>
  <c r="H327" i="36"/>
  <c r="DJ528" i="36"/>
  <c r="EZ552" i="36"/>
  <c r="FF536" i="36"/>
  <c r="BY411" i="36"/>
  <c r="DV535" i="36"/>
  <c r="AT412" i="36"/>
  <c r="DU315" i="36"/>
  <c r="DM442" i="36"/>
  <c r="EC320" i="36"/>
  <c r="HI399" i="36"/>
  <c r="HD422" i="36"/>
  <c r="ER490" i="36"/>
  <c r="BV468" i="36"/>
  <c r="D316" i="36"/>
  <c r="CE336" i="36"/>
  <c r="JP283" i="36"/>
  <c r="DC421" i="36"/>
  <c r="FC331" i="36"/>
  <c r="BE426" i="36"/>
  <c r="AK356" i="36"/>
  <c r="EV487" i="36"/>
  <c r="O465" i="36"/>
  <c r="AC301" i="36"/>
  <c r="DM332" i="36"/>
  <c r="DM283" i="36"/>
  <c r="FW416" i="36"/>
  <c r="H331" i="36"/>
  <c r="BY423" i="36"/>
  <c r="FT363" i="36"/>
  <c r="D363" i="36"/>
  <c r="EG442" i="36"/>
  <c r="AO296" i="36"/>
  <c r="DM448" i="36"/>
  <c r="DV532" i="36"/>
  <c r="EV513" i="36"/>
  <c r="DL379" i="36"/>
  <c r="FX512" i="36"/>
  <c r="HD399" i="36"/>
  <c r="EV302" i="36"/>
  <c r="EP410" i="36"/>
  <c r="FC313" i="36"/>
  <c r="FD381" i="36"/>
  <c r="X416" i="36"/>
  <c r="GT484" i="36"/>
  <c r="DM459" i="36"/>
  <c r="GU296" i="36"/>
  <c r="M330" i="36"/>
  <c r="CE282" i="36"/>
  <c r="S413" i="36"/>
  <c r="FJ329" i="36"/>
  <c r="HD418" i="36"/>
  <c r="D345" i="36"/>
  <c r="AE470" i="36"/>
  <c r="Z456" i="36"/>
  <c r="DF292" i="36"/>
  <c r="BA328" i="36"/>
  <c r="EO281" i="36"/>
  <c r="D411" i="36"/>
  <c r="DU327" i="36"/>
  <c r="GB416" i="36"/>
  <c r="BK319" i="36"/>
  <c r="FX336" i="36"/>
  <c r="GI499" i="36"/>
  <c r="BY286" i="36"/>
  <c r="AV545" i="36"/>
  <c r="AQ317" i="36"/>
  <c r="EE425" i="36"/>
  <c r="BK337" i="36"/>
  <c r="GM428" i="36"/>
  <c r="BU315" i="36"/>
  <c r="O254" i="36"/>
  <c r="DF282" i="36"/>
  <c r="HU258" i="36"/>
  <c r="GZ378" i="36"/>
  <c r="EM369" i="36"/>
  <c r="EK315" i="36"/>
  <c r="CZ388" i="36"/>
  <c r="EO341" i="36"/>
  <c r="CK276" i="36"/>
  <c r="DQ325" i="36"/>
  <c r="IU287" i="36"/>
  <c r="BS275" i="36"/>
  <c r="J226" i="36"/>
  <c r="DE325" i="36"/>
  <c r="IB287" i="36"/>
  <c r="JV274" i="36"/>
  <c r="EK345" i="36"/>
  <c r="W315" i="36"/>
  <c r="GZ342" i="36"/>
  <c r="HQ250" i="36"/>
  <c r="AV330" i="36"/>
  <c r="GP295" i="36"/>
  <c r="JV287" i="36"/>
  <c r="DG234" i="36"/>
  <c r="AQ196" i="36"/>
  <c r="BO129" i="36"/>
  <c r="CF558" i="36"/>
  <c r="FR511" i="36"/>
  <c r="BP501" i="36"/>
  <c r="S414" i="36"/>
  <c r="ER514" i="36"/>
  <c r="D441" i="36"/>
  <c r="DN415" i="36"/>
  <c r="HI401" i="36"/>
  <c r="FL410" i="36"/>
  <c r="FI507" i="36"/>
  <c r="EV492" i="36"/>
  <c r="CY281" i="36"/>
  <c r="DW466" i="36"/>
  <c r="AV536" i="36"/>
  <c r="EP413" i="36"/>
  <c r="DJ538" i="36"/>
  <c r="DH422" i="36"/>
  <c r="EB461" i="36"/>
  <c r="BX384" i="36"/>
  <c r="FD378" i="36"/>
  <c r="EG344" i="36"/>
  <c r="CN496" i="36"/>
  <c r="GU373" i="36"/>
  <c r="FO363" i="36"/>
  <c r="Z459" i="36"/>
  <c r="BH552" i="36"/>
  <c r="FD368" i="36"/>
  <c r="EB550" i="36"/>
  <c r="FA442" i="36"/>
  <c r="DS513" i="36"/>
  <c r="AQ337" i="36"/>
  <c r="GM399" i="36"/>
  <c r="IB301" i="36"/>
  <c r="AD417" i="36"/>
  <c r="BO400" i="36"/>
  <c r="BB355" i="36"/>
  <c r="BB574" i="36"/>
  <c r="S560" i="36"/>
  <c r="GD530" i="36"/>
  <c r="GB430" i="36"/>
  <c r="EH533" i="36"/>
  <c r="GE341" i="36"/>
  <c r="HI430" i="36"/>
  <c r="DM319" i="36"/>
  <c r="IB317" i="36"/>
  <c r="AR489" i="36"/>
  <c r="X528" i="36"/>
  <c r="AO289" i="36"/>
  <c r="CZ362" i="36"/>
  <c r="FM512" i="36"/>
  <c r="DA340" i="36"/>
  <c r="II278" i="36"/>
  <c r="BU337" i="36"/>
  <c r="FL404" i="36"/>
  <c r="CU364" i="36"/>
  <c r="FC329" i="36"/>
  <c r="AC274" i="36"/>
  <c r="FA455" i="36"/>
  <c r="BD497" i="36"/>
  <c r="GZ285" i="36"/>
  <c r="AO358" i="36"/>
  <c r="AG337" i="36"/>
  <c r="EY428" i="36"/>
  <c r="EK316" i="36"/>
  <c r="DC406" i="36"/>
  <c r="BY430" i="36"/>
  <c r="CH489" i="36"/>
  <c r="HG283" i="36"/>
  <c r="EG355" i="36"/>
  <c r="GS331" i="36"/>
  <c r="EU422" i="36"/>
  <c r="EH294" i="36"/>
  <c r="CC382" i="36"/>
  <c r="AV551" i="36"/>
  <c r="EA282" i="36"/>
  <c r="FA445" i="36"/>
  <c r="Z388" i="36"/>
  <c r="EO277" i="36"/>
  <c r="I409" i="36"/>
  <c r="GC486" i="36"/>
  <c r="GJ538" i="36"/>
  <c r="DH402" i="36"/>
  <c r="DI320" i="36"/>
  <c r="BO406" i="36"/>
  <c r="N427" i="36"/>
  <c r="EK318" i="36"/>
  <c r="FE507" i="36"/>
  <c r="AK465" i="36"/>
  <c r="EV500" i="36"/>
  <c r="GK387" i="36"/>
  <c r="DU317" i="36"/>
  <c r="DN400" i="36"/>
  <c r="EE413" i="36"/>
  <c r="AB314" i="36"/>
  <c r="EC484" i="36"/>
  <c r="GT492" i="36"/>
  <c r="N398" i="36"/>
  <c r="EH538" i="36"/>
  <c r="CI362" i="36"/>
  <c r="BB362" i="36"/>
  <c r="DI336" i="36"/>
  <c r="HN324" i="36"/>
  <c r="AU185" i="36"/>
  <c r="BG241" i="36"/>
  <c r="BN270" i="36"/>
  <c r="AP544" i="36"/>
  <c r="II295" i="36"/>
  <c r="AF489" i="36"/>
  <c r="M328" i="36"/>
  <c r="BH543" i="36"/>
  <c r="ET538" i="36"/>
  <c r="HP368" i="36"/>
  <c r="CK271" i="36"/>
  <c r="GB431" i="36"/>
  <c r="IP275" i="36"/>
  <c r="JJ276" i="36"/>
  <c r="DU338" i="36"/>
  <c r="DS370" i="36"/>
  <c r="CX529" i="36"/>
  <c r="GF356" i="36"/>
  <c r="EC337" i="36"/>
  <c r="DX507" i="36"/>
  <c r="I535" i="36"/>
  <c r="GL315" i="36"/>
  <c r="Z467" i="36"/>
  <c r="D339" i="36"/>
  <c r="AR487" i="36"/>
  <c r="BN287" i="36"/>
  <c r="H314" i="36"/>
  <c r="CB514" i="36"/>
  <c r="HD425" i="36"/>
  <c r="AK374" i="36"/>
  <c r="GK288" i="36"/>
  <c r="EG386" i="36"/>
  <c r="CY295" i="36"/>
  <c r="AK362" i="36"/>
  <c r="GP540" i="36"/>
  <c r="CI370" i="36"/>
  <c r="DI343" i="36"/>
  <c r="DF274" i="36"/>
  <c r="GZ366" i="36"/>
  <c r="AC278" i="36"/>
  <c r="AV340" i="36"/>
  <c r="Z369" i="36"/>
  <c r="IB342" i="36"/>
  <c r="CG474" i="36"/>
  <c r="EV319" i="36"/>
  <c r="EC331" i="36"/>
  <c r="GK360" i="36"/>
  <c r="BF337" i="36"/>
  <c r="DX502" i="36"/>
  <c r="FX490" i="36"/>
  <c r="I538" i="36"/>
  <c r="FT383" i="36"/>
  <c r="FL405" i="36"/>
  <c r="CI385" i="36"/>
  <c r="HD424" i="36"/>
  <c r="CI364" i="36"/>
  <c r="FQ335" i="36"/>
  <c r="IB297" i="36"/>
  <c r="AP464" i="36"/>
  <c r="FO366" i="36"/>
  <c r="EE406" i="36"/>
  <c r="FX342" i="36"/>
  <c r="BF360" i="36"/>
  <c r="GU278" i="36"/>
  <c r="CI412" i="36"/>
  <c r="D364" i="36"/>
  <c r="GC490" i="36"/>
  <c r="EG445" i="36"/>
  <c r="JE284" i="36"/>
  <c r="GF283" i="36"/>
  <c r="CU371" i="36"/>
  <c r="CI416" i="36"/>
  <c r="AL328" i="36"/>
  <c r="DZ413" i="36"/>
  <c r="FP289" i="36"/>
  <c r="HU316" i="36"/>
  <c r="EK313" i="36"/>
  <c r="BU228" i="36"/>
  <c r="GZ316" i="36"/>
  <c r="DU313" i="36"/>
  <c r="DL358" i="36"/>
  <c r="AO297" i="36"/>
  <c r="GU274" i="36"/>
  <c r="DA332" i="36"/>
  <c r="BN286" i="36"/>
  <c r="EU250" i="36"/>
  <c r="GX197" i="36"/>
  <c r="FJ121" i="36"/>
  <c r="EQ257" i="36"/>
  <c r="GM184" i="36"/>
  <c r="DZ244" i="36"/>
  <c r="T158" i="36"/>
  <c r="CB230" i="36"/>
  <c r="DH167" i="36"/>
  <c r="FJ116" i="36"/>
  <c r="GU273" i="36"/>
  <c r="DJ216" i="36"/>
  <c r="HG336" i="36"/>
  <c r="Z240" i="36"/>
  <c r="GM156" i="36"/>
  <c r="JV271" i="36"/>
  <c r="BC209" i="36"/>
  <c r="CP153" i="36"/>
  <c r="DH111" i="36"/>
  <c r="BN255" i="36"/>
  <c r="AI201" i="36"/>
  <c r="AC287" i="36"/>
  <c r="FS230" i="36"/>
  <c r="GK357" i="36"/>
  <c r="T251" i="36"/>
  <c r="EU198" i="36"/>
  <c r="Y140" i="36"/>
  <c r="EG328" i="36"/>
  <c r="CN244" i="36"/>
  <c r="GG185" i="36"/>
  <c r="AY273" i="36"/>
  <c r="EF212" i="36"/>
  <c r="BK323" i="36"/>
  <c r="BP493" i="36"/>
  <c r="AD530" i="36"/>
  <c r="AG318" i="36"/>
  <c r="AV465" i="36"/>
  <c r="GR416" i="36"/>
  <c r="DS485" i="36"/>
  <c r="FF288" i="36"/>
  <c r="BK343" i="36"/>
  <c r="FE493" i="36"/>
  <c r="P358" i="36"/>
  <c r="EK338" i="36"/>
  <c r="AD405" i="36"/>
  <c r="DS379" i="36"/>
  <c r="EG472" i="36"/>
  <c r="I425" i="36"/>
  <c r="FC339" i="36"/>
  <c r="GU302" i="36"/>
  <c r="EK330" i="36"/>
  <c r="T244" i="36"/>
  <c r="DY339" i="36"/>
  <c r="FP302" i="36"/>
  <c r="DU330" i="36"/>
  <c r="IE243" i="36"/>
  <c r="BU327" i="36"/>
  <c r="CE292" i="36"/>
  <c r="CE278" i="36"/>
  <c r="GZ360" i="36"/>
  <c r="EG317" i="36"/>
  <c r="FT364" i="36"/>
  <c r="HM255" i="36"/>
  <c r="GR214" i="36"/>
  <c r="DS163" i="36"/>
  <c r="BO115" i="36"/>
  <c r="HU270" i="36"/>
  <c r="BX214" i="36"/>
  <c r="BP319" i="36"/>
  <c r="DG237" i="36"/>
  <c r="EY147" i="36"/>
  <c r="GG214" i="36"/>
  <c r="DH163" i="36"/>
  <c r="BE115" i="36"/>
  <c r="HG270" i="36"/>
  <c r="BC214" i="36"/>
  <c r="AV319" i="36"/>
  <c r="CN237" i="36"/>
  <c r="N147" i="36"/>
  <c r="DG259" i="36"/>
  <c r="GX206" i="36"/>
  <c r="CP148" i="36"/>
  <c r="HU359" i="36"/>
  <c r="BB252" i="36"/>
  <c r="GB196" i="36"/>
  <c r="EG464" i="36"/>
  <c r="D418" i="36"/>
  <c r="EQ454" i="36"/>
  <c r="AK473" i="36"/>
  <c r="D383" i="36"/>
  <c r="FX315" i="36"/>
  <c r="DV545" i="36"/>
  <c r="FL430" i="36"/>
  <c r="GP380" i="36"/>
  <c r="EQ469" i="36"/>
  <c r="AE461" i="36"/>
  <c r="AV336" i="36"/>
  <c r="X553" i="36"/>
  <c r="CZ384" i="36"/>
  <c r="DD529" i="36"/>
  <c r="AX485" i="36"/>
  <c r="GP369" i="36"/>
  <c r="HD427" i="36"/>
  <c r="JV295" i="36"/>
  <c r="EM375" i="36"/>
  <c r="EM380" i="36"/>
  <c r="AD407" i="36"/>
  <c r="FO383" i="36"/>
  <c r="EA296" i="36"/>
  <c r="DS487" i="36"/>
  <c r="EV486" i="36"/>
  <c r="FL398" i="36"/>
  <c r="DH412" i="36"/>
  <c r="AV448" i="36"/>
  <c r="IP299" i="36"/>
  <c r="FZ301" i="36"/>
  <c r="BZ543" i="36"/>
  <c r="FL412" i="36"/>
  <c r="FX551" i="36"/>
  <c r="CE293" i="36"/>
  <c r="BX369" i="36"/>
  <c r="EG460" i="36"/>
  <c r="DI514" i="36"/>
  <c r="JJ282" i="36"/>
  <c r="AK460" i="36"/>
  <c r="BP315" i="36"/>
  <c r="AG320" i="36"/>
  <c r="EE423" i="36"/>
  <c r="FI491" i="36"/>
  <c r="BK344" i="36"/>
  <c r="AR492" i="36"/>
  <c r="T253" i="36"/>
  <c r="AF511" i="36"/>
  <c r="D485" i="36"/>
  <c r="FR492" i="36"/>
  <c r="DW474" i="36"/>
  <c r="HG328" i="36"/>
  <c r="HG292" i="36"/>
  <c r="DN484" i="36"/>
  <c r="EY425" i="36"/>
  <c r="BB557" i="36"/>
  <c r="GZ327" i="36"/>
  <c r="DM473" i="36"/>
  <c r="EU425" i="36"/>
  <c r="BV492" i="36"/>
  <c r="HN284" i="36"/>
  <c r="N411" i="36"/>
  <c r="AR507" i="36"/>
  <c r="GP532" i="36"/>
  <c r="BU319" i="36"/>
  <c r="FV466" i="36"/>
  <c r="DZ418" i="36"/>
  <c r="GI486" i="36"/>
  <c r="JE282" i="36"/>
  <c r="CZ356" i="36"/>
  <c r="AF514" i="36"/>
  <c r="EG372" i="36"/>
  <c r="AG340" i="36"/>
  <c r="GG416" i="36"/>
  <c r="FF277" i="36"/>
  <c r="EG342" i="36"/>
  <c r="BP342" i="36"/>
  <c r="DE314" i="36"/>
  <c r="IB341" i="36"/>
  <c r="BZ341" i="36"/>
  <c r="AH574" i="36"/>
  <c r="FP276" i="36"/>
  <c r="FX339" i="36"/>
  <c r="HG318" i="36"/>
  <c r="EE403" i="36"/>
  <c r="EQ258" i="36"/>
  <c r="EC332" i="36"/>
  <c r="CU324" i="36"/>
  <c r="AD543" i="36"/>
  <c r="IP274" i="36"/>
  <c r="HU337" i="36"/>
  <c r="FC315" i="36"/>
  <c r="FT388" i="36"/>
  <c r="HD426" i="36"/>
  <c r="II284" i="36"/>
  <c r="D405" i="36"/>
  <c r="II273" i="36"/>
  <c r="AB318" i="36"/>
  <c r="R318" i="36"/>
  <c r="GK298" i="36"/>
  <c r="GF287" i="36"/>
  <c r="DH123" i="36"/>
  <c r="FG231" i="36"/>
  <c r="HM246" i="36"/>
  <c r="FL458" i="36"/>
  <c r="DI500" i="36"/>
  <c r="EP429" i="36"/>
  <c r="EZ529" i="36"/>
  <c r="EY424" i="36"/>
  <c r="EH527" i="36"/>
  <c r="CZ386" i="36"/>
  <c r="EY412" i="36"/>
  <c r="BP507" i="36"/>
  <c r="BK339" i="36"/>
  <c r="O258" i="36"/>
  <c r="DQ320" i="36"/>
  <c r="BA340" i="36"/>
  <c r="GC498" i="36"/>
  <c r="FJ319" i="36"/>
  <c r="IB300" i="36"/>
  <c r="AO370" i="36"/>
  <c r="BV490" i="36"/>
  <c r="BF336" i="36"/>
  <c r="AO383" i="36"/>
  <c r="DU325" i="36"/>
  <c r="DU328" i="36"/>
  <c r="HG273" i="36"/>
  <c r="FP277" i="36"/>
  <c r="BT545" i="36"/>
  <c r="FD374" i="36"/>
  <c r="DA345" i="36"/>
  <c r="BY275" i="36"/>
  <c r="FD370" i="36"/>
  <c r="CR280" i="36"/>
  <c r="BZ338" i="36"/>
  <c r="FM507" i="36"/>
  <c r="GS330" i="36"/>
  <c r="EV316" i="36"/>
  <c r="FK258" i="36"/>
  <c r="CO342" i="36"/>
  <c r="I399" i="36"/>
  <c r="FP286" i="36"/>
  <c r="DL356" i="36"/>
  <c r="HD431" i="36"/>
  <c r="BH531" i="36"/>
  <c r="DI321" i="36"/>
  <c r="AR498" i="36"/>
  <c r="GS336" i="36"/>
  <c r="DS514" i="36"/>
  <c r="BV455" i="36"/>
  <c r="M316" i="36"/>
  <c r="DN414" i="36"/>
  <c r="FD387" i="36"/>
  <c r="AB313" i="36"/>
  <c r="GZ326" i="36"/>
  <c r="DX511" i="36"/>
  <c r="GU383" i="36"/>
  <c r="S423" i="36"/>
  <c r="BF373" i="36"/>
  <c r="AR503" i="36"/>
  <c r="AL327" i="36"/>
  <c r="DI325" i="36"/>
  <c r="DZ380" i="36"/>
  <c r="EH283" i="36"/>
  <c r="EU404" i="36"/>
  <c r="AE447" i="36"/>
  <c r="AP457" i="36"/>
  <c r="BZ329" i="36"/>
  <c r="EE399" i="36"/>
  <c r="FX340" i="36"/>
  <c r="P382" i="36"/>
  <c r="AO282" i="36"/>
  <c r="BF314" i="36"/>
  <c r="EC341" i="36"/>
  <c r="J367" i="36"/>
  <c r="GZ358" i="36"/>
  <c r="IZ298" i="36"/>
  <c r="JP276" i="36"/>
  <c r="GK358" i="36"/>
  <c r="GZ298" i="36"/>
  <c r="IB276" i="36"/>
  <c r="DI332" i="36"/>
  <c r="HG287" i="36"/>
  <c r="FO253" i="36"/>
  <c r="FX323" i="36"/>
  <c r="EV342" i="36"/>
  <c r="FS237" i="36"/>
  <c r="BC183" i="36"/>
  <c r="EH112" i="36"/>
  <c r="DZ243" i="36"/>
  <c r="HU358" i="36"/>
  <c r="FG232" i="36"/>
  <c r="D357" i="36"/>
  <c r="GM208" i="36"/>
  <c r="CL152" i="36"/>
  <c r="BE111" i="36"/>
  <c r="EU254" i="36"/>
  <c r="EK200" i="36"/>
  <c r="EH285" i="36"/>
  <c r="BU230" i="36"/>
  <c r="GP356" i="36"/>
  <c r="FO250" i="36"/>
  <c r="BG198" i="36"/>
  <c r="EZ130" i="36"/>
  <c r="HN327" i="36"/>
  <c r="HQ243" i="36"/>
  <c r="CL185" i="36"/>
  <c r="GK272" i="36"/>
  <c r="GM211" i="36"/>
  <c r="D323" i="36"/>
  <c r="FK240" i="36"/>
  <c r="EF188" i="36"/>
  <c r="BY125" i="36"/>
  <c r="KB298" i="36"/>
  <c r="CU234" i="36"/>
  <c r="DS149" i="36"/>
  <c r="FS251" i="36"/>
  <c r="DJ194" i="36"/>
  <c r="JJ294" i="36"/>
  <c r="AV542" i="36"/>
  <c r="DZ407" i="36"/>
  <c r="EM386" i="36"/>
  <c r="CU312" i="36"/>
  <c r="R331" i="36"/>
  <c r="Z460" i="36"/>
  <c r="KB274" i="36"/>
  <c r="GE315" i="36"/>
  <c r="BF357" i="36"/>
  <c r="EC497" i="36"/>
  <c r="CR274" i="36"/>
  <c r="FW403" i="36"/>
  <c r="FF302" i="36"/>
  <c r="BZ321" i="36"/>
  <c r="FX337" i="36"/>
  <c r="AG330" i="36"/>
  <c r="EA295" i="36"/>
  <c r="GZ287" i="36"/>
  <c r="CN234" i="36"/>
  <c r="H330" i="36"/>
  <c r="DF295" i="36"/>
  <c r="DT287" i="36"/>
  <c r="CB234" i="36"/>
  <c r="BP320" i="36"/>
  <c r="BS284" i="36"/>
  <c r="EV270" i="36"/>
  <c r="BP339" i="36"/>
  <c r="BN302" i="36"/>
  <c r="EK329" i="36"/>
  <c r="FO243" i="36"/>
  <c r="FE206" i="36"/>
  <c r="GQ147" i="36"/>
  <c r="GU357" i="36"/>
  <c r="HQ251" i="36"/>
  <c r="GX195" i="36"/>
  <c r="KB278" i="36"/>
  <c r="DZ227" i="36"/>
  <c r="BZ335" i="36"/>
  <c r="EP206" i="36"/>
  <c r="CL147" i="36"/>
  <c r="FO357" i="36"/>
  <c r="EU251" i="36"/>
  <c r="CW195" i="36"/>
  <c r="JP278" i="36"/>
  <c r="CU227" i="36"/>
  <c r="BF335" i="36"/>
  <c r="CB246" i="36"/>
  <c r="GB195" i="36"/>
  <c r="FT128" i="36"/>
  <c r="HN321" i="36"/>
  <c r="T241" i="36"/>
  <c r="GP530" i="36"/>
  <c r="CI421" i="36"/>
  <c r="DH398" i="36"/>
  <c r="CG464" i="36"/>
  <c r="DI497" i="36"/>
  <c r="BU321" i="36"/>
  <c r="FL411" i="36"/>
  <c r="HI404" i="36"/>
  <c r="CI401" i="36"/>
  <c r="BP327" i="36"/>
  <c r="HU325" i="36"/>
  <c r="O453" i="36"/>
  <c r="BV501" i="36"/>
  <c r="BB381" i="36"/>
  <c r="FL424" i="36"/>
  <c r="EN542" i="36"/>
  <c r="DA586" i="36"/>
  <c r="ER497" i="36"/>
  <c r="EH551" i="36"/>
  <c r="P500" i="36"/>
  <c r="BD490" i="36"/>
  <c r="GF364" i="36"/>
  <c r="GC497" i="36"/>
  <c r="AD416" i="36"/>
  <c r="GT493" i="36"/>
  <c r="FW425" i="36"/>
  <c r="FI487" i="36"/>
  <c r="EG325" i="36"/>
  <c r="CE328" i="36"/>
  <c r="I530" i="36"/>
  <c r="JP271" i="36"/>
  <c r="DN502" i="36"/>
  <c r="CU381" i="36"/>
  <c r="FD355" i="36"/>
  <c r="IB327" i="36"/>
  <c r="FV461" i="36"/>
  <c r="S417" i="36"/>
  <c r="D443" i="36"/>
  <c r="EK331" i="36"/>
  <c r="AV341" i="36"/>
  <c r="S557" i="36"/>
  <c r="EA276" i="36"/>
  <c r="FL417" i="36"/>
  <c r="EO316" i="36"/>
  <c r="AE445" i="36"/>
  <c r="IB337" i="36"/>
  <c r="AV344" i="36"/>
  <c r="GM423" i="36"/>
  <c r="GJ528" i="36"/>
  <c r="DQ326" i="36"/>
  <c r="AE473" i="36"/>
  <c r="EZ544" i="36"/>
  <c r="X411" i="36"/>
  <c r="CR458" i="36"/>
  <c r="CU373" i="36"/>
  <c r="S431" i="36"/>
  <c r="S410" i="36"/>
  <c r="DY321" i="36"/>
  <c r="AQ338" i="36"/>
  <c r="DM470" i="36"/>
  <c r="N423" i="36"/>
  <c r="GK381" i="36"/>
  <c r="FF545" i="36"/>
  <c r="DN410" i="36"/>
  <c r="DL388" i="36"/>
  <c r="CO314" i="36"/>
  <c r="BF331" i="36"/>
  <c r="FA461" i="36"/>
  <c r="AD415" i="36"/>
  <c r="GK359" i="36"/>
  <c r="FO378" i="36"/>
  <c r="P492" i="36"/>
  <c r="DS366" i="36"/>
  <c r="EE421" i="36"/>
  <c r="CY275" i="36"/>
  <c r="HG278" i="36"/>
  <c r="FR534" i="36"/>
  <c r="CX539" i="36"/>
  <c r="CN486" i="36"/>
  <c r="EH292" i="36"/>
  <c r="AP442" i="36"/>
  <c r="FW399" i="36"/>
  <c r="DD552" i="36"/>
  <c r="IB275" i="36"/>
  <c r="BJ366" i="36"/>
  <c r="AL502" i="36"/>
  <c r="FA464" i="36"/>
  <c r="EH286" i="36"/>
  <c r="BO424" i="36"/>
  <c r="DE386" i="36"/>
  <c r="FL538" i="36"/>
  <c r="IU273" i="36"/>
  <c r="DQ337" i="36"/>
  <c r="BY422" i="36"/>
  <c r="HP356" i="36"/>
  <c r="AY294" i="36"/>
  <c r="Z503" i="36"/>
  <c r="EG369" i="36"/>
  <c r="DE369" i="36"/>
  <c r="DE313" i="36"/>
  <c r="EO274" i="36"/>
  <c r="AG323" i="36"/>
  <c r="AQ171" i="36"/>
  <c r="DX501" i="36"/>
  <c r="HN335" i="36"/>
  <c r="BV459" i="36"/>
  <c r="CX533" i="36"/>
  <c r="EG339" i="36"/>
  <c r="IZ274" i="36"/>
  <c r="DZ370" i="36"/>
  <c r="FF528" i="36"/>
  <c r="HI428" i="36"/>
  <c r="FO368" i="36"/>
  <c r="AV321" i="36"/>
  <c r="EU426" i="36"/>
  <c r="D444" i="36"/>
  <c r="EU402" i="36"/>
  <c r="CG471" i="36"/>
  <c r="HI398" i="36"/>
  <c r="D508" i="36"/>
  <c r="BE413" i="36"/>
  <c r="EG467" i="36"/>
  <c r="I533" i="36"/>
  <c r="EV314" i="36"/>
  <c r="AL504" i="36"/>
  <c r="GR411" i="36"/>
  <c r="DZ429" i="36"/>
  <c r="DC398" i="36"/>
  <c r="BP511" i="36"/>
  <c r="EO335" i="36"/>
  <c r="W318" i="36"/>
  <c r="FG259" i="36"/>
  <c r="BU343" i="36"/>
  <c r="BE401" i="36"/>
  <c r="AV446" i="36"/>
  <c r="FI488" i="36"/>
  <c r="D416" i="36"/>
  <c r="BN296" i="36"/>
  <c r="AE441" i="36"/>
  <c r="BP314" i="36"/>
  <c r="DN501" i="36"/>
  <c r="GR427" i="36"/>
  <c r="EC488" i="36"/>
  <c r="X418" i="36"/>
  <c r="GB401" i="36"/>
  <c r="BN259" i="36"/>
  <c r="HM258" i="36"/>
  <c r="JP273" i="36"/>
  <c r="D381" i="36"/>
  <c r="EG327" i="36"/>
  <c r="BN284" i="36"/>
  <c r="DE315" i="36"/>
  <c r="R337" i="36"/>
  <c r="GZ272" i="36"/>
  <c r="DM457" i="36"/>
  <c r="AO387" i="36"/>
  <c r="CN501" i="36"/>
  <c r="CZ381" i="36"/>
  <c r="AY297" i="36"/>
  <c r="O454" i="36"/>
  <c r="GK280" i="36"/>
  <c r="EV289" i="36"/>
  <c r="EB454" i="36"/>
  <c r="GE325" i="36"/>
  <c r="BX361" i="36"/>
  <c r="CR278" i="36"/>
  <c r="JE278" i="36"/>
  <c r="D359" i="36"/>
  <c r="DL360" i="36"/>
  <c r="AL341" i="36"/>
  <c r="AV331" i="36"/>
  <c r="EU418" i="36"/>
  <c r="FE504" i="36"/>
  <c r="DC416" i="36"/>
  <c r="IZ280" i="36"/>
  <c r="EG336" i="36"/>
  <c r="EA289" i="36"/>
  <c r="J254" i="36"/>
  <c r="DY336" i="36"/>
  <c r="DF289" i="36"/>
  <c r="HM253" i="36"/>
  <c r="CU325" i="36"/>
  <c r="AK359" i="36"/>
  <c r="GC237" i="36"/>
  <c r="H315" i="36"/>
  <c r="IU296" i="36"/>
  <c r="EU213" i="36"/>
  <c r="AJ156" i="36"/>
  <c r="GL326" i="36"/>
  <c r="EL229" i="36"/>
  <c r="FA294" i="36"/>
  <c r="CB211" i="36"/>
  <c r="CE321" i="36"/>
  <c r="GG197" i="36"/>
  <c r="DZ130" i="36"/>
  <c r="BU326" i="36"/>
  <c r="CU243" i="36"/>
  <c r="DA184" i="36"/>
  <c r="DM272" i="36"/>
  <c r="BG211" i="36"/>
  <c r="BK321" i="36"/>
  <c r="BB240" i="36"/>
  <c r="GM187" i="36"/>
  <c r="FT124" i="36"/>
  <c r="BY298" i="36"/>
  <c r="Z234" i="36"/>
  <c r="AJ148" i="36"/>
  <c r="BU251" i="36"/>
  <c r="FV192" i="36"/>
  <c r="AO294" i="36"/>
  <c r="HM231" i="36"/>
  <c r="EY168" i="36"/>
  <c r="DP117" i="36"/>
  <c r="IU274" i="36"/>
  <c r="GM216" i="36"/>
  <c r="DI338" i="36"/>
  <c r="HQ240" i="36"/>
  <c r="EN159" i="36"/>
  <c r="IP271" i="36"/>
  <c r="FL530" i="36"/>
  <c r="FX313" i="36"/>
  <c r="I421" i="36"/>
  <c r="EK332" i="36"/>
  <c r="DN423" i="36"/>
  <c r="HU297" i="36"/>
  <c r="FG252" i="36"/>
  <c r="AY280" i="36"/>
  <c r="HQ253" i="36"/>
  <c r="AS360" i="36"/>
  <c r="GK368" i="36"/>
  <c r="BF312" i="36"/>
  <c r="DE384" i="36"/>
  <c r="BF338" i="36"/>
  <c r="DZ430" i="36"/>
  <c r="GS324" i="36"/>
  <c r="FU287" i="36"/>
  <c r="CE274" i="36"/>
  <c r="GB215" i="36"/>
  <c r="FX324" i="36"/>
  <c r="FK287" i="36"/>
  <c r="AO274" i="36"/>
  <c r="BA345" i="36"/>
  <c r="FJ314" i="36"/>
  <c r="DQ341" i="36"/>
  <c r="BN250" i="36"/>
  <c r="HG329" i="36"/>
  <c r="BS295" i="36"/>
  <c r="AY286" i="36"/>
  <c r="HQ233" i="36"/>
  <c r="GR194" i="36"/>
  <c r="EZ128" i="36"/>
  <c r="CO321" i="36"/>
  <c r="FW240" i="36"/>
  <c r="EY169" i="36"/>
  <c r="HN269" i="36"/>
  <c r="AY207" i="36"/>
  <c r="HU315" i="36"/>
  <c r="GB194" i="36"/>
  <c r="EP128" i="36"/>
  <c r="GZ320" i="36"/>
  <c r="FO240" i="36"/>
  <c r="N169" i="36"/>
  <c r="GZ269" i="36"/>
  <c r="AQ207" i="36"/>
  <c r="FQ315" i="36"/>
  <c r="BN237" i="36"/>
  <c r="GG184" i="36"/>
  <c r="BO123" i="36"/>
  <c r="AO288" i="36"/>
  <c r="CN231" i="36"/>
  <c r="CI366" i="36"/>
  <c r="EQ246" i="36"/>
  <c r="GG186" i="36"/>
  <c r="HG284" i="36"/>
  <c r="CN226" i="36"/>
  <c r="EY164" i="36"/>
  <c r="EH115" i="36"/>
  <c r="FA271" i="36"/>
  <c r="O215" i="36"/>
  <c r="AV325" i="36"/>
  <c r="T238" i="36"/>
  <c r="CP151" i="36"/>
  <c r="HQ254" i="36"/>
  <c r="AV460" i="36"/>
  <c r="DN497" i="36"/>
  <c r="AS387" i="36"/>
  <c r="D317" i="36"/>
  <c r="DZ399" i="36"/>
  <c r="HD410" i="36"/>
  <c r="X424" i="36"/>
  <c r="AT429" i="36"/>
  <c r="BX382" i="36"/>
  <c r="CN500" i="36"/>
  <c r="GZ368" i="36"/>
  <c r="GK355" i="36"/>
  <c r="CE316" i="36"/>
  <c r="X398" i="36"/>
  <c r="CU357" i="36"/>
  <c r="HP366" i="36"/>
  <c r="GC516" i="36"/>
  <c r="S416" i="36"/>
  <c r="GK295" i="36"/>
  <c r="HU369" i="36"/>
  <c r="Z364" i="36"/>
  <c r="EO288" i="36"/>
  <c r="GU293" i="36"/>
  <c r="D502" i="36"/>
  <c r="CI356" i="36"/>
  <c r="BF372" i="36"/>
  <c r="J363" i="36"/>
  <c r="EM362" i="36"/>
  <c r="AP448" i="36"/>
  <c r="EV280" i="36"/>
  <c r="IZ277" i="36"/>
  <c r="EC323" i="36"/>
  <c r="DY341" i="36"/>
  <c r="O443" i="36"/>
  <c r="IB320" i="36"/>
  <c r="EP400" i="36"/>
  <c r="HI406" i="36"/>
  <c r="GZ301" i="36"/>
  <c r="GP272" i="36"/>
  <c r="HE375" i="36"/>
  <c r="ET528" i="36"/>
  <c r="DL359" i="36"/>
  <c r="D442" i="36"/>
  <c r="CZ373" i="36"/>
  <c r="GF295" i="36"/>
  <c r="DE332" i="36"/>
  <c r="FE487" i="36"/>
  <c r="IB326" i="36"/>
  <c r="BZ327" i="36"/>
  <c r="CU355" i="36"/>
  <c r="DF297" i="36"/>
  <c r="JP272" i="36"/>
  <c r="BF355" i="36"/>
  <c r="BN297" i="36"/>
  <c r="IP272" i="36"/>
  <c r="BU330" i="36"/>
  <c r="CE286" i="36"/>
  <c r="DZ246" i="36"/>
  <c r="FL446" i="36"/>
  <c r="HD404" i="36"/>
  <c r="EB450" i="36"/>
  <c r="EN558" i="36"/>
  <c r="DQ316" i="36"/>
  <c r="DP588" i="36"/>
  <c r="EK314" i="36"/>
  <c r="AH578" i="36"/>
  <c r="AT400" i="36"/>
  <c r="R327" i="36"/>
  <c r="AT404" i="36"/>
  <c r="AF503" i="36"/>
  <c r="BJ487" i="36"/>
  <c r="BJ508" i="36"/>
  <c r="R576" i="36"/>
  <c r="DP528" i="36"/>
  <c r="CB585" i="36"/>
  <c r="EG380" i="36"/>
  <c r="FL447" i="36"/>
  <c r="D493" i="36"/>
  <c r="CI425" i="36"/>
  <c r="BY295" i="36"/>
  <c r="CN497" i="36"/>
  <c r="HI415" i="36"/>
  <c r="FZ299" i="36"/>
  <c r="Z471" i="36"/>
  <c r="EB469" i="36"/>
  <c r="ER503" i="36"/>
  <c r="HE387" i="36"/>
  <c r="BO402" i="36"/>
  <c r="GF378" i="36"/>
  <c r="CZ375" i="36"/>
  <c r="BP500" i="36"/>
  <c r="GT491" i="36"/>
  <c r="AD553" i="36"/>
  <c r="AD418" i="36"/>
  <c r="GD527" i="36"/>
  <c r="CL534" i="36"/>
  <c r="FX535" i="36"/>
  <c r="BE411" i="36"/>
  <c r="GR431" i="36"/>
  <c r="FW398" i="36"/>
  <c r="FX492" i="36"/>
  <c r="BK326" i="36"/>
  <c r="EV278" i="36"/>
  <c r="CZ355" i="36"/>
  <c r="AC281" i="36"/>
  <c r="I532" i="36"/>
  <c r="J374" i="36"/>
  <c r="R345" i="36"/>
  <c r="FQ321" i="36"/>
  <c r="CG456" i="36"/>
  <c r="DA312" i="36"/>
  <c r="IB295" i="36"/>
  <c r="CL572" i="36"/>
  <c r="AQ318" i="36"/>
  <c r="D428" i="36"/>
  <c r="FQ338" i="36"/>
  <c r="GM430" i="36"/>
  <c r="AV317" i="36"/>
  <c r="GS335" i="36"/>
  <c r="EK342" i="36"/>
  <c r="ET533" i="36"/>
  <c r="HN314" i="36"/>
  <c r="I422" i="36"/>
  <c r="EK335" i="36"/>
  <c r="EE424" i="36"/>
  <c r="CY299" i="36"/>
  <c r="DY330" i="36"/>
  <c r="P385" i="36"/>
  <c r="FR517" i="36"/>
  <c r="JE294" i="36"/>
  <c r="P485" i="36"/>
  <c r="EE416" i="36"/>
  <c r="AP455" i="36"/>
  <c r="AO375" i="36"/>
  <c r="DH411" i="36"/>
  <c r="FI496" i="36"/>
  <c r="J368" i="36"/>
  <c r="HU357" i="36"/>
  <c r="CY274" i="36"/>
  <c r="EK319" i="36"/>
  <c r="AT431" i="36"/>
  <c r="GF387" i="36"/>
  <c r="AC289" i="36"/>
  <c r="DI487" i="36"/>
  <c r="P362" i="36"/>
  <c r="CU339" i="36"/>
  <c r="BY418" i="36"/>
  <c r="M315" i="36"/>
  <c r="BY415" i="36"/>
  <c r="FO384" i="36"/>
  <c r="S429" i="36"/>
  <c r="FL448" i="36"/>
  <c r="R336" i="36"/>
  <c r="EA269" i="36"/>
  <c r="IZ286" i="36"/>
  <c r="BB257" i="36"/>
  <c r="FS256" i="36"/>
  <c r="IE239" i="36"/>
  <c r="AQ216" i="36"/>
  <c r="IP288" i="36"/>
  <c r="GP367" i="36"/>
  <c r="DI511" i="36"/>
  <c r="FA466" i="36"/>
  <c r="BO399" i="36"/>
  <c r="FF531" i="36"/>
  <c r="X406" i="36"/>
  <c r="DL386" i="36"/>
  <c r="HE369" i="36"/>
  <c r="FQ399" i="36"/>
  <c r="S404" i="36"/>
  <c r="AV323" i="36"/>
  <c r="JE295" i="36"/>
  <c r="BX366" i="36"/>
  <c r="S407" i="36"/>
  <c r="FI493" i="36"/>
  <c r="X401" i="36"/>
  <c r="AK361" i="36"/>
  <c r="DZ412" i="36"/>
  <c r="AL489" i="36"/>
  <c r="D384" i="36"/>
  <c r="EC489" i="36"/>
  <c r="GZ362" i="36"/>
  <c r="AD538" i="36"/>
  <c r="W342" i="36"/>
  <c r="CO341" i="36"/>
  <c r="GT512" i="36"/>
  <c r="FO252" i="36"/>
  <c r="S418" i="36"/>
  <c r="EH293" i="36"/>
  <c r="BN529" i="36"/>
  <c r="GB427" i="36"/>
  <c r="GF273" i="36"/>
  <c r="GC501" i="36"/>
  <c r="CE287" i="36"/>
  <c r="KB293" i="36"/>
  <c r="EO278" i="36"/>
  <c r="GF300" i="36"/>
  <c r="EV326" i="36"/>
  <c r="GP359" i="36"/>
  <c r="DQ345" i="36"/>
  <c r="EH130" i="36"/>
  <c r="EU191" i="36"/>
  <c r="DT296" i="36"/>
  <c r="DN191" i="36"/>
  <c r="BO117" i="36"/>
  <c r="CU240" i="36"/>
  <c r="EN153" i="36"/>
  <c r="II287" i="36"/>
  <c r="N402" i="36"/>
  <c r="AO355" i="36"/>
  <c r="II281" i="36"/>
  <c r="CH496" i="36"/>
  <c r="AS367" i="36"/>
  <c r="HE366" i="36"/>
  <c r="IU302" i="36"/>
  <c r="IZ273" i="36"/>
  <c r="FZ286" i="36"/>
  <c r="O186" i="36"/>
  <c r="FF286" i="36"/>
  <c r="EP185" i="36"/>
  <c r="DH115" i="36"/>
  <c r="EC321" i="36"/>
  <c r="HQ227" i="36"/>
  <c r="HG316" i="36"/>
  <c r="AU207" i="36"/>
  <c r="BY129" i="36"/>
  <c r="JJ288" i="36"/>
  <c r="AQ197" i="36"/>
  <c r="CR270" i="36"/>
  <c r="DN187" i="36"/>
  <c r="CN233" i="36"/>
  <c r="FL459" i="36"/>
  <c r="CE338" i="36"/>
  <c r="EA274" i="36"/>
  <c r="CR536" i="36"/>
  <c r="EO271" i="36"/>
  <c r="DS382" i="36"/>
  <c r="BJ355" i="36"/>
  <c r="CI372" i="36"/>
  <c r="FL401" i="36"/>
  <c r="HM256" i="36"/>
  <c r="DQ340" i="36"/>
  <c r="BY409" i="36"/>
  <c r="GK270" i="36"/>
  <c r="GZ367" i="36"/>
  <c r="GP385" i="36"/>
  <c r="Z257" i="36"/>
  <c r="DL364" i="36"/>
  <c r="BN530" i="36"/>
  <c r="CN492" i="36"/>
  <c r="AR502" i="36"/>
  <c r="IB288" i="36"/>
  <c r="EQ446" i="36"/>
  <c r="EV293" i="36"/>
  <c r="CY286" i="36"/>
  <c r="CL577" i="36"/>
  <c r="CC359" i="36"/>
  <c r="BJ358" i="36"/>
  <c r="GM398" i="36"/>
  <c r="EY405" i="36"/>
  <c r="GU282" i="36"/>
  <c r="EO323" i="36"/>
  <c r="FI495" i="36"/>
  <c r="CE325" i="36"/>
  <c r="GP374" i="36"/>
  <c r="GB422" i="36"/>
  <c r="FO373" i="36"/>
  <c r="BF364" i="36"/>
  <c r="BK315" i="36"/>
  <c r="CB251" i="36"/>
  <c r="HN323" i="36"/>
  <c r="CY297" i="36"/>
  <c r="GS323" i="36"/>
  <c r="FA288" i="36"/>
  <c r="W329" i="36"/>
  <c r="FF284" i="36"/>
  <c r="CU246" i="36"/>
  <c r="EF192" i="36"/>
  <c r="DP120" i="36"/>
  <c r="GC254" i="36"/>
  <c r="DS164" i="36"/>
  <c r="BG242" i="36"/>
  <c r="AQ149" i="36"/>
  <c r="EK216" i="36"/>
  <c r="N164" i="36"/>
  <c r="DP115" i="36"/>
  <c r="BS271" i="36"/>
  <c r="DN214" i="36"/>
  <c r="H325" i="36"/>
  <c r="FW237" i="36"/>
  <c r="AJ149" i="36"/>
  <c r="FP269" i="36"/>
  <c r="BC207" i="36"/>
  <c r="GI148" i="36"/>
  <c r="FO361" i="36"/>
  <c r="EU252" i="36"/>
  <c r="AY197" i="36"/>
  <c r="KB280" i="36"/>
  <c r="DG228" i="36"/>
  <c r="EK340" i="36"/>
  <c r="O249" i="36"/>
  <c r="DR196" i="36"/>
  <c r="EH129" i="36"/>
  <c r="EG323" i="36"/>
  <c r="BB242" i="36"/>
  <c r="EY173" i="36"/>
  <c r="IB270" i="36"/>
  <c r="GG208" i="36"/>
  <c r="EO318" i="36"/>
  <c r="FX527" i="36"/>
  <c r="DM472" i="36"/>
  <c r="GZ288" i="36"/>
  <c r="AV443" i="36"/>
  <c r="AO388" i="36"/>
  <c r="DD544" i="36"/>
  <c r="GP285" i="36"/>
  <c r="D338" i="36"/>
  <c r="GR430" i="36"/>
  <c r="BF344" i="36"/>
  <c r="AG325" i="36"/>
  <c r="FO359" i="36"/>
  <c r="AS361" i="36"/>
  <c r="O448" i="36"/>
  <c r="DZ403" i="36"/>
  <c r="FC337" i="36"/>
  <c r="AO300" i="36"/>
  <c r="DE321" i="36"/>
  <c r="O242" i="36"/>
  <c r="EG337" i="36"/>
  <c r="JV299" i="36"/>
  <c r="EK320" i="36"/>
  <c r="GC241" i="36"/>
  <c r="CO326" i="36"/>
  <c r="II288" i="36"/>
  <c r="BS276" i="36"/>
  <c r="BB357" i="36"/>
  <c r="IB315" i="36"/>
  <c r="FT356" i="36"/>
  <c r="CB252" i="36"/>
  <c r="CW211" i="36"/>
  <c r="BR158" i="36"/>
  <c r="EP113" i="36"/>
  <c r="HM259" i="36"/>
  <c r="GB209" i="36"/>
  <c r="BN299" i="36"/>
  <c r="BU234" i="36"/>
  <c r="T141" i="36"/>
  <c r="CF211" i="36"/>
  <c r="N158" i="36"/>
  <c r="EH113" i="36"/>
  <c r="EQ259" i="36"/>
  <c r="DR209" i="36"/>
  <c r="FU298" i="36"/>
  <c r="BB234" i="36"/>
  <c r="GU369" i="36"/>
  <c r="GC255" i="36"/>
  <c r="CW202" i="36"/>
  <c r="GI144" i="36"/>
  <c r="AB338" i="36"/>
  <c r="HU249" i="36"/>
  <c r="AI192" i="36"/>
  <c r="II276" i="36"/>
  <c r="FV216" i="36"/>
  <c r="CE330" i="36"/>
  <c r="EL244" i="36"/>
  <c r="EP192" i="36"/>
  <c r="EZ127" i="36"/>
  <c r="BU317" i="36"/>
  <c r="BN239" i="36"/>
  <c r="EN164" i="36"/>
  <c r="BB259" i="36"/>
  <c r="DJ202" i="36"/>
  <c r="BK313" i="36"/>
  <c r="AD545" i="36"/>
  <c r="DL372" i="36"/>
  <c r="DT272" i="36"/>
  <c r="GF370" i="36"/>
  <c r="Z367" i="36"/>
  <c r="FI503" i="36"/>
  <c r="BN282" i="36"/>
  <c r="EG329" i="36"/>
  <c r="CO332" i="36"/>
  <c r="AD529" i="36"/>
  <c r="IB299" i="36"/>
  <c r="AQ316" i="36"/>
  <c r="M332" i="36"/>
  <c r="CU383" i="36"/>
  <c r="AS374" i="36"/>
  <c r="GE335" i="36"/>
  <c r="AF485" i="36"/>
  <c r="D484" i="36"/>
  <c r="DU332" i="36"/>
  <c r="DN508" i="36"/>
  <c r="CO382" i="36"/>
  <c r="EP422" i="36"/>
  <c r="DM466" i="36"/>
  <c r="GZ385" i="36"/>
  <c r="GK287" i="36"/>
  <c r="FW421" i="36"/>
  <c r="DM328" i="36"/>
  <c r="GS340" i="36"/>
  <c r="FI484" i="36"/>
  <c r="BE427" i="36"/>
  <c r="AT406" i="36"/>
  <c r="D421" i="36"/>
  <c r="AV452" i="36"/>
  <c r="EQ450" i="36"/>
  <c r="DN488" i="36"/>
  <c r="FK283" i="36"/>
  <c r="HP383" i="36"/>
  <c r="X412" i="36"/>
  <c r="FX314" i="36"/>
  <c r="BB382" i="36"/>
  <c r="GZ386" i="36"/>
  <c r="S532" i="36"/>
  <c r="HI403" i="36"/>
  <c r="FF272" i="36"/>
  <c r="GZ302" i="36"/>
  <c r="H324" i="36"/>
  <c r="O452" i="36"/>
  <c r="BZ345" i="36"/>
  <c r="P361" i="36"/>
  <c r="JJ299" i="36"/>
  <c r="BB535" i="36"/>
  <c r="JV272" i="36"/>
  <c r="DH424" i="36"/>
  <c r="CC366" i="36"/>
  <c r="EU417" i="36"/>
  <c r="DF287" i="36"/>
  <c r="EC503" i="36"/>
  <c r="GL325" i="36"/>
  <c r="GS320" i="36"/>
  <c r="EV339" i="36"/>
  <c r="FS232" i="36"/>
  <c r="FX320" i="36"/>
  <c r="IB338" i="36"/>
  <c r="FD366" i="36"/>
  <c r="JE302" i="36"/>
  <c r="JP281" i="36"/>
  <c r="GZ337" i="36"/>
  <c r="FK292" i="36"/>
  <c r="IE259" i="36"/>
  <c r="EU202" i="36"/>
  <c r="BY126" i="36"/>
  <c r="HU273" i="36"/>
  <c r="AY192" i="36"/>
  <c r="Z254" i="36"/>
  <c r="EN173" i="36"/>
  <c r="GP278" i="36"/>
  <c r="AQ183" i="36"/>
  <c r="EZ121" i="36"/>
  <c r="FF282" i="36"/>
  <c r="BU229" i="36"/>
  <c r="CC358" i="36"/>
  <c r="CU244" i="36"/>
  <c r="DS173" i="36"/>
  <c r="FK278" i="36"/>
  <c r="GM212" i="36"/>
  <c r="CT159" i="36"/>
  <c r="BY114" i="36"/>
  <c r="Z491" i="36"/>
  <c r="DY316" i="36"/>
  <c r="FD369" i="36"/>
  <c r="FE485" i="36"/>
  <c r="EB531" i="36"/>
  <c r="JE297" i="36"/>
  <c r="CF533" i="36"/>
  <c r="GF381" i="36"/>
  <c r="CB257" i="36"/>
  <c r="D325" i="36"/>
  <c r="GZ375" i="36"/>
  <c r="FC328" i="36"/>
  <c r="CO360" i="36"/>
  <c r="T240" i="36"/>
  <c r="KB296" i="36"/>
  <c r="FZ282" i="36"/>
  <c r="FZ292" i="36"/>
  <c r="FS233" i="36"/>
  <c r="FF292" i="36"/>
  <c r="FA274" i="36"/>
  <c r="AQ158" i="36"/>
  <c r="EH111" i="36"/>
  <c r="Z231" i="36"/>
  <c r="AD426" i="36"/>
  <c r="FC330" i="36"/>
  <c r="BU255" i="36"/>
  <c r="EA285" i="36"/>
  <c r="AQ256" i="36"/>
  <c r="T256" i="36"/>
  <c r="DG239" i="36"/>
  <c r="EF215" i="36"/>
  <c r="J231" i="36"/>
  <c r="BY284" i="36"/>
  <c r="HQ230" i="36"/>
  <c r="JV282" i="36"/>
  <c r="KB270" i="36"/>
  <c r="EA280" i="36"/>
  <c r="CB207" i="36"/>
  <c r="EV269" i="36"/>
  <c r="BC196" i="36"/>
  <c r="DP123" i="36"/>
  <c r="EL252" i="36"/>
  <c r="CP172" i="36"/>
  <c r="HU246" i="36"/>
  <c r="DU340" i="36"/>
  <c r="EV498" i="36"/>
  <c r="GU360" i="36"/>
  <c r="EH541" i="36"/>
  <c r="CZ385" i="36"/>
  <c r="EU413" i="36"/>
  <c r="BX378" i="36"/>
  <c r="BD510" i="36"/>
  <c r="DV529" i="36"/>
  <c r="DS498" i="36"/>
  <c r="FO385" i="36"/>
  <c r="CU332" i="36"/>
  <c r="DM452" i="36"/>
  <c r="HE364" i="36"/>
  <c r="GP298" i="36"/>
  <c r="FO257" i="36"/>
  <c r="FI501" i="36"/>
  <c r="HP361" i="36"/>
  <c r="FL546" i="36"/>
  <c r="GC492" i="36"/>
  <c r="BK338" i="36"/>
  <c r="FO364" i="36"/>
  <c r="EY406" i="36"/>
  <c r="P357" i="36"/>
  <c r="O256" i="36"/>
  <c r="GM409" i="36"/>
  <c r="GC496" i="36"/>
  <c r="GK292" i="36"/>
  <c r="CU320" i="36"/>
  <c r="DM271" i="36"/>
  <c r="HI427" i="36"/>
  <c r="FG256" i="36"/>
  <c r="BN271" i="36"/>
  <c r="CY298" i="36"/>
  <c r="GU275" i="36"/>
  <c r="EC487" i="36"/>
  <c r="IB289" i="36"/>
  <c r="BB536" i="36"/>
  <c r="DH415" i="36"/>
  <c r="EV286" i="36"/>
  <c r="Z238" i="36"/>
  <c r="AV315" i="36"/>
  <c r="J251" i="36"/>
  <c r="IB312" i="36"/>
  <c r="HG272" i="36"/>
  <c r="DY320" i="36"/>
  <c r="EG338" i="36"/>
  <c r="BU232" i="36"/>
  <c r="GQ170" i="36"/>
  <c r="BO111" i="36"/>
  <c r="AQ239" i="36"/>
  <c r="D341" i="36"/>
  <c r="EL230" i="36"/>
  <c r="DE340" i="36"/>
  <c r="O207" i="36"/>
  <c r="DH148" i="36"/>
  <c r="BJ360" i="36"/>
  <c r="BN252" i="36"/>
  <c r="GR196" i="36"/>
  <c r="FU280" i="36"/>
  <c r="J228" i="36"/>
  <c r="EK339" i="36"/>
  <c r="FO246" i="36"/>
  <c r="CB196" i="36"/>
  <c r="DH129" i="36"/>
  <c r="BU323" i="36"/>
  <c r="FA241" i="36"/>
  <c r="DS172" i="36"/>
  <c r="FP270" i="36"/>
  <c r="CL208" i="36"/>
  <c r="CU318" i="36"/>
  <c r="CN238" i="36"/>
  <c r="GB185" i="36"/>
  <c r="EZ123" i="36"/>
  <c r="DT292" i="36"/>
  <c r="AL232" i="36"/>
  <c r="N142" i="36"/>
  <c r="DG249" i="36"/>
  <c r="O189" i="36"/>
  <c r="JV286" i="36"/>
  <c r="ER492" i="36"/>
  <c r="GZ364" i="36"/>
  <c r="CE343" i="36"/>
  <c r="FL427" i="36"/>
  <c r="FX318" i="36"/>
  <c r="BO425" i="36"/>
  <c r="BS272" i="36"/>
  <c r="IZ301" i="36"/>
  <c r="FQ319" i="36"/>
  <c r="EB444" i="36"/>
  <c r="DC413" i="36"/>
  <c r="Z363" i="36"/>
  <c r="EH287" i="36"/>
  <c r="CR281" i="36"/>
  <c r="HG323" i="36"/>
  <c r="M329" i="36"/>
  <c r="IU293" i="36"/>
  <c r="GZ281" i="36"/>
  <c r="BB232" i="36"/>
  <c r="D329" i="36"/>
  <c r="IB293" i="36"/>
  <c r="EA281" i="36"/>
  <c r="EG364" i="36"/>
  <c r="GZ318" i="36"/>
  <c r="HG282" i="36"/>
  <c r="FA258" i="36"/>
  <c r="BZ337" i="36"/>
  <c r="IU299" i="36"/>
  <c r="DE320" i="36"/>
  <c r="FK241" i="36"/>
  <c r="AU202" i="36"/>
  <c r="DS144" i="36"/>
  <c r="EC335" i="36"/>
  <c r="FA249" i="36"/>
  <c r="GB191" i="36"/>
  <c r="FU276" i="36"/>
  <c r="EA216" i="36"/>
  <c r="AQ330" i="36"/>
  <c r="GX201" i="36"/>
  <c r="DH144" i="36"/>
  <c r="DM335" i="36"/>
  <c r="EQ249" i="36"/>
  <c r="EK191" i="36"/>
  <c r="DT276" i="36"/>
  <c r="CW216" i="36"/>
  <c r="W330" i="36"/>
  <c r="HU243" i="36"/>
  <c r="CL192" i="36"/>
  <c r="DZ127" i="36"/>
  <c r="M317" i="36"/>
  <c r="O239" i="36"/>
  <c r="AQ163" i="36"/>
  <c r="FW258" i="36"/>
  <c r="FV201" i="36"/>
  <c r="D313" i="36"/>
  <c r="EQ234" i="36"/>
  <c r="CB183" i="36"/>
  <c r="FT121" i="36"/>
  <c r="HU282" i="36"/>
  <c r="FK229" i="36"/>
  <c r="DZ359" i="36"/>
  <c r="EU244" i="36"/>
  <c r="AM183" i="36"/>
  <c r="IZ278" i="36"/>
  <c r="AR510" i="36"/>
  <c r="CE337" i="36"/>
  <c r="AY302" i="36"/>
  <c r="D370" i="36"/>
  <c r="HU293" i="36"/>
  <c r="BB366" i="36"/>
  <c r="AL259" i="36"/>
  <c r="CR294" i="36"/>
  <c r="JJ287" i="36"/>
  <c r="HG338" i="36"/>
  <c r="DZ381" i="36"/>
  <c r="DU336" i="36"/>
  <c r="X427" i="36"/>
  <c r="CZ382" i="36"/>
  <c r="HN297" i="36"/>
  <c r="BA327" i="36"/>
  <c r="BT555" i="36"/>
  <c r="FL409" i="36"/>
  <c r="J372" i="36"/>
  <c r="HU328" i="36"/>
  <c r="AV469" i="36"/>
  <c r="AL314" i="36"/>
  <c r="BF313" i="36"/>
  <c r="EQ467" i="36"/>
  <c r="EO320" i="36"/>
  <c r="JE273" i="36"/>
  <c r="H342" i="36"/>
  <c r="HU276" i="36"/>
  <c r="FC323" i="36"/>
  <c r="FC338" i="36"/>
  <c r="AG345" i="36"/>
  <c r="DE383" i="36"/>
  <c r="EV285" i="36"/>
  <c r="EO284" i="36"/>
  <c r="CG465" i="36"/>
  <c r="DC417" i="36"/>
  <c r="BD502" i="36"/>
  <c r="HU326" i="36"/>
  <c r="HG286" i="36"/>
  <c r="HN339" i="36"/>
  <c r="BJ359" i="36"/>
  <c r="EB474" i="36"/>
  <c r="AG339" i="36"/>
  <c r="DN426" i="36"/>
  <c r="CG443" i="36"/>
  <c r="X402" i="36"/>
  <c r="DA326" i="36"/>
  <c r="AK370" i="36"/>
  <c r="GP378" i="36"/>
  <c r="EU255" i="36"/>
  <c r="CR441" i="36"/>
  <c r="HI417" i="36"/>
  <c r="BV484" i="36"/>
  <c r="FV464" i="36"/>
  <c r="EV504" i="36"/>
  <c r="BE410" i="36"/>
  <c r="HN287" i="36"/>
  <c r="BJ387" i="36"/>
  <c r="AG313" i="36"/>
  <c r="BS283" i="36"/>
  <c r="DA212" i="36"/>
  <c r="H313" i="36"/>
  <c r="AY282" i="36"/>
  <c r="M340" i="36"/>
  <c r="JP293" i="36"/>
  <c r="AC269" i="36"/>
  <c r="DQ327" i="36"/>
  <c r="KB282" i="36"/>
  <c r="Z242" i="36"/>
  <c r="GB189" i="36"/>
  <c r="FT116" i="36"/>
  <c r="BU250" i="36"/>
  <c r="N155" i="36"/>
  <c r="AQ240" i="36"/>
  <c r="DS142" i="36"/>
  <c r="BX212" i="36"/>
  <c r="GM158" i="36"/>
  <c r="FT113" i="36"/>
  <c r="EO269" i="36"/>
  <c r="EA210" i="36"/>
  <c r="AY300" i="36"/>
  <c r="FS234" i="36"/>
  <c r="CP142" i="36"/>
  <c r="HQ256" i="36"/>
  <c r="GR202" i="36"/>
  <c r="GD145" i="36"/>
  <c r="EC340" i="36"/>
  <c r="FK250" i="36"/>
  <c r="CB192" i="36"/>
  <c r="EA277" i="36"/>
  <c r="BU226" i="36"/>
  <c r="AQ331" i="36"/>
  <c r="O245" i="36"/>
  <c r="GX192" i="36"/>
  <c r="BO128" i="36"/>
  <c r="DA319" i="36"/>
  <c r="HQ239" i="36"/>
  <c r="T167" i="36"/>
  <c r="HU259" i="36"/>
  <c r="CF203" i="36"/>
  <c r="W314" i="36"/>
  <c r="FT382" i="36"/>
  <c r="EY402" i="36"/>
  <c r="CR275" i="36"/>
  <c r="CC381" i="36"/>
  <c r="HE372" i="36"/>
  <c r="FM510" i="36"/>
  <c r="FK282" i="36"/>
  <c r="BZ330" i="36"/>
  <c r="DI340" i="36"/>
  <c r="CR551" i="36"/>
  <c r="FJ312" i="36"/>
  <c r="H323" i="36"/>
  <c r="DE338" i="36"/>
  <c r="HI402" i="36"/>
  <c r="HP378" i="36"/>
  <c r="BZ336" i="36"/>
  <c r="EH298" i="36"/>
  <c r="DU312" i="36"/>
  <c r="FO239" i="36"/>
  <c r="AL336" i="36"/>
  <c r="DM298" i="36"/>
  <c r="DE312" i="36"/>
  <c r="FG239" i="36"/>
  <c r="FC324" i="36"/>
  <c r="FA287" i="36"/>
  <c r="KB273" i="36"/>
  <c r="W345" i="36"/>
  <c r="EO314" i="36"/>
  <c r="DA341" i="36"/>
  <c r="AQ250" i="36"/>
  <c r="GM209" i="36"/>
  <c r="I155" i="36"/>
  <c r="BY112" i="36"/>
  <c r="EU256" i="36"/>
  <c r="FQ202" i="36"/>
  <c r="BS293" i="36"/>
  <c r="J232" i="36"/>
  <c r="HE361" i="36"/>
  <c r="FV209" i="36"/>
  <c r="GM154" i="36"/>
  <c r="BO112" i="36"/>
  <c r="EL256" i="36"/>
  <c r="EF202" i="36"/>
  <c r="AL492" i="36"/>
  <c r="AD423" i="36"/>
  <c r="CI373" i="36"/>
  <c r="FZ287" i="36"/>
  <c r="FA275" i="36"/>
  <c r="CR459" i="36"/>
  <c r="AK454" i="36"/>
  <c r="HU312" i="36"/>
  <c r="HP379" i="36"/>
  <c r="GG414" i="36"/>
  <c r="GS321" i="36"/>
  <c r="BU320" i="36"/>
  <c r="AE466" i="36"/>
  <c r="AL240" i="36"/>
  <c r="GE316" i="36"/>
  <c r="DF272" i="36"/>
  <c r="GX203" i="36"/>
  <c r="DR187" i="36"/>
  <c r="EY146" i="36"/>
  <c r="FW230" i="36"/>
  <c r="EZ216" i="36"/>
  <c r="EH272" i="36"/>
  <c r="EQ255" i="36"/>
  <c r="FD358" i="36"/>
  <c r="BD488" i="36"/>
  <c r="DZ386" i="36"/>
  <c r="FR531" i="36"/>
  <c r="FT361" i="36"/>
  <c r="DL361" i="36"/>
  <c r="W336" i="36"/>
  <c r="EK324" i="36"/>
  <c r="EZ184" i="36"/>
  <c r="BX364" i="36"/>
  <c r="EP184" i="36"/>
  <c r="J364" i="36"/>
  <c r="EZ215" i="36"/>
  <c r="CL214" i="36"/>
  <c r="JP269" i="36"/>
  <c r="T149" i="36"/>
  <c r="FG246" i="36"/>
  <c r="BG185" i="36"/>
  <c r="Z361" i="36"/>
  <c r="EQ241" i="36"/>
  <c r="CO368" i="36"/>
  <c r="CN228" i="36"/>
  <c r="HG317" i="36"/>
  <c r="EV485" i="36"/>
  <c r="EG321" i="36"/>
  <c r="FQ421" i="36"/>
  <c r="BZ314" i="36"/>
  <c r="AQ315" i="36"/>
  <c r="HU336" i="36"/>
  <c r="DS515" i="36"/>
  <c r="EV496" i="36"/>
  <c r="W344" i="36"/>
  <c r="AR501" i="36"/>
  <c r="AS368" i="36"/>
  <c r="DN500" i="36"/>
  <c r="DE336" i="36"/>
  <c r="Z504" i="36"/>
  <c r="FD364" i="36"/>
  <c r="Z362" i="36"/>
  <c r="D461" i="36"/>
  <c r="CI371" i="36"/>
  <c r="FJ339" i="36"/>
  <c r="BA330" i="36"/>
  <c r="GZ294" i="36"/>
  <c r="J370" i="36"/>
  <c r="CI361" i="36"/>
  <c r="GB402" i="36"/>
  <c r="EM366" i="36"/>
  <c r="M342" i="36"/>
  <c r="IZ276" i="36"/>
  <c r="HN283" i="36"/>
  <c r="CU361" i="36"/>
  <c r="GM425" i="36"/>
  <c r="AT405" i="36"/>
  <c r="HD407" i="36"/>
  <c r="FF280" i="36"/>
  <c r="EG468" i="36"/>
  <c r="BF385" i="36"/>
  <c r="HG295" i="36"/>
  <c r="J366" i="36"/>
  <c r="DY332" i="36"/>
  <c r="DQ343" i="36"/>
  <c r="GM213" i="36"/>
  <c r="EA286" i="36"/>
  <c r="O238" i="36"/>
  <c r="GZ295" i="36"/>
  <c r="FG234" i="36"/>
  <c r="HG312" i="36"/>
  <c r="HN281" i="36"/>
  <c r="AY212" i="36"/>
  <c r="GQ152" i="36"/>
  <c r="BA317" i="36"/>
  <c r="CB227" i="36"/>
  <c r="HN285" i="36"/>
  <c r="GM207" i="36"/>
  <c r="FC317" i="36"/>
  <c r="GR195" i="36"/>
  <c r="BE129" i="36"/>
  <c r="M323" i="36"/>
  <c r="AL241" i="36"/>
  <c r="AJ171" i="36"/>
  <c r="AY270" i="36"/>
  <c r="DA207" i="36"/>
  <c r="CU317" i="36"/>
  <c r="HQ237" i="36"/>
  <c r="CW185" i="36"/>
  <c r="DZ123" i="36"/>
  <c r="FA289" i="36"/>
  <c r="FW231" i="36"/>
  <c r="CP141" i="36"/>
  <c r="J249" i="36"/>
  <c r="EU187" i="36"/>
  <c r="BS286" i="36"/>
  <c r="BG227" i="36"/>
  <c r="Y165" i="36"/>
  <c r="FT115" i="36"/>
  <c r="IZ271" i="36"/>
  <c r="AY215" i="36"/>
  <c r="H328" i="36"/>
  <c r="FA238" i="36"/>
  <c r="EY152" i="36"/>
  <c r="FA256" i="36"/>
  <c r="BV473" i="36"/>
  <c r="FM514" i="36"/>
  <c r="EU400" i="36"/>
  <c r="BF319" i="36"/>
  <c r="FQ403" i="36"/>
  <c r="HD421" i="36"/>
  <c r="DZ425" i="36"/>
  <c r="FW430" i="36"/>
  <c r="DZ388" i="36"/>
  <c r="HG321" i="36"/>
  <c r="HE379" i="36"/>
  <c r="JJ293" i="36"/>
  <c r="FT372" i="36"/>
  <c r="EG324" i="36"/>
  <c r="AD410" i="36"/>
  <c r="EK323" i="36"/>
  <c r="AO286" i="36"/>
  <c r="BY272" i="36"/>
  <c r="EK213" i="36"/>
  <c r="DY323" i="36"/>
  <c r="JV285" i="36"/>
  <c r="BN272" i="36"/>
  <c r="AQ342" i="36"/>
  <c r="EC312" i="36"/>
  <c r="HN337" i="36"/>
  <c r="Z246" i="36"/>
  <c r="FQ328" i="36"/>
  <c r="GF293" i="36"/>
  <c r="CE281" i="36"/>
  <c r="FA231" i="36"/>
  <c r="EZ191" i="36"/>
  <c r="DH127" i="36"/>
  <c r="FX316" i="36"/>
  <c r="FS238" i="36"/>
  <c r="T163" i="36"/>
  <c r="DZ257" i="36"/>
  <c r="EU200" i="36"/>
  <c r="GK302" i="36"/>
  <c r="EA191" i="36"/>
  <c r="BY127" i="36"/>
  <c r="CO316" i="36"/>
  <c r="FK238" i="36"/>
  <c r="GM159" i="36"/>
  <c r="O257" i="36"/>
  <c r="DN200" i="36"/>
  <c r="GU301" i="36"/>
  <c r="T234" i="36"/>
  <c r="CT173" i="36"/>
  <c r="EP121" i="36"/>
  <c r="EO282" i="36"/>
  <c r="BB229" i="36"/>
  <c r="D358" i="36"/>
  <c r="BN244" i="36"/>
  <c r="CP173" i="36"/>
  <c r="BN278" i="36"/>
  <c r="EZ212" i="36"/>
  <c r="Y159" i="36"/>
  <c r="BO114" i="36"/>
  <c r="FZ269" i="36"/>
  <c r="DN211" i="36"/>
  <c r="DM313" i="36"/>
  <c r="O235" i="36"/>
  <c r="EN142" i="36"/>
  <c r="BN249" i="36"/>
  <c r="BB374" i="36"/>
  <c r="BZ531" i="36"/>
  <c r="FA456" i="36"/>
  <c r="CE296" i="36"/>
  <c r="DL371" i="36"/>
  <c r="AK367" i="36"/>
  <c r="HI412" i="36"/>
  <c r="FQ418" i="36"/>
  <c r="M343" i="36"/>
  <c r="DT289" i="36"/>
  <c r="P491" i="36"/>
  <c r="CE284" i="36"/>
  <c r="DS367" i="36"/>
  <c r="CE298" i="36"/>
  <c r="Z379" i="36"/>
  <c r="AV320" i="36"/>
  <c r="BF374" i="36"/>
  <c r="FT375" i="36"/>
  <c r="FP294" i="36"/>
  <c r="EG360" i="36"/>
  <c r="BE414" i="36"/>
  <c r="BB368" i="36"/>
  <c r="CU335" i="36"/>
  <c r="GP288" i="36"/>
  <c r="DM468" i="36"/>
  <c r="D504" i="36"/>
  <c r="AO287" i="36"/>
  <c r="FD359" i="36"/>
  <c r="EC339" i="36"/>
  <c r="GF274" i="36"/>
  <c r="R329" i="36"/>
  <c r="EQ465" i="36"/>
  <c r="DY326" i="36"/>
  <c r="J358" i="36"/>
  <c r="DQ312" i="36"/>
  <c r="AB331" i="36"/>
  <c r="AD535" i="36"/>
  <c r="GG409" i="36"/>
  <c r="AO273" i="36"/>
  <c r="DQ313" i="36"/>
  <c r="FJ336" i="36"/>
  <c r="EP405" i="36"/>
  <c r="BP312" i="36"/>
  <c r="GZ379" i="36"/>
  <c r="EM384" i="36"/>
  <c r="BO409" i="36"/>
  <c r="BE405" i="36"/>
  <c r="EQ452" i="36"/>
  <c r="Z498" i="36"/>
  <c r="BF321" i="36"/>
  <c r="GP382" i="36"/>
  <c r="CO363" i="36"/>
  <c r="DY329" i="36"/>
  <c r="FU297" i="36"/>
  <c r="O456" i="36"/>
  <c r="FA292" i="36"/>
  <c r="AB315" i="36"/>
  <c r="HN342" i="36"/>
  <c r="CE294" i="36"/>
  <c r="CR271" i="36"/>
  <c r="GS342" i="36"/>
  <c r="BN294" i="36"/>
  <c r="CE271" i="36"/>
  <c r="AG329" i="36"/>
  <c r="AO283" i="36"/>
  <c r="BG244" i="36"/>
  <c r="AL319" i="36"/>
  <c r="DU321" i="36"/>
  <c r="J230" i="36"/>
  <c r="DS167" i="36"/>
  <c r="BP338" i="36"/>
  <c r="IE235" i="36"/>
  <c r="CU337" i="36"/>
  <c r="GR216" i="36"/>
  <c r="D331" i="36"/>
  <c r="DN202" i="36"/>
  <c r="N145" i="36"/>
  <c r="AV338" i="36"/>
  <c r="BB250" i="36"/>
  <c r="AQ192" i="36"/>
  <c r="IU276" i="36"/>
  <c r="GG216" i="36"/>
  <c r="GE330" i="36"/>
  <c r="FK244" i="36"/>
  <c r="EZ192" i="36"/>
  <c r="FJ127" i="36"/>
  <c r="GL317" i="36"/>
  <c r="CU239" i="36"/>
  <c r="N165" i="36"/>
  <c r="CU259" i="36"/>
  <c r="DR202" i="36"/>
  <c r="CE313" i="36"/>
  <c r="BB235" i="36"/>
  <c r="EA183" i="36"/>
  <c r="DH122" i="36"/>
  <c r="JJ284" i="36"/>
  <c r="Z230" i="36"/>
  <c r="DE361" i="36"/>
  <c r="CN245" i="36"/>
  <c r="Y184" i="36"/>
  <c r="BN281" i="36"/>
  <c r="BB541" i="36"/>
  <c r="H340" i="36"/>
  <c r="GS316" i="36"/>
  <c r="GP379" i="36"/>
  <c r="IP296" i="36"/>
  <c r="GK373" i="36"/>
  <c r="CB259" i="36"/>
  <c r="AC295" i="36"/>
  <c r="HG289" i="36"/>
  <c r="DY345" i="36"/>
  <c r="AS385" i="36"/>
  <c r="W339" i="36"/>
  <c r="BV442" i="36"/>
  <c r="BY400" i="36"/>
  <c r="IP301" i="36"/>
  <c r="CO327" i="36"/>
  <c r="EV292" i="36"/>
  <c r="EA278" i="36"/>
  <c r="HQ229" i="36"/>
  <c r="CE327" i="36"/>
  <c r="EA292" i="36"/>
  <c r="DM278" i="36"/>
  <c r="BF361" i="36"/>
  <c r="EO317" i="36"/>
  <c r="GK366" i="36"/>
  <c r="J256" i="36"/>
  <c r="HU335" i="36"/>
  <c r="KB297" i="36"/>
  <c r="AO302" i="36"/>
  <c r="CN239" i="36"/>
  <c r="BC200" i="36"/>
  <c r="BR141" i="36"/>
  <c r="HN330" i="36"/>
  <c r="AL245" i="36"/>
  <c r="AI188" i="36"/>
  <c r="JV273" i="36"/>
  <c r="AI214" i="36"/>
  <c r="HG325" i="36"/>
  <c r="AQ200" i="36"/>
  <c r="N141" i="36"/>
  <c r="FJ330" i="36"/>
  <c r="T245" i="36"/>
  <c r="GR187" i="36"/>
  <c r="CN488" i="36"/>
  <c r="U514" i="36"/>
  <c r="AV326" i="36"/>
  <c r="CR457" i="36"/>
  <c r="DM280" i="36"/>
  <c r="DZ378" i="36"/>
  <c r="HN270" i="36"/>
  <c r="M318" i="36"/>
  <c r="CE270" i="36"/>
  <c r="DT281" i="36"/>
  <c r="JP296" i="36"/>
  <c r="U509" i="36"/>
  <c r="CC385" i="36"/>
  <c r="EV330" i="36"/>
  <c r="GR423" i="36"/>
  <c r="D385" i="36"/>
  <c r="DV533" i="36"/>
  <c r="EP411" i="36"/>
  <c r="Z450" i="36"/>
  <c r="FR557" i="36"/>
  <c r="CY289" i="36"/>
  <c r="J383" i="36"/>
  <c r="EK326" i="36"/>
  <c r="AC297" i="36"/>
  <c r="BM210" i="36"/>
  <c r="EA272" i="36"/>
  <c r="EP124" i="36"/>
  <c r="HM250" i="36"/>
  <c r="GI167" i="36"/>
  <c r="DY337" i="36"/>
  <c r="DA209" i="36"/>
  <c r="BG201" i="36"/>
  <c r="HM239" i="36"/>
  <c r="FA283" i="36"/>
  <c r="HD400" i="36"/>
  <c r="EV272" i="36"/>
  <c r="GE317" i="36"/>
  <c r="FJ317" i="36"/>
  <c r="BS298" i="36"/>
  <c r="DM287" i="36"/>
  <c r="FT122" i="36"/>
  <c r="AL246" i="36"/>
  <c r="FJ122" i="36"/>
  <c r="T246" i="36"/>
  <c r="GI163" i="36"/>
  <c r="T171" i="36"/>
  <c r="FO237" i="36"/>
  <c r="DU339" i="36"/>
  <c r="EU237" i="36"/>
  <c r="EN148" i="36"/>
  <c r="BA323" i="36"/>
  <c r="FO231" i="36"/>
  <c r="JP280" i="36"/>
  <c r="AI208" i="36"/>
  <c r="FK285" i="36"/>
  <c r="HU330" i="36"/>
  <c r="HU285" i="36"/>
  <c r="GM416" i="36"/>
  <c r="DM337" i="36"/>
  <c r="BS285" i="36"/>
  <c r="HG301" i="36"/>
  <c r="AS380" i="36"/>
  <c r="CO379" i="36"/>
  <c r="CC369" i="36"/>
  <c r="HN315" i="36"/>
  <c r="GC493" i="36"/>
  <c r="BO415" i="36"/>
  <c r="BX383" i="36"/>
  <c r="AO367" i="36"/>
  <c r="II289" i="36"/>
  <c r="FF294" i="36"/>
  <c r="EH280" i="36"/>
  <c r="AL499" i="36"/>
  <c r="FR528" i="36"/>
  <c r="HE388" i="36"/>
  <c r="BG257" i="36"/>
  <c r="AR499" i="36"/>
  <c r="DA324" i="36"/>
  <c r="HE359" i="36"/>
  <c r="FR541" i="36"/>
  <c r="II274" i="36"/>
  <c r="HM254" i="36"/>
  <c r="CL529" i="36"/>
  <c r="BB533" i="36"/>
  <c r="GM424" i="36"/>
  <c r="FT355" i="36"/>
  <c r="FJ332" i="36"/>
  <c r="AT428" i="36"/>
  <c r="GM412" i="36"/>
  <c r="CK293" i="36"/>
  <c r="EU429" i="36"/>
  <c r="CY273" i="36"/>
  <c r="D324" i="36"/>
  <c r="GP297" i="36"/>
  <c r="DQ332" i="36"/>
  <c r="DA343" i="36"/>
  <c r="FC342" i="36"/>
  <c r="FX338" i="36"/>
  <c r="EC342" i="36"/>
  <c r="JE293" i="36"/>
  <c r="AC271" i="36"/>
  <c r="AM209" i="36"/>
  <c r="EP127" i="36"/>
  <c r="FA278" i="36"/>
  <c r="GB200" i="36"/>
  <c r="O259" i="36"/>
  <c r="CW187" i="36"/>
  <c r="AY285" i="36"/>
  <c r="GX184" i="36"/>
  <c r="BY123" i="36"/>
  <c r="DF288" i="36"/>
  <c r="DG231" i="36"/>
  <c r="BB367" i="36"/>
  <c r="FA246" i="36"/>
  <c r="AM187" i="36"/>
  <c r="KB284" i="36"/>
  <c r="DG226" i="36"/>
  <c r="GD164" i="36"/>
  <c r="EP115" i="36"/>
  <c r="FU271" i="36"/>
  <c r="Y215" i="36"/>
  <c r="BP325" i="36"/>
  <c r="AL238" i="36"/>
  <c r="DS151" i="36"/>
  <c r="IZ269" i="36"/>
  <c r="CW207" i="36"/>
  <c r="EY149" i="36"/>
  <c r="HU363" i="36"/>
  <c r="BN253" i="36"/>
  <c r="DA197" i="36"/>
  <c r="EH281" i="36"/>
  <c r="FW228" i="36"/>
  <c r="BF342" i="36"/>
  <c r="BG234" i="36"/>
  <c r="EV338" i="36"/>
  <c r="GL335" i="36"/>
  <c r="BT553" i="36"/>
  <c r="IZ275" i="36"/>
  <c r="AL339" i="36"/>
  <c r="HN317" i="36"/>
  <c r="AO379" i="36"/>
  <c r="DL383" i="36"/>
  <c r="BE404" i="36"/>
  <c r="GB411" i="36"/>
  <c r="FE500" i="36"/>
  <c r="FO256" i="36"/>
  <c r="DM449" i="36"/>
  <c r="AO278" i="36"/>
  <c r="BF358" i="36"/>
  <c r="EG316" i="36"/>
  <c r="GF358" i="36"/>
  <c r="AQ253" i="36"/>
  <c r="CZ357" i="36"/>
  <c r="DU316" i="36"/>
  <c r="FO358" i="36"/>
  <c r="FS252" i="36"/>
  <c r="W332" i="36"/>
  <c r="HG296" i="36"/>
  <c r="CE295" i="36"/>
  <c r="BU237" i="36"/>
  <c r="CU323" i="36"/>
  <c r="IU285" i="36"/>
  <c r="AO272" i="36"/>
  <c r="DA213" i="36"/>
  <c r="I173" i="36"/>
  <c r="DZ121" i="36"/>
  <c r="AC282" i="36"/>
  <c r="HM228" i="36"/>
  <c r="BX356" i="36"/>
  <c r="Z244" i="36"/>
  <c r="AJ172" i="36"/>
  <c r="FA277" i="36"/>
  <c r="GM172" i="36"/>
  <c r="DP121" i="36"/>
  <c r="HU281" i="36"/>
  <c r="FA228" i="36"/>
  <c r="J356" i="36"/>
  <c r="O244" i="36"/>
  <c r="T172" i="36"/>
  <c r="AO277" i="36"/>
  <c r="GR211" i="36"/>
  <c r="GD158" i="36"/>
  <c r="FJ113" i="36"/>
  <c r="DF269" i="36"/>
  <c r="CB210" i="36"/>
  <c r="JP299" i="36"/>
  <c r="FK234" i="36"/>
  <c r="AQ141" i="36"/>
  <c r="FK256" i="36"/>
  <c r="GB202" i="36"/>
  <c r="EY145" i="36"/>
  <c r="DM340" i="36"/>
  <c r="EL250" i="36"/>
  <c r="BG192" i="36"/>
  <c r="CY277" i="36"/>
  <c r="BB226" i="36"/>
  <c r="W331" i="36"/>
  <c r="GT508" i="36"/>
  <c r="EV495" i="36"/>
  <c r="FW402" i="36"/>
  <c r="BP508" i="36"/>
  <c r="FS258" i="36"/>
  <c r="GG412" i="36"/>
  <c r="FK296" i="36"/>
  <c r="P368" i="36"/>
  <c r="I511" i="36"/>
  <c r="GK369" i="36"/>
  <c r="CU375" i="36"/>
  <c r="FV468" i="36"/>
  <c r="HI421" i="36"/>
  <c r="GI515" i="36"/>
  <c r="FA270" i="36"/>
  <c r="M345" i="36"/>
  <c r="DU314" i="36"/>
  <c r="Z501" i="36"/>
  <c r="FR503" i="36"/>
  <c r="DX509" i="36"/>
  <c r="BP336" i="36"/>
  <c r="BS294" i="36"/>
  <c r="D489" i="36"/>
  <c r="FO367" i="36"/>
  <c r="EB465" i="36"/>
  <c r="CO336" i="36"/>
  <c r="Z487" i="36"/>
  <c r="DN429" i="36"/>
  <c r="D500" i="36"/>
  <c r="CR286" i="36"/>
  <c r="DM453" i="36"/>
  <c r="GD544" i="36"/>
  <c r="D459" i="36"/>
  <c r="EQ456" i="36"/>
  <c r="AQ320" i="36"/>
  <c r="FC332" i="36"/>
  <c r="I431" i="36"/>
  <c r="AR486" i="36"/>
  <c r="HG340" i="36"/>
  <c r="DH428" i="36"/>
  <c r="II275" i="36"/>
  <c r="BD498" i="36"/>
  <c r="R323" i="36"/>
  <c r="IZ285" i="36"/>
  <c r="DM338" i="36"/>
  <c r="CR446" i="36"/>
  <c r="EC344" i="36"/>
  <c r="BD500" i="36"/>
  <c r="GK362" i="36"/>
  <c r="EV277" i="36"/>
  <c r="HU381" i="36"/>
  <c r="JV294" i="36"/>
  <c r="DI313" i="36"/>
  <c r="DL367" i="36"/>
  <c r="FT366" i="36"/>
  <c r="DE368" i="36"/>
  <c r="CZ369" i="36"/>
  <c r="FA257" i="36"/>
  <c r="BA329" i="36"/>
  <c r="IZ284" i="36"/>
  <c r="HQ246" i="36"/>
  <c r="AQ329" i="36"/>
  <c r="GZ284" i="36"/>
  <c r="EU246" i="36"/>
  <c r="BA319" i="36"/>
  <c r="AL332" i="36"/>
  <c r="CU366" i="36"/>
  <c r="BN300" i="36"/>
  <c r="GZ278" i="36"/>
  <c r="DR216" i="36"/>
  <c r="DN192" i="36"/>
  <c r="CP164" i="36"/>
  <c r="FA234" i="36"/>
  <c r="GK269" i="36"/>
  <c r="EC313" i="36"/>
  <c r="N143" i="36"/>
  <c r="GR203" i="36"/>
  <c r="AV343" i="36"/>
  <c r="AI194" i="36"/>
  <c r="FS226" i="36"/>
  <c r="AE465" i="36"/>
  <c r="EP423" i="36"/>
  <c r="HG269" i="36"/>
  <c r="JE296" i="36"/>
  <c r="GP531" i="36"/>
  <c r="CI380" i="36"/>
  <c r="I426" i="36"/>
  <c r="AC272" i="36"/>
  <c r="IB314" i="36"/>
  <c r="DZ250" i="36"/>
  <c r="GE314" i="36"/>
  <c r="CU250" i="36"/>
  <c r="CK295" i="36"/>
  <c r="J234" i="36"/>
  <c r="KB283" i="36"/>
  <c r="DZ233" i="36"/>
  <c r="BE120" i="36"/>
  <c r="DZ226" i="36"/>
  <c r="FW241" i="36"/>
  <c r="CU233" i="36"/>
  <c r="FT117" i="36"/>
  <c r="CU226" i="36"/>
  <c r="GK384" i="36"/>
  <c r="HU288" i="36"/>
  <c r="AE443" i="36"/>
  <c r="D402" i="36"/>
  <c r="AK385" i="36"/>
  <c r="CO324" i="36"/>
  <c r="DE345" i="36"/>
  <c r="CU319" i="36"/>
  <c r="R324" i="36"/>
  <c r="DA336" i="36"/>
  <c r="EZ124" i="36"/>
  <c r="EY166" i="36"/>
  <c r="CK278" i="36"/>
  <c r="N166" i="36"/>
  <c r="EZ112" i="36"/>
  <c r="FW232" i="36"/>
  <c r="AQ143" i="36"/>
  <c r="EV275" i="36"/>
  <c r="D496" i="36"/>
  <c r="AX513" i="36"/>
  <c r="CC363" i="36"/>
  <c r="EC499" i="36"/>
  <c r="DQ338" i="36"/>
  <c r="DA338" i="36"/>
  <c r="DM281" i="36"/>
  <c r="EU258" i="36"/>
  <c r="CK273" i="36"/>
  <c r="EN155" i="36"/>
  <c r="IZ272" i="36"/>
  <c r="AL250" i="36"/>
  <c r="FK289" i="36"/>
  <c r="CP167" i="36"/>
  <c r="FP273" i="36"/>
  <c r="FC336" i="36"/>
  <c r="EY156" i="36"/>
  <c r="AU209" i="36"/>
  <c r="BY111" i="36"/>
  <c r="GR200" i="36"/>
  <c r="FK230" i="36"/>
  <c r="FO238" i="36"/>
  <c r="HD403" i="36"/>
  <c r="JE281" i="36"/>
  <c r="DA327" i="36"/>
  <c r="I400" i="36"/>
  <c r="GJ551" i="36"/>
  <c r="Z368" i="36"/>
  <c r="FW254" i="36"/>
  <c r="AB341" i="36"/>
  <c r="FQ425" i="36"/>
  <c r="HG315" i="36"/>
  <c r="BU341" i="36"/>
  <c r="Z250" i="36"/>
  <c r="EK344" i="36"/>
  <c r="DI314" i="36"/>
  <c r="BA341" i="36"/>
  <c r="O250" i="36"/>
  <c r="EC329" i="36"/>
  <c r="II294" i="36"/>
  <c r="BN285" i="36"/>
  <c r="DE372" i="36"/>
  <c r="R320" i="36"/>
  <c r="FZ283" i="36"/>
  <c r="IU269" i="36"/>
  <c r="FK232" i="36"/>
  <c r="I169" i="36"/>
  <c r="EP117" i="36"/>
  <c r="BY276" i="36"/>
  <c r="Z226" i="36"/>
  <c r="GS338" i="36"/>
  <c r="CN241" i="36"/>
  <c r="GM160" i="36"/>
  <c r="EL232" i="36"/>
  <c r="GM168" i="36"/>
  <c r="EH117" i="36"/>
  <c r="EO275" i="36"/>
  <c r="O226" i="36"/>
  <c r="EO338" i="36"/>
  <c r="CB241" i="36"/>
  <c r="EY160" i="36"/>
  <c r="CR273" i="36"/>
  <c r="FE209" i="36"/>
  <c r="GD154" i="36"/>
  <c r="BE112" i="36"/>
  <c r="CN256" i="36"/>
  <c r="CH511" i="36"/>
  <c r="BX362" i="36"/>
  <c r="FZ284" i="36"/>
  <c r="HN296" i="36"/>
  <c r="GP269" i="36"/>
  <c r="FK269" i="36"/>
  <c r="EU242" i="36"/>
  <c r="EL228" i="36"/>
  <c r="BN234" i="36"/>
  <c r="IP294" i="36"/>
  <c r="AQ234" i="36"/>
  <c r="DF294" i="36"/>
  <c r="EA275" i="36"/>
  <c r="KB277" i="36"/>
  <c r="HU331" i="36"/>
  <c r="DN194" i="36"/>
  <c r="IB319" i="36"/>
  <c r="DS168" i="36"/>
  <c r="GR206" i="36"/>
  <c r="HU226" i="36"/>
  <c r="CB186" i="36"/>
  <c r="GD146" i="36"/>
  <c r="JS105" i="36"/>
  <c r="CI77" i="36"/>
  <c r="HQ55" i="36"/>
  <c r="DH141" i="36"/>
  <c r="FJ102" i="36"/>
  <c r="IC66" i="36"/>
  <c r="CL157" i="36"/>
  <c r="EZ108" i="36"/>
  <c r="DT78" i="36"/>
  <c r="DN41" i="36"/>
  <c r="DL117" i="36"/>
  <c r="FA230" i="36"/>
  <c r="GR188" i="36"/>
  <c r="BG164" i="36"/>
  <c r="S109" i="36"/>
  <c r="BO79" i="36"/>
  <c r="II57" i="36"/>
  <c r="DH165" i="36"/>
  <c r="EP105" i="36"/>
  <c r="JG68" i="36"/>
  <c r="AJ140" i="36"/>
  <c r="GU104" i="36"/>
  <c r="IO73" i="36"/>
  <c r="CD54" i="36"/>
  <c r="IY121" i="36"/>
  <c r="HK82" i="36"/>
  <c r="ES57" i="36"/>
  <c r="FV211" i="36"/>
  <c r="BR171" i="36"/>
  <c r="IE128" i="36"/>
  <c r="HM102" i="36"/>
  <c r="DP67" i="36"/>
  <c r="JE38" i="36"/>
  <c r="AM121" i="36"/>
  <c r="DT81" i="36"/>
  <c r="BY55" i="36"/>
  <c r="FZ124" i="36"/>
  <c r="DP99" i="36"/>
  <c r="FS68" i="36"/>
  <c r="EZ206" i="36"/>
  <c r="BT113" i="36"/>
  <c r="CI74" i="36"/>
  <c r="CW37" i="36"/>
  <c r="AM202" i="36"/>
  <c r="CL155" i="36"/>
  <c r="BJ122" i="36"/>
  <c r="EH97" i="36"/>
  <c r="AL67" i="36"/>
  <c r="CQ38" i="36"/>
  <c r="HZ120" i="36"/>
  <c r="JS80" i="36"/>
  <c r="CI54" i="36"/>
  <c r="AQ124" i="36"/>
  <c r="JS98" i="36"/>
  <c r="BY68" i="36"/>
  <c r="BG203" i="36"/>
  <c r="JN112" i="36"/>
  <c r="FD380" i="36"/>
  <c r="HN338" i="36"/>
  <c r="FT380" i="36"/>
  <c r="AB317" i="36"/>
  <c r="BY296" i="36"/>
  <c r="KB295" i="36"/>
  <c r="AO285" i="36"/>
  <c r="CO335" i="36"/>
  <c r="DE362" i="36"/>
  <c r="FO228" i="36"/>
  <c r="GU361" i="36"/>
  <c r="FG228" i="36"/>
  <c r="EP129" i="36"/>
  <c r="EY159" i="36"/>
  <c r="CW200" i="36"/>
  <c r="IE233" i="36"/>
  <c r="EH121" i="36"/>
  <c r="HU228" i="36"/>
  <c r="AQ244" i="36"/>
  <c r="II277" i="36"/>
  <c r="CL196" i="36"/>
  <c r="BM202" i="36"/>
  <c r="JD114" i="36"/>
  <c r="HW83" i="36"/>
  <c r="ES62" i="36"/>
  <c r="GH34" i="36"/>
  <c r="EL113" i="36"/>
  <c r="KS73" i="36"/>
  <c r="PJ36" i="36"/>
  <c r="IE116" i="36"/>
  <c r="KN84" i="36"/>
  <c r="BY63" i="36"/>
  <c r="AE168" i="36"/>
  <c r="BO106" i="36"/>
  <c r="FV207" i="36"/>
  <c r="AQ165" i="36"/>
  <c r="I126" i="36"/>
  <c r="DP100" i="36"/>
  <c r="LK69" i="36"/>
  <c r="IY40" i="36"/>
  <c r="AI124" i="36"/>
  <c r="GQ84" i="36"/>
  <c r="FS59" i="36"/>
  <c r="JI127" i="36"/>
  <c r="IY101" i="36"/>
  <c r="CN66" i="36"/>
  <c r="O191" i="36"/>
  <c r="W102" i="36"/>
  <c r="JS59" i="36"/>
  <c r="DA215" i="36"/>
  <c r="CW184" i="36"/>
  <c r="GI141" i="36"/>
  <c r="IY104" i="36"/>
  <c r="BT74" i="36"/>
  <c r="EQ40" i="36"/>
  <c r="HM123" i="36"/>
  <c r="CN84" i="36"/>
  <c r="CZ58" i="36"/>
  <c r="AE127" i="36"/>
  <c r="EZ101" i="36"/>
  <c r="HQ70" i="36"/>
  <c r="J40" i="36"/>
  <c r="IY115" i="36"/>
  <c r="IO78" i="36"/>
  <c r="QA40" i="36"/>
  <c r="EU206" i="36"/>
  <c r="N163" i="36"/>
  <c r="IE124" i="36"/>
  <c r="FT99" i="36"/>
  <c r="AZ69" i="36"/>
  <c r="PU39" i="36"/>
  <c r="DU123" i="36"/>
  <c r="EL83" i="36"/>
  <c r="LU57" i="36"/>
  <c r="HQ126" i="36"/>
  <c r="AE101" i="36"/>
  <c r="CN70" i="36"/>
  <c r="KT39" i="36"/>
  <c r="FE115" i="36"/>
  <c r="CB509" i="36"/>
  <c r="BA325" i="36"/>
  <c r="HN332" i="36"/>
  <c r="FF295" i="36"/>
  <c r="FZ294" i="36"/>
  <c r="FK294" i="36"/>
  <c r="EV283" i="36"/>
  <c r="BF324" i="36"/>
  <c r="AB343" i="36"/>
  <c r="GP296" i="36"/>
  <c r="DH429" i="36"/>
  <c r="FC327" i="36"/>
  <c r="DW473" i="36"/>
  <c r="CR452" i="36"/>
  <c r="CK285" i="36"/>
  <c r="EC336" i="36"/>
  <c r="M313" i="36"/>
  <c r="DS383" i="36"/>
  <c r="D470" i="36"/>
  <c r="GU300" i="36"/>
  <c r="JJ278" i="36"/>
  <c r="DU326" i="36"/>
  <c r="BE114" i="36"/>
  <c r="DS364" i="36"/>
  <c r="CN257" i="36"/>
  <c r="BX363" i="36"/>
  <c r="DQ331" i="36"/>
  <c r="EA215" i="36"/>
  <c r="EP126" i="36"/>
  <c r="BB255" i="36"/>
  <c r="HU320" i="36"/>
  <c r="FI490" i="36"/>
  <c r="FL443" i="36"/>
  <c r="GP357" i="36"/>
  <c r="HN295" i="36"/>
  <c r="EH295" i="36"/>
  <c r="AY272" i="36"/>
  <c r="O246" i="36"/>
  <c r="BN254" i="36"/>
  <c r="EC345" i="36"/>
  <c r="BB254" i="36"/>
  <c r="FO241" i="36"/>
  <c r="FZ273" i="36"/>
  <c r="CT155" i="36"/>
  <c r="J257" i="36"/>
  <c r="GZ293" i="36"/>
  <c r="FD362" i="36"/>
  <c r="EA200" i="36"/>
  <c r="DA331" i="36"/>
  <c r="DA188" i="36"/>
  <c r="DR215" i="36"/>
  <c r="BB385" i="36"/>
  <c r="GL338" i="36"/>
  <c r="AV441" i="36"/>
  <c r="EA293" i="36"/>
  <c r="CL542" i="36"/>
  <c r="EC492" i="36"/>
  <c r="FL540" i="36"/>
  <c r="DZ400" i="36"/>
  <c r="AG315" i="36"/>
  <c r="GB405" i="36"/>
  <c r="CO312" i="36"/>
  <c r="GL336" i="36"/>
  <c r="GC245" i="36"/>
  <c r="FX341" i="36"/>
  <c r="CE312" i="36"/>
  <c r="BU336" i="36"/>
  <c r="FS245" i="36"/>
  <c r="BU328" i="36"/>
  <c r="FA293" i="36"/>
  <c r="GU280" i="36"/>
  <c r="GF363" i="36"/>
  <c r="BZ318" i="36"/>
  <c r="CR282" i="36"/>
  <c r="BN258" i="36"/>
  <c r="BB228" i="36"/>
  <c r="AJ166" i="36"/>
  <c r="BY116" i="36"/>
  <c r="FA272" i="36"/>
  <c r="FQ215" i="36"/>
  <c r="BP328" i="36"/>
  <c r="BB239" i="36"/>
  <c r="AJ154" i="36"/>
  <c r="HU227" i="36"/>
  <c r="T166" i="36"/>
  <c r="BO116" i="36"/>
  <c r="EO272" i="36"/>
  <c r="CW215" i="36"/>
  <c r="AV328" i="36"/>
  <c r="HU238" i="36"/>
  <c r="T154" i="36"/>
  <c r="GZ270" i="36"/>
  <c r="BX208" i="36"/>
  <c r="CT151" i="36"/>
  <c r="CU367" i="36"/>
  <c r="HU253" i="36"/>
  <c r="CU374" i="36"/>
  <c r="EO295" i="36"/>
  <c r="FO372" i="36"/>
  <c r="BU259" i="36"/>
  <c r="FK249" i="36"/>
  <c r="EL249" i="36"/>
  <c r="CI368" i="36"/>
  <c r="BG231" i="36"/>
  <c r="GB216" i="36"/>
  <c r="AL231" i="36"/>
  <c r="FQ216" i="36"/>
  <c r="FU272" i="36"/>
  <c r="FW255" i="36"/>
  <c r="BN273" i="36"/>
  <c r="CE323" i="36"/>
  <c r="GG188" i="36"/>
  <c r="FP300" i="36"/>
  <c r="GM151" i="36"/>
  <c r="CF195" i="36"/>
  <c r="AU215" i="36"/>
  <c r="BM184" i="36"/>
  <c r="CL140" i="36"/>
  <c r="HM104" i="36"/>
  <c r="AS74" i="36"/>
  <c r="JG54" i="36"/>
  <c r="HQ129" i="36"/>
  <c r="GK100" i="36"/>
  <c r="FE65" i="36"/>
  <c r="Y148" i="36"/>
  <c r="BT106" i="36"/>
  <c r="CZ77" i="36"/>
  <c r="HW55" i="36"/>
  <c r="JD123" i="36"/>
  <c r="BB244" i="36"/>
  <c r="AM195" i="36"/>
  <c r="BG196" i="36"/>
  <c r="GP113" i="36"/>
  <c r="DP82" i="36"/>
  <c r="R61" i="36"/>
  <c r="EP203" i="36"/>
  <c r="GU111" i="36"/>
  <c r="IC72" i="36"/>
  <c r="AQ213" i="36"/>
  <c r="AI115" i="36"/>
  <c r="GX83" i="36"/>
  <c r="BO62" i="36"/>
  <c r="I148" i="36"/>
  <c r="DH104" i="36"/>
  <c r="CI68" i="36"/>
  <c r="FG242" i="36"/>
  <c r="CF194" i="36"/>
  <c r="EK192" i="36"/>
  <c r="IJ112" i="36"/>
  <c r="MA81" i="36"/>
  <c r="JM60" i="36"/>
  <c r="CT144" i="36"/>
  <c r="BO103" i="36"/>
  <c r="CI67" i="36"/>
  <c r="BG163" i="36"/>
  <c r="JX108" i="36"/>
  <c r="KS78" i="36"/>
  <c r="BO57" i="36"/>
  <c r="N126" i="36"/>
  <c r="ED87" i="36"/>
  <c r="GX61" i="36"/>
  <c r="BB227" i="36"/>
  <c r="CL186" i="36"/>
  <c r="AE147" i="36"/>
  <c r="S106" i="36"/>
  <c r="CT77" i="36"/>
  <c r="II55" i="36"/>
  <c r="AE142" i="36"/>
  <c r="FZ102" i="36"/>
  <c r="IU66" i="36"/>
  <c r="GQ158" i="36"/>
  <c r="FO108" i="36"/>
  <c r="EH78" i="36"/>
  <c r="LE56" i="36"/>
  <c r="GZ125" i="36"/>
  <c r="FY82" i="36"/>
  <c r="BE430" i="36"/>
  <c r="EQ254" i="36"/>
  <c r="DE370" i="36"/>
  <c r="AC280" i="36"/>
  <c r="FG226" i="36"/>
  <c r="HP355" i="36"/>
  <c r="HG330" i="36"/>
  <c r="DJ196" i="36"/>
  <c r="N173" i="36"/>
  <c r="DA196" i="36"/>
  <c r="EN172" i="36"/>
  <c r="DG238" i="36"/>
  <c r="HU232" i="36"/>
  <c r="T250" i="36"/>
  <c r="AY289" i="36"/>
  <c r="AE167" i="36"/>
  <c r="EV273" i="36"/>
  <c r="CU336" i="36"/>
  <c r="N156" i="36"/>
  <c r="EU210" i="36"/>
  <c r="BG169" i="36"/>
  <c r="AA128" i="36"/>
  <c r="N97" i="36"/>
  <c r="IO66" i="36"/>
  <c r="QA37" i="36"/>
  <c r="JX117" i="36"/>
  <c r="GQ80" i="36"/>
  <c r="GT44" i="36"/>
  <c r="HU123" i="36"/>
  <c r="FT98" i="36"/>
  <c r="LE67" i="36"/>
  <c r="BX200" i="36"/>
  <c r="AI112" i="36"/>
  <c r="DJ214" i="36"/>
  <c r="CN230" i="36"/>
  <c r="JV276" i="36"/>
  <c r="EH127" i="36"/>
  <c r="GC258" i="36"/>
  <c r="DA183" i="36"/>
  <c r="FS229" i="36"/>
  <c r="HQ244" i="36"/>
  <c r="AO280" i="36"/>
  <c r="AQ160" i="36"/>
  <c r="JJ269" i="36"/>
  <c r="AV316" i="36"/>
  <c r="T145" i="36"/>
  <c r="CI403" i="36"/>
  <c r="FL416" i="36"/>
  <c r="Z375" i="36"/>
  <c r="GM413" i="36"/>
  <c r="BF356" i="36"/>
  <c r="P498" i="36"/>
  <c r="DS368" i="36"/>
  <c r="CO383" i="36"/>
  <c r="EH284" i="36"/>
  <c r="AM212" i="36"/>
  <c r="DM284" i="36"/>
  <c r="DM339" i="36"/>
  <c r="DE330" i="36"/>
  <c r="BK327" i="36"/>
  <c r="BS278" i="36"/>
  <c r="BG189" i="36"/>
  <c r="EV312" i="36"/>
  <c r="AQ153" i="36"/>
  <c r="CW196" i="36"/>
  <c r="AU189" i="36"/>
  <c r="FK302" i="36"/>
  <c r="CF543" i="36"/>
  <c r="BY431" i="36"/>
  <c r="Z452" i="36"/>
  <c r="HI429" i="36"/>
  <c r="FP301" i="36"/>
  <c r="JE298" i="36"/>
  <c r="AO293" i="36"/>
  <c r="GB398" i="36"/>
  <c r="AL324" i="36"/>
  <c r="AS362" i="36"/>
  <c r="BS289" i="36"/>
  <c r="FF269" i="36"/>
  <c r="EH274" i="36"/>
  <c r="J227" i="36"/>
  <c r="DT274" i="36"/>
  <c r="HM257" i="36"/>
  <c r="AK366" i="36"/>
  <c r="EV332" i="36"/>
  <c r="FE215" i="36"/>
  <c r="DU345" i="36"/>
  <c r="FZ293" i="36"/>
  <c r="GZ361" i="36"/>
  <c r="BG256" i="36"/>
  <c r="BN246" i="36"/>
  <c r="AQ246" i="36"/>
  <c r="CC364" i="36"/>
  <c r="AQ229" i="36"/>
  <c r="BC216" i="36"/>
  <c r="Z229" i="36"/>
  <c r="AM216" i="36"/>
  <c r="FA229" i="36"/>
  <c r="CB250" i="36"/>
  <c r="DP130" i="36"/>
  <c r="BN243" i="36"/>
  <c r="IU271" i="36"/>
  <c r="AQ321" i="36"/>
  <c r="EZ187" i="36"/>
  <c r="JV296" i="36"/>
  <c r="T148" i="36"/>
  <c r="Y192" i="36"/>
  <c r="BB530" i="36"/>
  <c r="CU379" i="36"/>
  <c r="FJ328" i="36"/>
  <c r="HU274" i="36"/>
  <c r="CI417" i="36"/>
  <c r="P356" i="36"/>
  <c r="FE496" i="36"/>
  <c r="HN319" i="36"/>
  <c r="D336" i="36"/>
  <c r="J357" i="36"/>
  <c r="JJ297" i="36"/>
  <c r="IU301" i="36"/>
  <c r="CB239" i="36"/>
  <c r="FJ335" i="36"/>
  <c r="IZ297" i="36"/>
  <c r="BN301" i="36"/>
  <c r="J239" i="36"/>
  <c r="DM324" i="36"/>
  <c r="JP286" i="36"/>
  <c r="FU273" i="36"/>
  <c r="DE344" i="36"/>
  <c r="HG313" i="36"/>
  <c r="M341" i="36"/>
  <c r="FS249" i="36"/>
  <c r="EK209" i="36"/>
  <c r="BR154" i="36"/>
  <c r="FJ111" i="36"/>
  <c r="BB256" i="36"/>
  <c r="GM201" i="36"/>
  <c r="CE289" i="36"/>
  <c r="CU231" i="36"/>
  <c r="GP360" i="36"/>
  <c r="EA209" i="36"/>
  <c r="N154" i="36"/>
  <c r="EZ111" i="36"/>
  <c r="HU255" i="36"/>
  <c r="DA201" i="36"/>
  <c r="GU288" i="36"/>
  <c r="BN231" i="36"/>
  <c r="DS360" i="36"/>
  <c r="HM251" i="36"/>
  <c r="GR199" i="36"/>
  <c r="GI140" i="36"/>
  <c r="CO330" i="36"/>
  <c r="IE244" i="36"/>
  <c r="GZ387" i="36"/>
  <c r="EE409" i="36"/>
  <c r="ER486" i="36"/>
  <c r="P371" i="36"/>
  <c r="BB370" i="36"/>
  <c r="GE338" i="36"/>
  <c r="GS326" i="36"/>
  <c r="DN188" i="36"/>
  <c r="CP149" i="36"/>
  <c r="CL188" i="36"/>
  <c r="AQ148" i="36"/>
  <c r="HU231" i="36"/>
  <c r="AQ230" i="36"/>
  <c r="DG245" i="36"/>
  <c r="FK281" i="36"/>
  <c r="AE163" i="36"/>
  <c r="DT270" i="36"/>
  <c r="H319" i="36"/>
  <c r="DS146" i="36"/>
  <c r="O209" i="36"/>
  <c r="GI166" i="36"/>
  <c r="HM126" i="36"/>
  <c r="N101" i="36"/>
  <c r="ES70" i="36"/>
  <c r="CQ41" i="36"/>
  <c r="AZ125" i="36"/>
  <c r="EH85" i="36"/>
  <c r="LQ59" i="36"/>
  <c r="GZ128" i="36"/>
  <c r="FT102" i="36"/>
  <c r="IO71" i="36"/>
  <c r="EZ195" i="36"/>
  <c r="AQ111" i="36"/>
  <c r="EA212" i="36"/>
  <c r="Y172" i="36"/>
  <c r="GK129" i="36"/>
  <c r="AI103" i="36"/>
  <c r="ES72" i="36"/>
  <c r="LX42" i="36"/>
  <c r="HM127" i="36"/>
  <c r="EL98" i="36"/>
  <c r="IO55" i="36"/>
  <c r="JX124" i="36"/>
  <c r="HM99" i="36"/>
  <c r="D69" i="36"/>
  <c r="AQ210" i="36"/>
  <c r="GU113" i="36"/>
  <c r="GK74" i="36"/>
  <c r="PD37" i="36"/>
  <c r="EK202" i="36"/>
  <c r="DS156" i="36"/>
  <c r="GZ122" i="36"/>
  <c r="IE97" i="36"/>
  <c r="LK61" i="36"/>
  <c r="V34" i="36"/>
  <c r="JI112" i="36"/>
  <c r="GK73" i="36"/>
  <c r="FC36" i="36"/>
  <c r="DL116" i="36"/>
  <c r="DF84" i="36"/>
  <c r="KY62" i="36"/>
  <c r="BR159" i="36"/>
  <c r="FJ105" i="36"/>
  <c r="KS68" i="36"/>
  <c r="EU245" i="36"/>
  <c r="DJ195" i="36"/>
  <c r="FE197" i="36"/>
  <c r="AA114" i="36"/>
  <c r="LQ82" i="36"/>
  <c r="DP61" i="36"/>
  <c r="AY210" i="36"/>
  <c r="AE112" i="36"/>
  <c r="CI73" i="36"/>
  <c r="IY35" i="36"/>
  <c r="D116" i="36"/>
  <c r="KY83" i="36"/>
  <c r="HQ62" i="36"/>
  <c r="DH154" i="36"/>
  <c r="D105" i="36"/>
  <c r="HU280" i="36"/>
  <c r="EQ472" i="36"/>
  <c r="EZ527" i="36"/>
  <c r="BK335" i="36"/>
  <c r="AC293" i="36"/>
  <c r="IU292" i="36"/>
  <c r="FF271" i="36"/>
  <c r="HM244" i="36"/>
  <c r="J253" i="36"/>
  <c r="AL342" i="36"/>
  <c r="GC252" i="36"/>
  <c r="R342" i="36"/>
  <c r="GL323" i="36"/>
  <c r="FA298" i="36"/>
  <c r="FO369" i="36"/>
  <c r="BG202" i="36"/>
  <c r="H338" i="36"/>
  <c r="GR191" i="36"/>
  <c r="EU216" i="36"/>
  <c r="HM230" i="36"/>
  <c r="AM189" i="36"/>
  <c r="CL164" i="36"/>
  <c r="AE109" i="36"/>
  <c r="CN79" i="36"/>
  <c r="KI57" i="36"/>
  <c r="I166" i="36"/>
  <c r="FE105" i="36"/>
  <c r="JY68" i="36"/>
  <c r="Y185" i="36"/>
  <c r="GZ110" i="36"/>
  <c r="BY80" i="36"/>
  <c r="JY58" i="36"/>
  <c r="AE128" i="36"/>
  <c r="EA270" i="36"/>
  <c r="DA199" i="36"/>
  <c r="Y149" i="36"/>
  <c r="IO117" i="36"/>
  <c r="KY85" i="36"/>
  <c r="AZ65" i="36"/>
  <c r="EE36" i="36"/>
  <c r="JD115" i="36"/>
  <c r="GK78" i="36"/>
  <c r="AO40" i="36"/>
  <c r="HZ121" i="36"/>
  <c r="KS87" i="36"/>
  <c r="IO60" i="36"/>
  <c r="BR140" i="36"/>
  <c r="MA84" i="36"/>
  <c r="HM41" i="36"/>
  <c r="DR207" i="36"/>
  <c r="I164" i="36"/>
  <c r="GK125" i="36"/>
  <c r="JS99" i="36"/>
  <c r="ED69" i="36"/>
  <c r="MU35" i="36"/>
  <c r="EU115" i="36"/>
  <c r="CI78" i="36"/>
  <c r="HA39" i="36"/>
  <c r="JX120" i="36"/>
  <c r="CI87" i="36"/>
  <c r="MA65" i="36"/>
  <c r="AQ190" i="36"/>
  <c r="FE109" i="36"/>
  <c r="DT71" i="36"/>
  <c r="IE256" i="36"/>
  <c r="CF198" i="36"/>
  <c r="AY213" i="36"/>
  <c r="GZ116" i="36"/>
  <c r="LK84" i="36"/>
  <c r="CZ63" i="36"/>
  <c r="JK35" i="36"/>
  <c r="AM115" i="36"/>
  <c r="ES77" i="36"/>
  <c r="V39" i="36"/>
  <c r="FZ120" i="36"/>
  <c r="KI86" i="36"/>
  <c r="ES65" i="36"/>
  <c r="O187" i="36"/>
  <c r="W109" i="36"/>
  <c r="DE380" i="36"/>
  <c r="AE448" i="36"/>
  <c r="BV470" i="36"/>
  <c r="EH297" i="36"/>
  <c r="FA284" i="36"/>
  <c r="JV283" i="36"/>
  <c r="EH269" i="36"/>
  <c r="DZ242" i="36"/>
  <c r="GC250" i="36"/>
  <c r="GD556" i="36"/>
  <c r="GC503" i="36"/>
  <c r="FL415" i="36"/>
  <c r="FT370" i="36"/>
  <c r="GR405" i="36"/>
  <c r="DE337" i="36"/>
  <c r="DZ422" i="36"/>
  <c r="BZ344" i="36"/>
  <c r="DH406" i="36"/>
  <c r="P366" i="36"/>
  <c r="BN280" i="36"/>
  <c r="M338" i="36"/>
  <c r="GU358" i="36"/>
  <c r="HM245" i="36"/>
  <c r="AU210" i="36"/>
  <c r="CW203" i="36"/>
  <c r="DG253" i="36"/>
  <c r="BB246" i="36"/>
  <c r="DY327" i="36"/>
  <c r="DA314" i="36"/>
  <c r="EP198" i="36"/>
  <c r="FW252" i="36"/>
  <c r="BY278" i="36"/>
  <c r="CR288" i="36"/>
  <c r="GF360" i="36"/>
  <c r="FK237" i="36"/>
  <c r="EL237" i="36"/>
  <c r="AB342" i="36"/>
  <c r="DA208" i="36"/>
  <c r="BX199" i="36"/>
  <c r="CF208" i="36"/>
  <c r="GG198" i="36"/>
  <c r="O214" i="36"/>
  <c r="EU241" i="36"/>
  <c r="BE126" i="36"/>
  <c r="FO235" i="36"/>
  <c r="DZ253" i="36"/>
  <c r="AO298" i="36"/>
  <c r="AE171" i="36"/>
  <c r="FU278" i="36"/>
  <c r="W341" i="36"/>
  <c r="GM166" i="36"/>
  <c r="FI485" i="36"/>
  <c r="JJ275" i="36"/>
  <c r="CY278" i="36"/>
  <c r="HQ255" i="36"/>
  <c r="DI344" i="36"/>
  <c r="GL318" i="36"/>
  <c r="FV442" i="36"/>
  <c r="HU298" i="36"/>
  <c r="BK320" i="36"/>
  <c r="D342" i="36"/>
  <c r="FP296" i="36"/>
  <c r="GF294" i="36"/>
  <c r="HU235" i="36"/>
  <c r="GE331" i="36"/>
  <c r="EH296" i="36"/>
  <c r="II293" i="36"/>
  <c r="HM235" i="36"/>
  <c r="FC321" i="36"/>
  <c r="GK285" i="36"/>
  <c r="IB271" i="36"/>
  <c r="DE341" i="36"/>
  <c r="BK312" i="36"/>
  <c r="AG336" i="36"/>
  <c r="EL245" i="36"/>
  <c r="AM208" i="36"/>
  <c r="I151" i="36"/>
  <c r="AS366" i="36"/>
  <c r="EQ253" i="36"/>
  <c r="CL198" i="36"/>
  <c r="AC283" i="36"/>
  <c r="AL229" i="36"/>
  <c r="AL343" i="36"/>
  <c r="GR207" i="36"/>
  <c r="GM149" i="36"/>
  <c r="EM364" i="36"/>
  <c r="CN253" i="36"/>
  <c r="AI198" i="36"/>
  <c r="IU282" i="36"/>
  <c r="T229" i="36"/>
  <c r="R343" i="36"/>
  <c r="DZ249" i="36"/>
  <c r="DN197" i="36"/>
  <c r="BE130" i="36"/>
  <c r="FX325" i="36"/>
  <c r="GC242" i="36"/>
  <c r="Z502" i="36"/>
  <c r="DE364" i="36"/>
  <c r="DM461" i="36"/>
  <c r="CE344" i="36"/>
  <c r="R344" i="36"/>
  <c r="BU329" i="36"/>
  <c r="GE319" i="36"/>
  <c r="BR168" i="36"/>
  <c r="GS337" i="36"/>
  <c r="N168" i="36"/>
  <c r="EO337" i="36"/>
  <c r="DJ209" i="36"/>
  <c r="GX216" i="36"/>
  <c r="J241" i="36"/>
  <c r="II272" i="36"/>
  <c r="EY154" i="36"/>
  <c r="BN256" i="36"/>
  <c r="EH289" i="36"/>
  <c r="D361" i="36"/>
  <c r="Y207" i="36"/>
  <c r="GD163" i="36"/>
  <c r="S125" i="36"/>
  <c r="IE99" i="36"/>
  <c r="DF69" i="36"/>
  <c r="BT40" i="36"/>
  <c r="FZ123" i="36"/>
  <c r="AZ84" i="36"/>
  <c r="AS58" i="36"/>
  <c r="JS126" i="36"/>
  <c r="DP101" i="36"/>
  <c r="ED70" i="36"/>
  <c r="MU39" i="36"/>
  <c r="HM115" i="36"/>
  <c r="CU228" i="36"/>
  <c r="AI187" i="36"/>
  <c r="CT153" i="36"/>
  <c r="IJ106" i="36"/>
  <c r="KI77" i="36"/>
  <c r="HK56" i="36"/>
  <c r="AJ146" i="36"/>
  <c r="HE103" i="36"/>
  <c r="GK67" i="36"/>
  <c r="GD166" i="36"/>
  <c r="DL109" i="36"/>
  <c r="BT79" i="36"/>
  <c r="FE57" i="36"/>
  <c r="IO126" i="36"/>
  <c r="BJ97" i="36"/>
  <c r="JY61" i="36"/>
  <c r="GC227" i="36"/>
  <c r="EU186" i="36"/>
  <c r="BG149" i="36"/>
  <c r="ED106" i="36"/>
  <c r="GX77" i="36"/>
  <c r="JE41" i="36"/>
  <c r="GU125" i="36"/>
  <c r="DT86" i="36"/>
  <c r="DF60" i="36"/>
  <c r="AI129" i="36"/>
  <c r="S103" i="36"/>
  <c r="AZ72" i="36"/>
  <c r="LR41" i="36"/>
  <c r="IE117" i="36"/>
  <c r="GX80" i="36"/>
  <c r="FY54" i="36"/>
  <c r="BM209" i="36"/>
  <c r="N167" i="36"/>
  <c r="IJ126" i="36"/>
  <c r="AI101" i="36"/>
  <c r="GQ70" i="36"/>
  <c r="EQ41" i="36"/>
  <c r="BT125" i="36"/>
  <c r="GQ85" i="36"/>
  <c r="MA59" i="36"/>
  <c r="HM128" i="36"/>
  <c r="GU102" i="36"/>
  <c r="KN71" i="36"/>
  <c r="EE41" i="36"/>
  <c r="ED117" i="36"/>
  <c r="DT69" i="36"/>
  <c r="BR145" i="36"/>
  <c r="AQ202" i="36"/>
  <c r="AG317" i="36"/>
  <c r="O202" i="36"/>
  <c r="BE122" i="36"/>
  <c r="EF211" i="36"/>
  <c r="Z235" i="36"/>
  <c r="CU257" i="36"/>
  <c r="Y146" i="36"/>
  <c r="O251" i="36"/>
  <c r="JP277" i="36"/>
  <c r="FQ331" i="36"/>
  <c r="H312" i="36"/>
  <c r="FE513" i="36"/>
  <c r="EV503" i="36"/>
  <c r="BX370" i="36"/>
  <c r="GZ370" i="36"/>
  <c r="AP474" i="36"/>
  <c r="BT530" i="36"/>
  <c r="BU345" i="36"/>
  <c r="GL341" i="36"/>
  <c r="BK345" i="36"/>
  <c r="EG341" i="36"/>
  <c r="IB329" i="36"/>
  <c r="BS287" i="36"/>
  <c r="BF320" i="36"/>
  <c r="DM270" i="36"/>
  <c r="AJ170" i="36"/>
  <c r="HG277" i="36"/>
  <c r="AQ340" i="36"/>
  <c r="CP165" i="36"/>
  <c r="T170" i="36"/>
  <c r="FZ277" i="36"/>
  <c r="S400" i="36"/>
  <c r="J384" i="36"/>
  <c r="BY405" i="36"/>
  <c r="AP459" i="36"/>
  <c r="GZ382" i="36"/>
  <c r="GZ300" i="36"/>
  <c r="CB570" i="36"/>
  <c r="CG454" i="36"/>
  <c r="DG230" i="36"/>
  <c r="FA300" i="36"/>
  <c r="EL253" i="36"/>
  <c r="CB188" i="36"/>
  <c r="CL170" i="36"/>
  <c r="GE340" i="36"/>
  <c r="EP210" i="36"/>
  <c r="CB206" i="36"/>
  <c r="IE253" i="36"/>
  <c r="FK246" i="36"/>
  <c r="DI328" i="36"/>
  <c r="Z493" i="36"/>
  <c r="HE360" i="36"/>
  <c r="FV449" i="36"/>
  <c r="DM342" i="36"/>
  <c r="DE342" i="36"/>
  <c r="GL328" i="36"/>
  <c r="FC318" i="36"/>
  <c r="GQ166" i="36"/>
  <c r="HG335" i="36"/>
  <c r="CL166" i="36"/>
  <c r="CP145" i="36"/>
  <c r="CF190" i="36"/>
  <c r="EU229" i="36"/>
  <c r="EZ116" i="36"/>
  <c r="DA216" i="36"/>
  <c r="O240" i="36"/>
  <c r="JJ271" i="36"/>
  <c r="AE153" i="36"/>
  <c r="J255" i="36"/>
  <c r="IU286" i="36"/>
  <c r="CO357" i="36"/>
  <c r="HU373" i="36"/>
  <c r="EQ474" i="36"/>
  <c r="DM344" i="36"/>
  <c r="BF386" i="36"/>
  <c r="AV445" i="36"/>
  <c r="N401" i="36"/>
  <c r="FZ274" i="36"/>
  <c r="J380" i="36"/>
  <c r="EV276" i="36"/>
  <c r="IB331" i="36"/>
  <c r="AO292" i="36"/>
  <c r="IU277" i="36"/>
  <c r="BN229" i="36"/>
  <c r="AQ327" i="36"/>
  <c r="KB289" i="36"/>
  <c r="GU277" i="36"/>
  <c r="Z360" i="36"/>
  <c r="DI317" i="36"/>
  <c r="AK363" i="36"/>
  <c r="AQ255" i="36"/>
  <c r="DA335" i="36"/>
  <c r="FZ297" i="36"/>
  <c r="EH299" i="36"/>
  <c r="EU238" i="36"/>
  <c r="DR199" i="36"/>
  <c r="DS140" i="36"/>
  <c r="EV329" i="36"/>
  <c r="FO244" i="36"/>
  <c r="GX186" i="36"/>
  <c r="EH273" i="36"/>
  <c r="BX213" i="36"/>
  <c r="HU323" i="36"/>
  <c r="GR198" i="36"/>
  <c r="DH140" i="36"/>
  <c r="IB328" i="36"/>
  <c r="FG244" i="36"/>
  <c r="CW186" i="36"/>
  <c r="DT273" i="36"/>
  <c r="GG212" i="36"/>
  <c r="FQ323" i="36"/>
  <c r="AQ241" i="36"/>
  <c r="GX188" i="36"/>
  <c r="EP125" i="36"/>
  <c r="GK301" i="36"/>
  <c r="CB235" i="36"/>
  <c r="GK294" i="36"/>
  <c r="EY415" i="36"/>
  <c r="HN282" i="36"/>
  <c r="H320" i="36"/>
  <c r="HU319" i="36"/>
  <c r="IP300" i="36"/>
  <c r="GP289" i="36"/>
  <c r="BO125" i="36"/>
  <c r="FK251" i="36"/>
  <c r="BE125" i="36"/>
  <c r="EL251" i="36"/>
  <c r="GD168" i="36"/>
  <c r="CL194" i="36"/>
  <c r="GC226" i="36"/>
  <c r="CU245" i="36"/>
  <c r="DZ128" i="36"/>
  <c r="DG240" i="36"/>
  <c r="FA269" i="36"/>
  <c r="FQ314" i="36"/>
  <c r="AI200" i="36"/>
  <c r="CP152" i="36"/>
  <c r="EU120" i="36"/>
  <c r="LE86" i="36"/>
  <c r="KI65" i="36"/>
  <c r="J37" i="36"/>
  <c r="I117" i="36"/>
  <c r="BY79" i="36"/>
  <c r="CW41" i="36"/>
  <c r="ED122" i="36"/>
  <c r="GZ97" i="36"/>
  <c r="D67" i="36"/>
  <c r="GI143" i="36"/>
  <c r="AM103" i="36"/>
  <c r="BC203" i="36"/>
  <c r="EY157" i="36"/>
  <c r="N123" i="36"/>
  <c r="AZ98" i="36"/>
  <c r="KI67" i="36"/>
  <c r="NF38" i="36"/>
  <c r="EU121" i="36"/>
  <c r="AL82" i="36"/>
  <c r="NF36" i="36"/>
  <c r="HQ116" i="36"/>
  <c r="JY84" i="36"/>
  <c r="BJ63" i="36"/>
  <c r="I167" i="36"/>
  <c r="W106" i="36"/>
  <c r="GE69" i="36"/>
  <c r="IE246" i="36"/>
  <c r="FV195" i="36"/>
  <c r="EF200" i="36"/>
  <c r="ED114" i="36"/>
  <c r="CZ83" i="36"/>
  <c r="CI57" i="36"/>
  <c r="AE159" i="36"/>
  <c r="JI104" i="36"/>
  <c r="GE68" i="36"/>
  <c r="GQ172" i="36"/>
  <c r="AZ110" i="36"/>
  <c r="JM79" i="36"/>
  <c r="GE58" i="36"/>
  <c r="GU127" i="36"/>
  <c r="DU98" i="36"/>
  <c r="LK62" i="36"/>
  <c r="CN229" i="36"/>
  <c r="FV187" i="36"/>
  <c r="Y156" i="36"/>
  <c r="BT108" i="36"/>
  <c r="DF78" i="36"/>
  <c r="LK56" i="36"/>
  <c r="BR152" i="36"/>
  <c r="EL104" i="36"/>
  <c r="KS67" i="36"/>
  <c r="CT170" i="36"/>
  <c r="IE109" i="36"/>
  <c r="GK79" i="36"/>
  <c r="AZ58" i="36"/>
  <c r="BT127" i="36"/>
  <c r="DP85" i="36"/>
  <c r="AD414" i="36"/>
  <c r="FF276" i="36"/>
  <c r="EV281" i="36"/>
  <c r="BA343" i="36"/>
  <c r="BG235" i="36"/>
  <c r="AL235" i="36"/>
  <c r="CU340" i="36"/>
  <c r="CF207" i="36"/>
  <c r="CB197" i="36"/>
  <c r="BM207" i="36"/>
  <c r="BG197" i="36"/>
  <c r="Z249" i="36"/>
  <c r="BU242" i="36"/>
  <c r="CU256" i="36"/>
  <c r="AY301" i="36"/>
  <c r="Y173" i="36"/>
  <c r="CK282" i="36"/>
  <c r="DE357" i="36"/>
  <c r="AQ172" i="36"/>
  <c r="EP212" i="36"/>
  <c r="CT172" i="36"/>
  <c r="HI129" i="36"/>
  <c r="BE103" i="36"/>
  <c r="GQ72" i="36"/>
  <c r="MD42" i="36"/>
  <c r="IJ127" i="36"/>
  <c r="FJ98" i="36"/>
  <c r="CZ62" i="36"/>
  <c r="CT140" i="36"/>
  <c r="HQ104" i="36"/>
  <c r="KN73" i="36"/>
  <c r="CZ54" i="36"/>
  <c r="JX121" i="36"/>
  <c r="FG238" i="36"/>
  <c r="FE191" i="36"/>
  <c r="BG187" i="36"/>
  <c r="GK111" i="36"/>
  <c r="AL81" i="36"/>
  <c r="FL59" i="36"/>
  <c r="FV194" i="36"/>
  <c r="FZ109" i="36"/>
  <c r="BJ71" i="36"/>
  <c r="DA206" i="36"/>
  <c r="AE113" i="36"/>
  <c r="IO77" i="36"/>
  <c r="DY56" i="36"/>
  <c r="HE116" i="36"/>
  <c r="IC71" i="36"/>
  <c r="IE258" i="36"/>
  <c r="AM199" i="36"/>
  <c r="BR148" i="36"/>
  <c r="N117" i="36"/>
  <c r="DL85" i="36"/>
  <c r="JG63" i="36"/>
  <c r="BM190" i="36"/>
  <c r="AM109" i="36"/>
  <c r="IC70" i="36"/>
  <c r="EA201" i="36"/>
  <c r="HQ112" i="36"/>
  <c r="JS81" i="36"/>
  <c r="FE60" i="36"/>
  <c r="HE130" i="36"/>
  <c r="FJ101" i="36"/>
  <c r="CI66" i="36"/>
  <c r="HM234" i="36"/>
  <c r="EU190" i="36"/>
  <c r="BG183" i="36"/>
  <c r="EH110" i="36"/>
  <c r="DT80" i="36"/>
  <c r="KS58" i="36"/>
  <c r="FQ187" i="36"/>
  <c r="EP108" i="36"/>
  <c r="DT70" i="36"/>
  <c r="EU197" i="36"/>
  <c r="DL112" i="36"/>
  <c r="GQ81" i="36"/>
  <c r="BT60" i="36"/>
  <c r="IY129" i="36"/>
  <c r="D101" i="36"/>
  <c r="J371" i="36"/>
  <c r="EA273" i="36"/>
  <c r="BE423" i="36"/>
  <c r="AL330" i="36"/>
  <c r="AQ233" i="36"/>
  <c r="AK369" i="36"/>
  <c r="CU338" i="36"/>
  <c r="GB203" i="36"/>
  <c r="BB383" i="36"/>
  <c r="AT416" i="36"/>
  <c r="FZ298" i="36"/>
  <c r="AC285" i="36"/>
  <c r="EY427" i="36"/>
  <c r="ER495" i="36"/>
  <c r="BJ357" i="36"/>
  <c r="AT427" i="36"/>
  <c r="S556" i="36"/>
  <c r="CG458" i="36"/>
  <c r="FQ410" i="36"/>
  <c r="GU366" i="36"/>
  <c r="CK289" i="36"/>
  <c r="FW239" i="36"/>
  <c r="GM146" i="36"/>
  <c r="T156" i="36"/>
  <c r="JV293" i="36"/>
  <c r="EZ200" i="36"/>
  <c r="GM188" i="36"/>
  <c r="FO242" i="36"/>
  <c r="FA237" i="36"/>
  <c r="GP300" i="36"/>
  <c r="HU339" i="36"/>
  <c r="AG324" i="36"/>
  <c r="CK283" i="36"/>
  <c r="BK332" i="36"/>
  <c r="AV332" i="36"/>
  <c r="DE323" i="36"/>
  <c r="DI312" i="36"/>
  <c r="AJ152" i="36"/>
  <c r="GF284" i="36"/>
  <c r="T152" i="36"/>
  <c r="W340" i="36"/>
  <c r="AQ164" i="36"/>
  <c r="AI210" i="36"/>
  <c r="DP112" i="36"/>
  <c r="BX203" i="36"/>
  <c r="CN232" i="36"/>
  <c r="BG253" i="36"/>
  <c r="Y142" i="36"/>
  <c r="HU245" i="36"/>
  <c r="AC275" i="36"/>
  <c r="DI327" i="36"/>
  <c r="AL485" i="36"/>
  <c r="Z489" i="36"/>
  <c r="BV503" i="36"/>
  <c r="GU359" i="36"/>
  <c r="HE385" i="36"/>
  <c r="J359" i="36"/>
  <c r="CO384" i="36"/>
  <c r="CO371" i="36"/>
  <c r="DG254" i="36"/>
  <c r="GL329" i="36"/>
  <c r="FZ288" i="36"/>
  <c r="JP275" i="36"/>
  <c r="T227" i="36"/>
  <c r="AQ326" i="36"/>
  <c r="FK288" i="36"/>
  <c r="JE275" i="36"/>
  <c r="EG356" i="36"/>
  <c r="EO315" i="36"/>
  <c r="AK355" i="36"/>
  <c r="IE251" i="36"/>
  <c r="EO331" i="36"/>
  <c r="CR296" i="36"/>
  <c r="CY293" i="36"/>
  <c r="EQ235" i="36"/>
  <c r="GM196" i="36"/>
  <c r="FJ129" i="36"/>
  <c r="GZ324" i="36"/>
  <c r="FK242" i="36"/>
  <c r="GB183" i="36"/>
  <c r="EH271" i="36"/>
  <c r="GX209" i="36"/>
  <c r="DY319" i="36"/>
  <c r="EZ196" i="36"/>
  <c r="EZ129" i="36"/>
  <c r="EV324" i="36"/>
  <c r="EL242" i="36"/>
  <c r="EK183" i="36"/>
  <c r="BY271" i="36"/>
  <c r="CW209" i="36"/>
  <c r="DI319" i="36"/>
  <c r="IE238" i="36"/>
  <c r="AQ187" i="36"/>
  <c r="BY124" i="36"/>
  <c r="HG294" i="36"/>
  <c r="GG398" i="36"/>
  <c r="AL257" i="36"/>
  <c r="GT488" i="36"/>
  <c r="BY414" i="36"/>
  <c r="GL313" i="36"/>
  <c r="FQ313" i="36"/>
  <c r="DT294" i="36"/>
  <c r="EA283" i="36"/>
  <c r="DH117" i="36"/>
  <c r="EU240" i="36"/>
  <c r="BY117" i="36"/>
  <c r="DZ240" i="36"/>
  <c r="GI153" i="36"/>
  <c r="BX186" i="36"/>
  <c r="FQ212" i="36"/>
  <c r="Z241" i="36"/>
  <c r="EH125" i="36"/>
  <c r="J235" i="36"/>
  <c r="BU252" i="36"/>
  <c r="CK296" i="36"/>
  <c r="EZ198" i="36"/>
  <c r="GI147" i="36"/>
  <c r="IY116" i="36"/>
  <c r="AZ85" i="36"/>
  <c r="FL63" i="36"/>
  <c r="LL35" i="36"/>
  <c r="DL115" i="36"/>
  <c r="AL78" i="36"/>
  <c r="EE39" i="36"/>
  <c r="IJ120" i="36"/>
  <c r="AE87" i="36"/>
  <c r="KN65" i="36"/>
  <c r="EA189" i="36"/>
  <c r="DU109" i="36"/>
  <c r="EF210" i="36"/>
  <c r="AQ169" i="36"/>
  <c r="D128" i="36"/>
  <c r="JD101" i="36"/>
  <c r="DF71" i="36"/>
  <c r="NL41" i="36"/>
  <c r="S126" i="36"/>
  <c r="DL87" i="36"/>
  <c r="DY61" i="36"/>
  <c r="JN129" i="36"/>
  <c r="ED103" i="36"/>
  <c r="ED72" i="36"/>
  <c r="V42" i="36"/>
  <c r="GK120" i="36"/>
  <c r="KY80" i="36"/>
  <c r="GQ55" i="36"/>
  <c r="BG210" i="36"/>
  <c r="I168" i="36"/>
  <c r="GP127" i="36"/>
  <c r="EU101" i="36"/>
  <c r="R71" i="36"/>
  <c r="IS37" i="36"/>
  <c r="FE117" i="36"/>
  <c r="BO80" i="36"/>
  <c r="QA42" i="36"/>
  <c r="JD122" i="36"/>
  <c r="AI98" i="36"/>
  <c r="DL67" i="36"/>
  <c r="AQ199" i="36"/>
  <c r="GZ111" i="36"/>
  <c r="JA72" i="36"/>
  <c r="DF273" i="36"/>
  <c r="AU200" i="36"/>
  <c r="DH152" i="36"/>
  <c r="FO120" i="36"/>
  <c r="LU86" i="36"/>
  <c r="LK65" i="36"/>
  <c r="BA37" i="36"/>
  <c r="W117" i="36"/>
  <c r="DP79" i="36"/>
  <c r="FO41" i="36"/>
  <c r="EU122" i="36"/>
  <c r="HM97" i="36"/>
  <c r="X67" i="36"/>
  <c r="O196" i="36"/>
  <c r="BJ111" i="36"/>
  <c r="FA449" i="36"/>
  <c r="IB274" i="36"/>
  <c r="KB269" i="36"/>
  <c r="DN401" i="36"/>
  <c r="CE288" i="36"/>
  <c r="BN288" i="36"/>
  <c r="M344" i="36"/>
  <c r="DM289" i="36"/>
  <c r="DQ323" i="36"/>
  <c r="FQ208" i="36"/>
  <c r="DA323" i="36"/>
  <c r="EF208" i="36"/>
  <c r="FJ123" i="36"/>
  <c r="AQ144" i="36"/>
  <c r="O190" i="36"/>
  <c r="DZ229" i="36"/>
  <c r="EP116" i="36"/>
  <c r="BX216" i="36"/>
  <c r="GC239" i="36"/>
  <c r="CK269" i="36"/>
  <c r="AU195" i="36"/>
  <c r="EF196" i="36"/>
  <c r="IY106" i="36"/>
  <c r="KY77" i="36"/>
  <c r="IC56" i="36"/>
  <c r="CP147" i="36"/>
  <c r="IO103" i="36"/>
  <c r="HE67" i="36"/>
  <c r="Y167" i="36"/>
  <c r="EH109" i="36"/>
  <c r="CI79" i="36"/>
  <c r="FY57" i="36"/>
  <c r="JN126" i="36"/>
  <c r="FK254" i="36"/>
  <c r="CW197" i="36"/>
  <c r="HN313" i="36"/>
  <c r="AQ313" i="36"/>
  <c r="Z239" i="36"/>
  <c r="W313" i="36"/>
  <c r="AO284" i="36"/>
  <c r="GZ359" i="36"/>
  <c r="CW183" i="36"/>
  <c r="DJ213" i="36"/>
  <c r="DZ114" i="36"/>
  <c r="FQ211" i="36"/>
  <c r="CU235" i="36"/>
  <c r="DG250" i="36"/>
  <c r="S546" i="36"/>
  <c r="HG297" i="36"/>
  <c r="DZ373" i="36"/>
  <c r="EU421" i="36"/>
  <c r="IZ292" i="36"/>
  <c r="IP285" i="36"/>
  <c r="GF302" i="36"/>
  <c r="DM320" i="36"/>
  <c r="IU270" i="36"/>
  <c r="BZ320" i="36"/>
  <c r="II270" i="36"/>
  <c r="FA302" i="36"/>
  <c r="FW243" i="36"/>
  <c r="BN292" i="36"/>
  <c r="CU229" i="36"/>
  <c r="FJ125" i="36"/>
  <c r="DG235" i="36"/>
  <c r="AL253" i="36"/>
  <c r="FZ296" i="36"/>
  <c r="EZ125" i="36"/>
  <c r="CN235" i="36"/>
  <c r="DS491" i="36"/>
  <c r="DZ374" i="36"/>
  <c r="BU325" i="36"/>
  <c r="BX379" i="36"/>
  <c r="ER517" i="36"/>
  <c r="HI407" i="36"/>
  <c r="FL414" i="36"/>
  <c r="EG313" i="36"/>
  <c r="BZ319" i="36"/>
  <c r="GP276" i="36"/>
  <c r="DR200" i="36"/>
  <c r="HU250" i="36"/>
  <c r="DH120" i="36"/>
  <c r="AL242" i="36"/>
  <c r="BG156" i="36"/>
  <c r="BN295" i="36"/>
  <c r="DN201" i="36"/>
  <c r="EF189" i="36"/>
  <c r="AK442" i="36"/>
  <c r="FK253" i="36"/>
  <c r="AD555" i="36"/>
  <c r="DN404" i="36"/>
  <c r="GL312" i="36"/>
  <c r="EO312" i="36"/>
  <c r="HG293" i="36"/>
  <c r="GK282" i="36"/>
  <c r="EH116" i="36"/>
  <c r="FS239" i="36"/>
  <c r="DZ116" i="36"/>
  <c r="II283" i="36"/>
  <c r="DM345" i="36"/>
  <c r="FQ197" i="36"/>
  <c r="BA326" i="36"/>
  <c r="CB184" i="36"/>
  <c r="AY211" i="36"/>
  <c r="HU239" i="36"/>
  <c r="FJ124" i="36"/>
  <c r="O234" i="36"/>
  <c r="BB251" i="36"/>
  <c r="HU292" i="36"/>
  <c r="BO398" i="36"/>
  <c r="GP294" i="36"/>
  <c r="CR454" i="36"/>
  <c r="GZ314" i="36"/>
  <c r="GG399" i="36"/>
  <c r="GP284" i="36"/>
  <c r="II298" i="36"/>
  <c r="AH570" i="36"/>
  <c r="CC357" i="36"/>
  <c r="EC324" i="36"/>
  <c r="JJ283" i="36"/>
  <c r="CY270" i="36"/>
  <c r="HU374" i="36"/>
  <c r="AL320" i="36"/>
  <c r="IZ283" i="36"/>
  <c r="AC270" i="36"/>
  <c r="AB339" i="36"/>
  <c r="FK301" i="36"/>
  <c r="BZ325" i="36"/>
  <c r="CN243" i="36"/>
  <c r="W327" i="36"/>
  <c r="IZ289" i="36"/>
  <c r="FK277" i="36"/>
  <c r="O229" i="36"/>
  <c r="FQ188" i="36"/>
  <c r="DZ125" i="36"/>
  <c r="EV300" i="36"/>
  <c r="HQ234" i="36"/>
  <c r="EY151" i="36"/>
  <c r="Z252" i="36"/>
  <c r="O195" i="36"/>
  <c r="AC296" i="36"/>
  <c r="EZ188" i="36"/>
  <c r="DP125" i="36"/>
  <c r="FK299" i="36"/>
  <c r="EU234" i="36"/>
  <c r="N151" i="36"/>
  <c r="O252" i="36"/>
  <c r="EP194" i="36"/>
  <c r="FU295" i="36"/>
  <c r="Z233" i="36"/>
  <c r="CT169" i="36"/>
  <c r="FJ117" i="36"/>
  <c r="CE277" i="36"/>
  <c r="CU358" i="36"/>
  <c r="EG368" i="36"/>
  <c r="AL331" i="36"/>
  <c r="AL501" i="36"/>
  <c r="FP283" i="36"/>
  <c r="FF283" i="36"/>
  <c r="BZ324" i="36"/>
  <c r="BN277" i="36"/>
  <c r="HG298" i="36"/>
  <c r="AQ194" i="36"/>
  <c r="EA298" i="36"/>
  <c r="O194" i="36"/>
  <c r="DZ117" i="36"/>
  <c r="D362" i="36"/>
  <c r="FV184" i="36"/>
  <c r="CW214" i="36"/>
  <c r="FJ114" i="36"/>
  <c r="Y214" i="36"/>
  <c r="J237" i="36"/>
  <c r="EQ251" i="36"/>
  <c r="CW192" i="36"/>
  <c r="FQ190" i="36"/>
  <c r="DU112" i="36"/>
  <c r="HQ81" i="36"/>
  <c r="FS60" i="36"/>
  <c r="AI199" i="36"/>
  <c r="FE110" i="36"/>
  <c r="II71" i="36"/>
  <c r="DN209" i="36"/>
  <c r="BJ114" i="36"/>
  <c r="LK82" i="36"/>
  <c r="KS56" i="36"/>
  <c r="FZ125" i="36"/>
  <c r="CN250" i="36"/>
  <c r="BM196" i="36"/>
  <c r="FE201" i="36"/>
  <c r="IE114" i="36"/>
  <c r="HK83" i="36"/>
  <c r="DY62" i="36"/>
  <c r="FI34" i="36"/>
  <c r="DU113" i="36"/>
  <c r="JS73" i="36"/>
  <c r="EU184" i="36"/>
  <c r="FO110" i="36"/>
  <c r="BJ80" i="36"/>
  <c r="JM58" i="36"/>
  <c r="S128" i="36"/>
  <c r="D99" i="36"/>
  <c r="FY63" i="36"/>
  <c r="IE229" i="36"/>
  <c r="BC188" i="36"/>
  <c r="GI158" i="36"/>
  <c r="GU108" i="36"/>
  <c r="JY78" i="36"/>
  <c r="KT42" i="36"/>
  <c r="DU127" i="36"/>
  <c r="IO97" i="36"/>
  <c r="KS61" i="36"/>
  <c r="HQ130" i="36"/>
  <c r="BT104" i="36"/>
  <c r="CZ73" i="36"/>
  <c r="V44" i="36"/>
  <c r="FE121" i="36"/>
  <c r="CZ82" i="36"/>
  <c r="HW56" i="36"/>
  <c r="DR211" i="36"/>
  <c r="DH170" i="36"/>
  <c r="ED128" i="36"/>
  <c r="DP102" i="36"/>
  <c r="KI71" i="36"/>
  <c r="DT42" i="36"/>
  <c r="JI126" i="36"/>
  <c r="DH97" i="36"/>
  <c r="HW61" i="36"/>
  <c r="DL130" i="36"/>
  <c r="IY103" i="36"/>
  <c r="D73" i="36"/>
  <c r="PD42" i="36"/>
  <c r="W121" i="36"/>
  <c r="JG71" i="36"/>
  <c r="BA324" i="36"/>
  <c r="EC319" i="36"/>
  <c r="FW424" i="36"/>
  <c r="DU331" i="36"/>
  <c r="DI331" i="36"/>
  <c r="AB321" i="36"/>
  <c r="W312" i="36"/>
  <c r="BR149" i="36"/>
  <c r="DF281" i="36"/>
  <c r="N149" i="36"/>
  <c r="AY281" i="36"/>
  <c r="EA196" i="36"/>
  <c r="BG208" i="36"/>
  <c r="HU233" i="36"/>
  <c r="FG255" i="36"/>
  <c r="EN144" i="36"/>
  <c r="HM249" i="36"/>
  <c r="GZ276" i="36"/>
  <c r="BK330" i="36"/>
  <c r="CB203" i="36"/>
  <c r="GD157" i="36"/>
  <c r="AI123" i="36"/>
  <c r="BY98" i="36"/>
  <c r="LK67" i="36"/>
  <c r="NY38" i="36"/>
  <c r="FO121" i="36"/>
  <c r="BT82" i="36"/>
  <c r="MA55" i="36"/>
  <c r="N125" i="36"/>
  <c r="IJ99" i="36"/>
  <c r="X69" i="36"/>
  <c r="EZ210" i="36"/>
  <c r="HQ113" i="36"/>
  <c r="CB216" i="36"/>
  <c r="BX185" i="36"/>
  <c r="I143" i="36"/>
  <c r="BT105" i="36"/>
  <c r="GQ74" i="36"/>
  <c r="AE55" i="36"/>
  <c r="HI130" i="36"/>
  <c r="EP101" i="36"/>
  <c r="JS65" i="36"/>
  <c r="Y153" i="36"/>
  <c r="IE106" i="36"/>
  <c r="X71" i="36"/>
  <c r="IS40" i="36"/>
  <c r="BJ110" i="36"/>
  <c r="GK66" i="36"/>
  <c r="Z237" i="36"/>
  <c r="AI191" i="36"/>
  <c r="EK184" i="36"/>
  <c r="IE110" i="36"/>
  <c r="JA80" i="36"/>
  <c r="KI54" i="36"/>
  <c r="JD129" i="36"/>
  <c r="JI100" i="36"/>
  <c r="GK65" i="36"/>
  <c r="CL148" i="36"/>
  <c r="EH106" i="36"/>
  <c r="FL77" i="36"/>
  <c r="D56" i="36"/>
  <c r="S124" i="36"/>
  <c r="HQ84" i="36"/>
  <c r="GQ59" i="36"/>
  <c r="GM214" i="36"/>
  <c r="AM184" i="36"/>
  <c r="I140" i="36"/>
  <c r="EZ104" i="36"/>
  <c r="LK73" i="36"/>
  <c r="GE54" i="36"/>
  <c r="EU129" i="36"/>
  <c r="EL100" i="36"/>
  <c r="CI65" i="36"/>
  <c r="GI146" i="36"/>
  <c r="N106" i="36"/>
  <c r="AZ77" i="36"/>
  <c r="FS55" i="36"/>
  <c r="GU123" i="36"/>
  <c r="HW78" i="36"/>
  <c r="FF285" i="36"/>
  <c r="EO313" i="36"/>
  <c r="P375" i="36"/>
  <c r="CO329" i="36"/>
  <c r="CE329" i="36"/>
  <c r="GZ319" i="36"/>
  <c r="HN300" i="36"/>
  <c r="I146" i="36"/>
  <c r="FX495" i="36"/>
  <c r="AC288" i="36"/>
  <c r="GR412" i="36"/>
  <c r="AQ325" i="36"/>
  <c r="EP426" i="36"/>
  <c r="EG320" i="36"/>
  <c r="O469" i="36"/>
  <c r="BJ378" i="36"/>
  <c r="EY401" i="36"/>
  <c r="FO380" i="36"/>
  <c r="CO367" i="36"/>
  <c r="FZ300" i="36"/>
  <c r="DZ256" i="36"/>
  <c r="EA187" i="36"/>
  <c r="GC234" i="36"/>
  <c r="DZ112" i="36"/>
  <c r="DG232" i="36"/>
  <c r="CT142" i="36"/>
  <c r="AO275" i="36"/>
  <c r="AQ191" i="36"/>
  <c r="AQ157" i="36"/>
  <c r="DZ424" i="36"/>
  <c r="DE355" i="36"/>
  <c r="I429" i="36"/>
  <c r="GL324" i="36"/>
  <c r="IZ296" i="36"/>
  <c r="IB296" i="36"/>
  <c r="JE285" i="36"/>
  <c r="FJ337" i="36"/>
  <c r="D369" i="36"/>
  <c r="HM229" i="36"/>
  <c r="HP367" i="36"/>
  <c r="JJ273" i="36"/>
  <c r="FC325" i="36"/>
  <c r="DN189" i="36"/>
  <c r="CO313" i="36"/>
  <c r="DS154" i="36"/>
  <c r="EU196" i="36"/>
  <c r="BN232" i="36"/>
  <c r="DZ120" i="36"/>
  <c r="CN227" i="36"/>
  <c r="EQ242" i="36"/>
  <c r="FK274" i="36"/>
  <c r="GE323" i="36"/>
  <c r="AL344" i="36"/>
  <c r="AQ328" i="36"/>
  <c r="IB285" i="36"/>
  <c r="DS362" i="36"/>
  <c r="BO428" i="36"/>
  <c r="FP292" i="36"/>
  <c r="EC495" i="36"/>
  <c r="BZ331" i="36"/>
  <c r="HU321" i="36"/>
  <c r="FP282" i="36"/>
  <c r="EL258" i="36"/>
  <c r="AS364" i="36"/>
  <c r="DM318" i="36"/>
  <c r="EH282" i="36"/>
  <c r="CB258" i="36"/>
  <c r="AL337" i="36"/>
  <c r="GK299" i="36"/>
  <c r="AL316" i="36"/>
  <c r="BB241" i="36"/>
  <c r="D326" i="36"/>
  <c r="CY288" i="36"/>
  <c r="GZ275" i="36"/>
  <c r="FO226" i="36"/>
  <c r="GB186" i="36"/>
  <c r="BE124" i="36"/>
  <c r="BY294" i="36"/>
  <c r="FA232" i="36"/>
  <c r="T144" i="36"/>
  <c r="FW249" i="36"/>
  <c r="DR189" i="36"/>
  <c r="HG288" i="36"/>
  <c r="DR186" i="36"/>
  <c r="FT123" i="36"/>
  <c r="JV292" i="36"/>
  <c r="EQ232" i="36"/>
  <c r="GM142" i="36"/>
  <c r="FO249" i="36"/>
  <c r="DJ189" i="36"/>
  <c r="EA288" i="36"/>
  <c r="FS228" i="36"/>
  <c r="BG166" i="36"/>
  <c r="DP116" i="36"/>
  <c r="HN272" i="36"/>
  <c r="DE371" i="36"/>
  <c r="BJ373" i="36"/>
  <c r="D367" i="36"/>
  <c r="BP510" i="36"/>
  <c r="HN340" i="36"/>
  <c r="FJ340" i="36"/>
  <c r="GZ283" i="36"/>
  <c r="DT269" i="36"/>
  <c r="HG274" i="36"/>
  <c r="DS159" i="36"/>
  <c r="FU274" i="36"/>
  <c r="CP159" i="36"/>
  <c r="EP111" i="36"/>
  <c r="DY338" i="36"/>
  <c r="N160" i="36"/>
  <c r="EU209" i="36"/>
  <c r="FT111" i="36"/>
  <c r="AI202" i="36"/>
  <c r="DZ231" i="36"/>
  <c r="O241" i="36"/>
  <c r="GM190" i="36"/>
  <c r="BX184" i="36"/>
  <c r="GU110" i="36"/>
  <c r="FE80" i="36"/>
  <c r="AE59" i="36"/>
  <c r="AI190" i="36"/>
  <c r="IO108" i="36"/>
  <c r="GX70" i="36"/>
  <c r="AY200" i="36"/>
  <c r="FO112" i="36"/>
  <c r="IO81" i="36"/>
  <c r="DY60" i="36"/>
  <c r="AI130" i="36"/>
  <c r="DZ101" i="36"/>
  <c r="BC201" i="36"/>
  <c r="Y154" i="36"/>
  <c r="HU121" i="36"/>
  <c r="LQ87" i="36"/>
  <c r="GQ66" i="36"/>
  <c r="PJ37" i="36"/>
  <c r="IY117" i="36"/>
  <c r="FY80" i="36"/>
  <c r="O44" i="36"/>
  <c r="HI123" i="36"/>
  <c r="EU98" i="36"/>
  <c r="KN67" i="36"/>
  <c r="O200" i="36"/>
  <c r="N112" i="36"/>
  <c r="DT73" i="36"/>
  <c r="OR35" i="36"/>
  <c r="FV200" i="36"/>
  <c r="BR153" i="36"/>
  <c r="JS120" i="36"/>
  <c r="EL87" i="36"/>
  <c r="BT66" i="36"/>
  <c r="FE202" i="36"/>
  <c r="BT111" i="36"/>
  <c r="DT72" i="36"/>
  <c r="GM210" i="36"/>
  <c r="HM114" i="36"/>
  <c r="CT83" i="36"/>
  <c r="HK61" i="36"/>
  <c r="AQ146" i="36"/>
  <c r="GK103" i="36"/>
  <c r="IU67" i="36"/>
  <c r="BN241" i="36"/>
  <c r="GB192" i="36"/>
  <c r="BG191" i="36"/>
  <c r="EL112" i="36"/>
  <c r="II81" i="36"/>
  <c r="GE60" i="36"/>
  <c r="AY199" i="36"/>
  <c r="HE110" i="36"/>
  <c r="JA71" i="36"/>
  <c r="EF209" i="36"/>
  <c r="DU114" i="36"/>
  <c r="D83" i="36"/>
  <c r="CD61" i="36"/>
  <c r="N144" i="36"/>
  <c r="BJ103" i="36"/>
  <c r="CO319" i="36"/>
  <c r="DA321" i="36"/>
  <c r="P387" i="36"/>
  <c r="AV345" i="36"/>
  <c r="FZ275" i="36"/>
  <c r="FF275" i="36"/>
  <c r="DG251" i="36"/>
  <c r="IE234" i="36"/>
  <c r="HU241" i="36"/>
  <c r="DY318" i="36"/>
  <c r="HM241" i="36"/>
  <c r="DI318" i="36"/>
  <c r="GZ292" i="36"/>
  <c r="GP283" i="36"/>
  <c r="BZ343" i="36"/>
  <c r="EZ197" i="36"/>
  <c r="AG326" i="36"/>
  <c r="BG184" i="36"/>
  <c r="AQ211" i="36"/>
  <c r="DZ228" i="36"/>
  <c r="AU187" i="36"/>
  <c r="GQ153" i="36"/>
  <c r="JS101" i="36"/>
  <c r="DP71" i="36"/>
  <c r="PU41" i="36"/>
  <c r="AE126" i="36"/>
  <c r="ES87" i="36"/>
  <c r="ES61" i="36"/>
  <c r="D130" i="36"/>
  <c r="EZ103" i="36"/>
  <c r="FS72" i="36"/>
  <c r="BA42" i="36"/>
  <c r="HI120" i="36"/>
  <c r="CB233" i="36"/>
  <c r="CB190" i="36"/>
  <c r="CT171" i="36"/>
  <c r="JX109" i="36"/>
  <c r="KD79" i="36"/>
  <c r="HE58" i="36"/>
  <c r="FV185" i="36"/>
  <c r="HE99" i="36"/>
  <c r="JM63" i="36"/>
  <c r="BR144" i="36"/>
  <c r="FO105" i="36"/>
  <c r="FS74" i="36"/>
  <c r="R55" i="36"/>
  <c r="AZ123" i="36"/>
  <c r="LK83" i="36"/>
  <c r="BY58" i="36"/>
  <c r="FQ213" i="36"/>
  <c r="GQ173" i="36"/>
  <c r="AQ130" i="36"/>
  <c r="GU103" i="36"/>
  <c r="AL73" i="36"/>
  <c r="OK43" i="36"/>
  <c r="HE128" i="36"/>
  <c r="BO99" i="36"/>
  <c r="GE63" i="36"/>
  <c r="CP143" i="36"/>
  <c r="AZ105" i="36"/>
  <c r="HG339" i="36"/>
  <c r="FQ325" i="36"/>
  <c r="GP270" i="36"/>
  <c r="FQ198" i="36"/>
  <c r="AQ243" i="36"/>
  <c r="CT154" i="36"/>
  <c r="AY206" i="36"/>
  <c r="GP115" i="36"/>
  <c r="DU104" i="36"/>
  <c r="DJ210" i="36"/>
  <c r="S104" i="36"/>
  <c r="IO68" i="36"/>
  <c r="CK35" i="36"/>
  <c r="JM82" i="36"/>
  <c r="EQ38" i="36"/>
  <c r="JN111" i="36"/>
  <c r="LE69" i="36"/>
  <c r="Y186" i="36"/>
  <c r="DH100" i="36"/>
  <c r="LR39" i="36"/>
  <c r="AM197" i="36"/>
  <c r="BG168" i="36"/>
  <c r="HM98" i="36"/>
  <c r="IO62" i="36"/>
  <c r="AE173" i="36"/>
  <c r="GK82" i="36"/>
  <c r="HM37" i="36"/>
  <c r="AI111" i="36"/>
  <c r="BY74" i="36"/>
  <c r="KD54" i="36"/>
  <c r="IO122" i="36"/>
  <c r="BJ77" i="36"/>
  <c r="O39" i="36"/>
  <c r="CL203" i="36"/>
  <c r="GM157" i="36"/>
  <c r="GP123" i="36"/>
  <c r="DP98" i="36"/>
  <c r="D68" i="36"/>
  <c r="OR38" i="36"/>
  <c r="GU121" i="36"/>
  <c r="CI82" i="36"/>
  <c r="AE56" i="36"/>
  <c r="AI125" i="36"/>
  <c r="IY99" i="36"/>
  <c r="AS69" i="36"/>
  <c r="BM212" i="36"/>
  <c r="IE113" i="36"/>
  <c r="GC499" i="36"/>
  <c r="HI413" i="36"/>
  <c r="FW417" i="36"/>
  <c r="BX375" i="36"/>
  <c r="HN286" i="36"/>
  <c r="GP286" i="36"/>
  <c r="CO340" i="36"/>
  <c r="DT283" i="36"/>
  <c r="HN318" i="36"/>
  <c r="CX544" i="36"/>
  <c r="GL319" i="36"/>
  <c r="AO281" i="36"/>
  <c r="HG281" i="36"/>
  <c r="FP285" i="36"/>
  <c r="HU271" i="36"/>
  <c r="IU298" i="36"/>
  <c r="D467" i="36"/>
  <c r="BB358" i="36"/>
  <c r="FD367" i="36"/>
  <c r="HN292" i="36"/>
  <c r="AY269" i="36"/>
  <c r="FJ316" i="36"/>
  <c r="BU331" i="36"/>
  <c r="CU327" i="36"/>
  <c r="FA245" i="36"/>
  <c r="HG326" i="36"/>
  <c r="AG314" i="36"/>
  <c r="AQ198" i="36"/>
  <c r="FJ120" i="36"/>
  <c r="BB243" i="36"/>
  <c r="FJ326" i="36"/>
  <c r="BU335" i="36"/>
  <c r="GK276" i="36"/>
  <c r="BF362" i="36"/>
  <c r="DM276" i="36"/>
  <c r="CY276" i="36"/>
  <c r="DZ252" i="36"/>
  <c r="BB237" i="36"/>
  <c r="Z243" i="36"/>
  <c r="D321" i="36"/>
  <c r="O243" i="36"/>
  <c r="FK239" i="36"/>
  <c r="FK271" i="36"/>
  <c r="BG152" i="36"/>
  <c r="EL254" i="36"/>
  <c r="CE285" i="36"/>
  <c r="DS356" i="36"/>
  <c r="AU198" i="36"/>
  <c r="FJ327" i="36"/>
  <c r="AI185" i="36"/>
  <c r="DA211" i="36"/>
  <c r="EB472" i="36"/>
  <c r="AB312" i="36"/>
  <c r="BO412" i="36"/>
  <c r="KB287" i="36"/>
  <c r="FE489" i="36"/>
  <c r="AT430" i="36"/>
  <c r="BM576" i="36"/>
  <c r="GF374" i="36"/>
  <c r="CG441" i="36"/>
  <c r="BB364" i="36"/>
  <c r="GF301" i="36"/>
  <c r="DU329" i="36"/>
  <c r="FG243" i="36"/>
  <c r="AV339" i="36"/>
  <c r="FU301" i="36"/>
  <c r="DE329" i="36"/>
  <c r="DG243" i="36"/>
  <c r="AG327" i="36"/>
  <c r="JJ289" i="36"/>
  <c r="GF277" i="36"/>
  <c r="P360" i="36"/>
  <c r="DA317" i="36"/>
  <c r="GU362" i="36"/>
  <c r="FS254" i="36"/>
  <c r="FV213" i="36"/>
  <c r="GQ160" i="36"/>
  <c r="EZ114" i="36"/>
  <c r="CK270" i="36"/>
  <c r="GB213" i="36"/>
  <c r="EC316" i="36"/>
  <c r="HQ235" i="36"/>
  <c r="CP146" i="36"/>
  <c r="FE213" i="36"/>
  <c r="CL160" i="36"/>
  <c r="EP114" i="36"/>
  <c r="BY270" i="36"/>
  <c r="DR213" i="36"/>
  <c r="DM316" i="36"/>
  <c r="EU235" i="36"/>
  <c r="AQ145" i="36"/>
  <c r="DZ258" i="36"/>
  <c r="CL206" i="36"/>
  <c r="BG147" i="36"/>
  <c r="Z357" i="36"/>
  <c r="DZ251" i="36"/>
  <c r="FO259" i="36"/>
  <c r="JV280" i="36"/>
  <c r="DF296" i="36"/>
  <c r="GF369" i="36"/>
  <c r="DZ238" i="36"/>
  <c r="CU238" i="36"/>
  <c r="EK343" i="36"/>
  <c r="CL209" i="36"/>
  <c r="AY201" i="36"/>
  <c r="CB209" i="36"/>
  <c r="AQ201" i="36"/>
  <c r="AL251" i="36"/>
  <c r="DG244" i="36"/>
  <c r="BS269" i="36"/>
  <c r="AQ314" i="36"/>
  <c r="DN184" i="36"/>
  <c r="CK286" i="36"/>
  <c r="DZ363" i="36"/>
  <c r="DJ185" i="36"/>
  <c r="FK298" i="36"/>
  <c r="AL491" i="36"/>
  <c r="FQ407" i="36"/>
  <c r="JE274" i="36"/>
  <c r="AQ341" i="36"/>
  <c r="GK289" i="36"/>
  <c r="HU318" i="36"/>
  <c r="BG250" i="36"/>
  <c r="DA200" i="36"/>
  <c r="CB242" i="36"/>
  <c r="JJ298" i="36"/>
  <c r="CO323" i="36"/>
  <c r="FI489" i="36"/>
  <c r="KB271" i="36"/>
  <c r="JE271" i="36"/>
  <c r="FK245" i="36"/>
  <c r="T231" i="36"/>
  <c r="BB238" i="36"/>
  <c r="II300" i="36"/>
  <c r="HU237" i="36"/>
  <c r="HU300" i="36"/>
  <c r="FU281" i="36"/>
  <c r="DN422" i="36"/>
  <c r="II297" i="36"/>
  <c r="AI212" i="36"/>
  <c r="O233" i="36"/>
  <c r="DT282" i="36"/>
  <c r="GG207" i="36"/>
  <c r="KD83" i="36"/>
  <c r="KZ34" i="36"/>
  <c r="FL74" i="36"/>
  <c r="AE117" i="36"/>
  <c r="EL63" i="36"/>
  <c r="FE106" i="36"/>
  <c r="AE166" i="36"/>
  <c r="GZ100" i="36"/>
  <c r="EP195" i="36"/>
  <c r="FE71" i="36"/>
  <c r="BE102" i="36"/>
  <c r="NR40" i="36"/>
  <c r="ES79" i="36"/>
  <c r="FE207" i="36"/>
  <c r="JI125" i="36"/>
  <c r="KI69" i="36"/>
  <c r="N124" i="36"/>
  <c r="BO59" i="36"/>
  <c r="AS82" i="36"/>
  <c r="BG140" i="36"/>
  <c r="FY66" i="36"/>
  <c r="Y191" i="36"/>
  <c r="HQ110" i="36"/>
  <c r="AS59" i="36"/>
  <c r="D109" i="36"/>
  <c r="S127" i="36"/>
  <c r="FS70" i="36"/>
  <c r="IJ115" i="36"/>
  <c r="DM286" i="36"/>
  <c r="DM275" i="36"/>
  <c r="BF318" i="36"/>
  <c r="JE287" i="36"/>
  <c r="CN249" i="36"/>
  <c r="CB249" i="36"/>
  <c r="GX190" i="36"/>
  <c r="HM243" i="36"/>
  <c r="GC238" i="36"/>
  <c r="GE312" i="36"/>
  <c r="BG151" i="36"/>
  <c r="BY86" i="36"/>
  <c r="KT36" i="36"/>
  <c r="JM78" i="36"/>
  <c r="AM122" i="36"/>
  <c r="HQ66" i="36"/>
  <c r="GK110" i="36"/>
  <c r="EY171" i="36"/>
  <c r="IJ102" i="36"/>
  <c r="KZ42" i="36"/>
  <c r="D98" i="36"/>
  <c r="IE130" i="36"/>
  <c r="DL73" i="36"/>
  <c r="FZ121" i="36"/>
  <c r="JM56" i="36"/>
  <c r="DS170" i="36"/>
  <c r="ED102" i="36"/>
  <c r="EQ42" i="36"/>
  <c r="DU97" i="36"/>
  <c r="ED130" i="36"/>
  <c r="X73" i="36"/>
  <c r="AQ121" i="36"/>
  <c r="AL56" i="36"/>
  <c r="CL169" i="36"/>
  <c r="S102" i="36"/>
  <c r="J42" i="36"/>
  <c r="KI87" i="36"/>
  <c r="AA130" i="36"/>
  <c r="HQ72" i="36"/>
  <c r="HU120" i="36"/>
  <c r="BS280" i="36"/>
  <c r="HQ259" i="36"/>
  <c r="BK317" i="36"/>
  <c r="FK286" i="36"/>
  <c r="BX360" i="36"/>
  <c r="DJ183" i="36"/>
  <c r="J360" i="36"/>
  <c r="EA213" i="36"/>
  <c r="IE227" i="36"/>
  <c r="BU243" i="36"/>
  <c r="FK275" i="36"/>
  <c r="EN157" i="36"/>
  <c r="J259" i="36"/>
  <c r="JV297" i="36"/>
  <c r="CI369" i="36"/>
  <c r="O208" i="36"/>
  <c r="BG165" i="36"/>
  <c r="W126" i="36"/>
  <c r="ED100" i="36"/>
  <c r="D70" i="36"/>
  <c r="KN40" i="36"/>
  <c r="GP124" i="36"/>
  <c r="HK84" i="36"/>
  <c r="GE59" i="36"/>
  <c r="I128" i="36"/>
  <c r="JX101" i="36"/>
  <c r="AS71" i="36"/>
  <c r="JK40" i="36"/>
  <c r="HZ116" i="36"/>
  <c r="FG229" i="36"/>
  <c r="O188" i="36"/>
  <c r="GQ157" i="36"/>
  <c r="EH108" i="36"/>
  <c r="EL78" i="36"/>
  <c r="R57" i="36"/>
  <c r="DH155" i="36"/>
  <c r="FZ104" i="36"/>
  <c r="CD68" i="36"/>
  <c r="Y171" i="36"/>
  <c r="JS109" i="36"/>
  <c r="HQ79" i="36"/>
  <c r="CN58" i="36"/>
  <c r="ED127" i="36"/>
  <c r="W98" i="36"/>
  <c r="DF62" i="36"/>
  <c r="HQ228" i="36"/>
  <c r="CL187" i="36"/>
  <c r="CL154" i="36"/>
  <c r="N108" i="36"/>
  <c r="R78" i="36"/>
  <c r="KD56" i="36"/>
  <c r="AE151" i="36"/>
  <c r="AM104" i="36"/>
  <c r="II67" i="36"/>
  <c r="CL167" i="36"/>
  <c r="FT109" i="36"/>
  <c r="DL79" i="36"/>
  <c r="JG57" i="36"/>
  <c r="AA127" i="36"/>
  <c r="BB372" i="36"/>
  <c r="DT299" i="36"/>
  <c r="FT112" i="36"/>
  <c r="BG143" i="36"/>
  <c r="BE123" i="36"/>
  <c r="BC197" i="36"/>
  <c r="OR34" i="36"/>
  <c r="LE85" i="36"/>
  <c r="GX208" i="36"/>
  <c r="EH70" i="36"/>
  <c r="KY59" i="36"/>
  <c r="BA41" i="36"/>
  <c r="DJ208" i="36"/>
  <c r="AS70" i="36"/>
  <c r="HQ59" i="36"/>
  <c r="KT40" i="36"/>
  <c r="CZ55" i="36"/>
  <c r="GM167" i="36"/>
  <c r="EH101" i="36"/>
  <c r="IM41" i="36"/>
  <c r="CI86" i="36"/>
  <c r="N129" i="36"/>
  <c r="AL72" i="36"/>
  <c r="HQ117" i="36"/>
  <c r="I108" i="36"/>
  <c r="HT27" i="36"/>
  <c r="DL63" i="36"/>
  <c r="KN16" i="36"/>
  <c r="GH25" i="36"/>
  <c r="BA11" i="36"/>
  <c r="KC15" i="36"/>
  <c r="GK97" i="36"/>
  <c r="JN102" i="36"/>
  <c r="BZ25" i="36"/>
  <c r="V43" i="36"/>
  <c r="J12" i="36"/>
  <c r="AO23" i="36"/>
  <c r="KY65" i="36"/>
  <c r="CW18" i="36"/>
  <c r="BO65" i="36"/>
  <c r="CK38" i="36"/>
  <c r="DC16" i="36"/>
  <c r="LL26" i="36"/>
  <c r="MO34" i="36"/>
  <c r="EQ25" i="36"/>
  <c r="O29" i="36"/>
  <c r="GT14" i="36"/>
  <c r="AA108" i="36"/>
  <c r="IM27" i="36"/>
  <c r="ED63" i="36"/>
  <c r="MD16" i="36"/>
  <c r="GT25" i="36"/>
  <c r="CK11" i="36"/>
  <c r="BA16" i="36"/>
  <c r="LX43" i="36"/>
  <c r="LL43" i="36"/>
  <c r="JW16" i="36"/>
  <c r="FC22" i="36"/>
  <c r="PU35" i="36"/>
  <c r="JE20" i="36"/>
  <c r="X430" i="36"/>
  <c r="N105" i="36"/>
  <c r="AE170" i="36"/>
  <c r="GA42" i="36"/>
  <c r="FL80" i="36"/>
  <c r="DA190" i="36"/>
  <c r="I123" i="36"/>
  <c r="S120" i="36"/>
  <c r="EW11" i="36"/>
  <c r="JW15" i="36"/>
  <c r="JQ41" i="36"/>
  <c r="FI28" i="36"/>
  <c r="KC31" i="36"/>
  <c r="IM18" i="36"/>
  <c r="CQ24" i="36"/>
  <c r="KN85" i="36"/>
  <c r="FU13" i="36"/>
  <c r="CK18" i="36"/>
  <c r="BP516" i="36"/>
  <c r="HP388" i="36"/>
  <c r="FK257" i="36"/>
  <c r="BU246" i="36"/>
  <c r="CO361" i="36"/>
  <c r="AY214" i="36"/>
  <c r="EU108" i="36"/>
  <c r="GK104" i="36"/>
  <c r="II79" i="36"/>
  <c r="EK198" i="36"/>
  <c r="EH63" i="36"/>
  <c r="CQ39" i="36"/>
  <c r="BC189" i="36"/>
  <c r="AM198" i="36"/>
  <c r="AS63" i="36"/>
  <c r="KC38" i="36"/>
  <c r="DN186" i="36"/>
  <c r="EK38" i="36"/>
  <c r="N157" i="36"/>
  <c r="S98" i="36"/>
  <c r="LF38" i="36"/>
  <c r="LK81" i="36"/>
  <c r="IJ124" i="36"/>
  <c r="KI68" i="36"/>
  <c r="EU113" i="36"/>
  <c r="HI104" i="36"/>
  <c r="BH26" i="36"/>
  <c r="FL58" i="36"/>
  <c r="NY13" i="36"/>
  <c r="NY23" i="36"/>
  <c r="GE79" i="36"/>
  <c r="AO12" i="36"/>
  <c r="X84" i="36"/>
  <c r="GP100" i="36"/>
  <c r="IM23" i="36"/>
  <c r="KT37" i="36"/>
  <c r="KI82" i="36"/>
  <c r="JQ20" i="36"/>
  <c r="AS55" i="36"/>
  <c r="OR12" i="36"/>
  <c r="AS60" i="36"/>
  <c r="HA24" i="36"/>
  <c r="V40" i="36"/>
  <c r="BY87" i="36"/>
  <c r="GT22" i="36"/>
  <c r="II60" i="36"/>
  <c r="LF15" i="36"/>
  <c r="IC65" i="36"/>
  <c r="FO38" i="36"/>
  <c r="FC16" i="36"/>
  <c r="PU26" i="36"/>
  <c r="OK34" i="36"/>
  <c r="IY25" i="36"/>
  <c r="CK29" i="36"/>
  <c r="DF85" i="36"/>
  <c r="FO43" i="36"/>
  <c r="QA17" i="36"/>
  <c r="DT36" i="36"/>
  <c r="FI22" i="36"/>
  <c r="IA14" i="36"/>
  <c r="IS42" i="36"/>
  <c r="AJ164" i="36"/>
  <c r="CZ59" i="36"/>
  <c r="Y211" i="36"/>
  <c r="DY79" i="36"/>
  <c r="IJ117" i="36"/>
  <c r="BH36" i="36"/>
  <c r="IO58" i="36"/>
  <c r="HM105" i="36"/>
  <c r="HI105" i="36"/>
  <c r="FO27" i="36"/>
  <c r="KY69" i="36"/>
  <c r="HT37" i="36"/>
  <c r="EW27" i="36"/>
  <c r="FL60" i="36"/>
  <c r="IG28" i="36"/>
  <c r="MD30" i="36"/>
  <c r="KC19" i="36"/>
  <c r="LL19" i="36"/>
  <c r="JE24" i="36"/>
  <c r="CK42" i="36"/>
  <c r="CI431" i="36"/>
  <c r="EK317" i="36"/>
  <c r="HP364" i="36"/>
  <c r="BX358" i="36"/>
  <c r="Y197" i="36"/>
  <c r="CE283" i="36"/>
  <c r="DI315" i="36"/>
  <c r="DP129" i="36"/>
  <c r="EQ229" i="36"/>
  <c r="HG271" i="36"/>
  <c r="HE113" i="36"/>
  <c r="HQ111" i="36"/>
  <c r="HQ83" i="36"/>
  <c r="BG206" i="36"/>
  <c r="FZ130" i="36"/>
  <c r="AI99" i="36"/>
  <c r="LU62" i="36"/>
  <c r="AA129" i="36"/>
  <c r="JY74" i="36"/>
  <c r="EU192" i="36"/>
  <c r="GU100" i="36"/>
  <c r="AS65" i="36"/>
  <c r="EL129" i="36"/>
  <c r="AE78" i="36"/>
  <c r="FA252" i="36"/>
  <c r="EZ189" i="36"/>
  <c r="D124" i="36"/>
  <c r="LU83" i="36"/>
  <c r="DY58" i="36"/>
  <c r="S122" i="36"/>
  <c r="GX74" i="36"/>
  <c r="Y189" i="36"/>
  <c r="BT100" i="36"/>
  <c r="EH69" i="36"/>
  <c r="LR38" i="36"/>
  <c r="GK114" i="36"/>
  <c r="LQ69" i="36"/>
  <c r="FW250" i="36"/>
  <c r="EP196" i="36"/>
  <c r="CB202" i="36"/>
  <c r="JS114" i="36"/>
  <c r="IO83" i="36"/>
  <c r="FE62" i="36"/>
  <c r="IG34" i="36"/>
  <c r="FE113" i="36"/>
  <c r="BO74" i="36"/>
  <c r="QA36" i="36"/>
  <c r="JD116" i="36"/>
  <c r="LQ84" i="36"/>
  <c r="CT63" i="36"/>
  <c r="DH168" i="36"/>
  <c r="DH106" i="36"/>
  <c r="D517" i="36"/>
  <c r="GF281" i="36"/>
  <c r="W337" i="36"/>
  <c r="CU330" i="36"/>
  <c r="DM273" i="36"/>
  <c r="CE273" i="36"/>
  <c r="BU249" i="36"/>
  <c r="GC232" i="36"/>
  <c r="EU239" i="36"/>
  <c r="BN293" i="36"/>
  <c r="FT367" i="36"/>
  <c r="DY343" i="36"/>
  <c r="DW442" i="36"/>
  <c r="BK325" i="36"/>
  <c r="HN301" i="36"/>
  <c r="HP374" i="36"/>
  <c r="AR500" i="36"/>
  <c r="FQ339" i="36"/>
  <c r="AY277" i="36"/>
  <c r="BN269" i="36"/>
  <c r="EC326" i="36"/>
  <c r="EK312" i="36"/>
  <c r="GC233" i="36"/>
  <c r="DJ200" i="36"/>
  <c r="BG188" i="36"/>
  <c r="CN242" i="36"/>
  <c r="AL237" i="36"/>
  <c r="FA299" i="36"/>
  <c r="HG280" i="36"/>
  <c r="CP169" i="36"/>
  <c r="EO280" i="36"/>
  <c r="DG256" i="36"/>
  <c r="D373" i="36"/>
  <c r="GU286" i="36"/>
  <c r="FA227" i="36"/>
  <c r="CI357" i="36"/>
  <c r="H332" i="36"/>
  <c r="EP197" i="36"/>
  <c r="AY184" i="36"/>
  <c r="EF197" i="36"/>
  <c r="AQ184" i="36"/>
  <c r="GR210" i="36"/>
  <c r="EQ239" i="36"/>
  <c r="EH124" i="36"/>
  <c r="FK233" i="36"/>
  <c r="FA250" i="36"/>
  <c r="EO292" i="36"/>
  <c r="EN167" i="36"/>
  <c r="AY274" i="36"/>
  <c r="DI337" i="36"/>
  <c r="AJ158" i="36"/>
  <c r="AL511" i="36"/>
  <c r="N415" i="36"/>
  <c r="I418" i="36"/>
  <c r="AL252" i="36"/>
  <c r="CE317" i="36"/>
  <c r="HG275" i="36"/>
  <c r="FD385" i="36"/>
  <c r="GU283" i="36"/>
  <c r="BY292" i="36"/>
  <c r="BF339" i="36"/>
  <c r="JP294" i="36"/>
  <c r="JP285" i="36"/>
  <c r="EU233" i="36"/>
  <c r="EO329" i="36"/>
  <c r="IU294" i="36"/>
  <c r="DM285" i="36"/>
  <c r="DE373" i="36"/>
  <c r="AB320" i="36"/>
  <c r="IP283" i="36"/>
  <c r="JV269" i="36"/>
  <c r="R339" i="36"/>
  <c r="FA301" i="36"/>
  <c r="BF325" i="36"/>
  <c r="CB243" i="36"/>
  <c r="AU206" i="36"/>
  <c r="AJ147" i="36"/>
  <c r="BJ356" i="36"/>
  <c r="BN251" i="36"/>
  <c r="FQ194" i="36"/>
  <c r="DF278" i="36"/>
  <c r="Z227" i="36"/>
  <c r="HU332" i="36"/>
  <c r="AI206" i="36"/>
  <c r="T147" i="36"/>
  <c r="HU355" i="36"/>
  <c r="AQ251" i="36"/>
  <c r="EF194" i="36"/>
  <c r="AY278" i="36"/>
  <c r="O227" i="36"/>
  <c r="FQ332" i="36"/>
  <c r="DZ245" i="36"/>
  <c r="EU194" i="36"/>
  <c r="EH128" i="36"/>
  <c r="EV320" i="36"/>
  <c r="FG240" i="36"/>
  <c r="GP362" i="36"/>
  <c r="H326" i="36"/>
  <c r="AC299" i="36"/>
  <c r="IB332" i="36"/>
  <c r="HG332" i="36"/>
  <c r="AQ324" i="36"/>
  <c r="AV313" i="36"/>
  <c r="DS153" i="36"/>
  <c r="GP287" i="36"/>
  <c r="DH153" i="36"/>
  <c r="CY287" i="36"/>
  <c r="GB198" i="36"/>
  <c r="BG212" i="36"/>
  <c r="DZ235" i="36"/>
  <c r="CN258" i="36"/>
  <c r="AQ147" i="36"/>
  <c r="CU251" i="36"/>
  <c r="EH278" i="36"/>
  <c r="R335" i="36"/>
  <c r="JV278" i="36"/>
  <c r="D401" i="36"/>
  <c r="EV327" i="36"/>
  <c r="BO126" i="36"/>
  <c r="GX210" i="36"/>
  <c r="BY410" i="36"/>
  <c r="JE299" i="36"/>
  <c r="DH124" i="36"/>
  <c r="AG331" i="36"/>
  <c r="DH126" i="36"/>
  <c r="JJ296" i="36"/>
  <c r="FF278" i="36"/>
  <c r="GR398" i="36"/>
  <c r="CL213" i="36"/>
  <c r="EK341" i="36"/>
  <c r="BF328" i="36"/>
  <c r="DA191" i="36"/>
  <c r="EN158" i="36"/>
  <c r="CB191" i="36"/>
  <c r="DS158" i="36"/>
  <c r="FG233" i="36"/>
  <c r="DL374" i="36"/>
  <c r="IP289" i="36"/>
  <c r="DQ328" i="36"/>
  <c r="DH125" i="36"/>
  <c r="EZ117" i="36"/>
  <c r="BM213" i="36"/>
  <c r="I130" i="36"/>
  <c r="MA72" i="36"/>
  <c r="AI128" i="36"/>
  <c r="BO63" i="36"/>
  <c r="S105" i="36"/>
  <c r="IC54" i="36"/>
  <c r="FA239" i="36"/>
  <c r="DR188" i="36"/>
  <c r="DL81" i="36"/>
  <c r="IO124" i="36"/>
  <c r="IC59" i="36"/>
  <c r="ES82" i="36"/>
  <c r="BR142" i="36"/>
  <c r="JA66" i="36"/>
  <c r="EP191" i="36"/>
  <c r="AE111" i="36"/>
  <c r="EH59" i="36"/>
  <c r="FJ109" i="36"/>
  <c r="O206" i="36"/>
  <c r="D71" i="36"/>
  <c r="GP116" i="36"/>
  <c r="FU41" i="36"/>
  <c r="GM163" i="36"/>
  <c r="JD99" i="36"/>
  <c r="CK40" i="36"/>
  <c r="BO84" i="36"/>
  <c r="GU112" i="36"/>
  <c r="ES60" i="36"/>
  <c r="EL101" i="36"/>
  <c r="BU338" i="36"/>
  <c r="EH288" i="36"/>
  <c r="IE257" i="36"/>
  <c r="CB226" i="36"/>
  <c r="GZ286" i="36"/>
  <c r="DT286" i="36"/>
  <c r="CR276" i="36"/>
  <c r="GM191" i="36"/>
  <c r="AJ163" i="36"/>
  <c r="BG226" i="36"/>
  <c r="BG145" i="36"/>
  <c r="D77" i="36"/>
  <c r="I141" i="36"/>
  <c r="FL66" i="36"/>
  <c r="AZ108" i="36"/>
  <c r="IO56" i="36"/>
  <c r="AQ249" i="36"/>
  <c r="GG200" i="36"/>
  <c r="ED83" i="36"/>
  <c r="BT34" i="36"/>
  <c r="HE73" i="36"/>
  <c r="ED116" i="36"/>
  <c r="LQ62" i="36"/>
  <c r="FZ105" i="36"/>
  <c r="HQ245" i="36"/>
  <c r="BM198" i="36"/>
  <c r="AE83" i="36"/>
  <c r="DJ211" i="36"/>
  <c r="DY73" i="36"/>
  <c r="AA116" i="36"/>
  <c r="IC62" i="36"/>
  <c r="AM105" i="36"/>
  <c r="FS244" i="36"/>
  <c r="GG196" i="36"/>
  <c r="GE82" i="36"/>
  <c r="DJ207" i="36"/>
  <c r="JG72" i="36"/>
  <c r="HE115" i="36"/>
  <c r="ED62" i="36"/>
  <c r="EP104" i="36"/>
  <c r="EO324" i="36"/>
  <c r="EV282" i="36"/>
  <c r="CB254" i="36"/>
  <c r="AQ214" i="36"/>
  <c r="CB245" i="36"/>
  <c r="BO122" i="36"/>
  <c r="J245" i="36"/>
  <c r="BG160" i="36"/>
  <c r="FQ189" i="36"/>
  <c r="GG215" i="36"/>
  <c r="AL243" i="36"/>
  <c r="BE127" i="36"/>
  <c r="BU238" i="36"/>
  <c r="BU256" i="36"/>
  <c r="IZ300" i="36"/>
  <c r="DJ199" i="36"/>
  <c r="CT149" i="36"/>
  <c r="JN117" i="36"/>
  <c r="D86" i="36"/>
  <c r="BY65" i="36"/>
  <c r="FU36" i="36"/>
  <c r="JS115" i="36"/>
  <c r="GX78" i="36"/>
  <c r="BH40" i="36"/>
  <c r="IO121" i="36"/>
  <c r="S97" i="36"/>
  <c r="DF66" i="36"/>
  <c r="BX191" i="36"/>
  <c r="DZ110" i="36"/>
  <c r="EK211" i="36"/>
  <c r="EN170" i="36"/>
  <c r="FO128" i="36"/>
  <c r="EZ102" i="36"/>
  <c r="D72" i="36"/>
  <c r="FO42" i="36"/>
  <c r="W127" i="36"/>
  <c r="EP97" i="36"/>
  <c r="JA61" i="36"/>
  <c r="EU130" i="36"/>
  <c r="N104" i="36"/>
  <c r="AS73" i="36"/>
  <c r="BZ43" i="36"/>
  <c r="BJ121" i="36"/>
  <c r="AZ82" i="36"/>
  <c r="CI56" i="36"/>
  <c r="GG210" i="36"/>
  <c r="GQ169" i="36"/>
  <c r="AZ128" i="36"/>
  <c r="AE102" i="36"/>
  <c r="FS71" i="36"/>
  <c r="AH42" i="36"/>
  <c r="HI126" i="36"/>
  <c r="LK87" i="36"/>
  <c r="FY61" i="36"/>
  <c r="AM130" i="36"/>
  <c r="GZ103" i="36"/>
  <c r="JM72" i="36"/>
  <c r="FC42" i="36"/>
  <c r="HE112" i="36"/>
  <c r="GU380" i="36"/>
  <c r="BY299" i="36"/>
  <c r="T233" i="36"/>
  <c r="EN168" i="36"/>
  <c r="CB231" i="36"/>
  <c r="AI209" i="36"/>
  <c r="N114" i="36"/>
  <c r="LK63" i="36"/>
  <c r="EN166" i="36"/>
  <c r="BZ41" i="36"/>
  <c r="FZ128" i="36"/>
  <c r="BT117" i="36"/>
  <c r="GQ165" i="36"/>
  <c r="LX40" i="36"/>
  <c r="AQ128" i="36"/>
  <c r="JN116" i="36"/>
  <c r="DG242" i="36"/>
  <c r="DR192" i="36"/>
  <c r="KY81" i="36"/>
  <c r="FQ200" i="36"/>
  <c r="CD72" i="36"/>
  <c r="GZ114" i="36"/>
  <c r="FL61" i="36"/>
  <c r="FZ103" i="36"/>
  <c r="I99" i="36"/>
  <c r="LF22" i="36"/>
  <c r="KN34" i="36"/>
  <c r="KY74" i="36"/>
  <c r="JQ19" i="36"/>
  <c r="BT41" i="36"/>
  <c r="PU19" i="36"/>
  <c r="IC73" i="36"/>
  <c r="KY72" i="36"/>
  <c r="GH19" i="36"/>
  <c r="DC30" i="36"/>
  <c r="OK41" i="36"/>
  <c r="AO15" i="36"/>
  <c r="HT34" i="36"/>
  <c r="CK12" i="36"/>
  <c r="GA39" i="36"/>
  <c r="JK30" i="36"/>
  <c r="JE11" i="36"/>
  <c r="HT22" i="36"/>
  <c r="EE28" i="36"/>
  <c r="EE16" i="36"/>
  <c r="NR20" i="36"/>
  <c r="BO82" i="36"/>
  <c r="AA99" i="36"/>
  <c r="LX22" i="36"/>
  <c r="BT35" i="36"/>
  <c r="LU74" i="36"/>
  <c r="LR19" i="36"/>
  <c r="KT41" i="36"/>
  <c r="DN19" i="36"/>
  <c r="JJ300" i="36"/>
  <c r="CQ42" i="36"/>
  <c r="LU63" i="36"/>
  <c r="IM11" i="36"/>
  <c r="KZ22" i="36"/>
  <c r="CK300" i="36"/>
  <c r="D340" i="36"/>
  <c r="S130" i="36"/>
  <c r="BJ78" i="36"/>
  <c r="KY55" i="36"/>
  <c r="EH98" i="36"/>
  <c r="HM130" i="36"/>
  <c r="JS69" i="36"/>
  <c r="CT57" i="36"/>
  <c r="HT28" i="36"/>
  <c r="LF11" i="36"/>
  <c r="PD38" i="36"/>
  <c r="EL85" i="36"/>
  <c r="IM14" i="36"/>
  <c r="NR42" i="36"/>
  <c r="BA19" i="36"/>
  <c r="BA38" i="36"/>
  <c r="KT30" i="36"/>
  <c r="LX11" i="36"/>
  <c r="HK85" i="36"/>
  <c r="GM421" i="36"/>
  <c r="BG240" i="36"/>
  <c r="EO327" i="36"/>
  <c r="CB200" i="36"/>
  <c r="FO229" i="36"/>
  <c r="GE78" i="36"/>
  <c r="DT68" i="36"/>
  <c r="ED58" i="36"/>
  <c r="EN147" i="36"/>
  <c r="KT35" i="36"/>
  <c r="HM120" i="36"/>
  <c r="DH109" i="36"/>
  <c r="AU212" i="36"/>
  <c r="FU35" i="36"/>
  <c r="DU120" i="36"/>
  <c r="GK108" i="36"/>
  <c r="BG230" i="36"/>
  <c r="CT163" i="36"/>
  <c r="AE79" i="36"/>
  <c r="BR160" i="36"/>
  <c r="IC68" i="36"/>
  <c r="ED110" i="36"/>
  <c r="IC58" i="36"/>
  <c r="D97" i="36"/>
  <c r="DF83" i="36"/>
  <c r="GH20" i="36"/>
  <c r="BA31" i="36"/>
  <c r="R56" i="36"/>
  <c r="LL16" i="36"/>
  <c r="HM36" i="36"/>
  <c r="V15" i="36"/>
  <c r="FY70" i="36"/>
  <c r="BT56" i="36"/>
  <c r="GH18" i="36"/>
  <c r="PU28" i="36"/>
  <c r="MU37" i="36"/>
  <c r="JQ12" i="36"/>
  <c r="BH31" i="36"/>
  <c r="LL18" i="36"/>
  <c r="EL62" i="36"/>
  <c r="PJ18" i="36"/>
  <c r="LL29" i="36"/>
  <c r="JQ39" i="36"/>
  <c r="AO14" i="36"/>
  <c r="NL31" i="36"/>
  <c r="MU16" i="36"/>
  <c r="GT40" i="36"/>
  <c r="LX30" i="36"/>
  <c r="MD11" i="36"/>
  <c r="KT22" i="36"/>
  <c r="GT28" i="36"/>
  <c r="OR16" i="36"/>
  <c r="EK22" i="36"/>
  <c r="EW43" i="36"/>
  <c r="HW85" i="36"/>
  <c r="DT11" i="36"/>
  <c r="GA23" i="36"/>
  <c r="JY55" i="36"/>
  <c r="PD30" i="36"/>
  <c r="IG42" i="36"/>
  <c r="GC256" i="36"/>
  <c r="BO101" i="36"/>
  <c r="AI108" i="36"/>
  <c r="FZ97" i="36"/>
  <c r="IO129" i="36"/>
  <c r="EZ194" i="36"/>
  <c r="AZ129" i="36"/>
  <c r="BT65" i="36"/>
  <c r="MO35" i="36"/>
  <c r="DF77" i="36"/>
  <c r="PU25" i="36"/>
  <c r="DT54" i="36"/>
  <c r="AS77" i="36"/>
  <c r="OR25" i="36"/>
  <c r="CK14" i="36"/>
  <c r="BA17" i="36"/>
  <c r="LK79" i="36"/>
  <c r="DL59" i="36"/>
  <c r="FI20" i="36"/>
  <c r="FO44" i="36"/>
  <c r="FL555" i="36"/>
  <c r="GL337" i="36"/>
  <c r="W328" i="36"/>
  <c r="I142" i="36"/>
  <c r="EH120" i="36"/>
  <c r="DQ321" i="36"/>
  <c r="IZ282" i="36"/>
  <c r="AY295" i="36"/>
  <c r="FF296" i="36"/>
  <c r="EN165" i="36"/>
  <c r="FO232" i="36"/>
  <c r="FJ341" i="36"/>
  <c r="GU270" i="36"/>
  <c r="CO356" i="36"/>
  <c r="GP355" i="36"/>
  <c r="GP293" i="36"/>
  <c r="HN271" i="36"/>
  <c r="CK281" i="36"/>
  <c r="N170" i="36"/>
  <c r="JJ280" i="36"/>
  <c r="EN169" i="36"/>
  <c r="DZ113" i="36"/>
  <c r="H317" i="36"/>
  <c r="AQ254" i="36"/>
  <c r="J244" i="36"/>
  <c r="BX359" i="36"/>
  <c r="CW213" i="36"/>
  <c r="CP170" i="36"/>
  <c r="BY102" i="36"/>
  <c r="DN42" i="36"/>
  <c r="BJ73" i="36"/>
  <c r="JN115" i="36"/>
  <c r="GX62" i="36"/>
  <c r="IO104" i="36"/>
  <c r="EN160" i="36"/>
  <c r="BK318" i="36"/>
  <c r="IZ295" i="36"/>
  <c r="GF270" i="36"/>
  <c r="J250" i="36"/>
  <c r="W321" i="36"/>
  <c r="EL82" i="36"/>
  <c r="IU72" i="36"/>
  <c r="CN62" i="36"/>
  <c r="CL183" i="36"/>
  <c r="DL124" i="36"/>
  <c r="EH84" i="36"/>
  <c r="BY54" i="36"/>
  <c r="HE114" i="36"/>
  <c r="II69" i="36"/>
  <c r="BT126" i="36"/>
  <c r="AE86" i="36"/>
  <c r="EL59" i="36"/>
  <c r="I115" i="36"/>
  <c r="FE70" i="36"/>
  <c r="FS231" i="36"/>
  <c r="AJ159" i="36"/>
  <c r="HU115" i="36"/>
  <c r="HK79" i="36"/>
  <c r="BT39" i="36"/>
  <c r="IY113" i="36"/>
  <c r="FE69" i="36"/>
  <c r="JN125" i="36"/>
  <c r="GX85" i="36"/>
  <c r="II63" i="36"/>
  <c r="BR173" i="36"/>
  <c r="IO106" i="36"/>
  <c r="KD63" i="36"/>
  <c r="HU230" i="36"/>
  <c r="AY189" i="36"/>
  <c r="GI164" i="36"/>
  <c r="AZ109" i="36"/>
  <c r="CZ79" i="36"/>
  <c r="LK57" i="36"/>
  <c r="BR166" i="36"/>
  <c r="HE105" i="36"/>
  <c r="LQ68" i="36"/>
  <c r="GX185" i="36"/>
  <c r="HM110" i="36"/>
  <c r="DF80" i="36"/>
  <c r="KY58" i="36"/>
  <c r="GK128" i="36"/>
  <c r="HU97" i="36"/>
  <c r="HD409" i="36"/>
  <c r="BY429" i="36"/>
  <c r="X538" i="36"/>
  <c r="DZ421" i="36"/>
  <c r="EU214" i="36"/>
  <c r="D344" i="36"/>
  <c r="BK329" i="36"/>
  <c r="GG192" i="36"/>
  <c r="FK297" i="36"/>
  <c r="CZ363" i="36"/>
  <c r="CI384" i="36"/>
  <c r="DI326" i="36"/>
  <c r="AG319" i="36"/>
  <c r="GP529" i="36"/>
  <c r="DU335" i="36"/>
  <c r="BF380" i="36"/>
  <c r="AK445" i="36"/>
  <c r="EV296" i="36"/>
  <c r="DT295" i="36"/>
  <c r="AL338" i="36"/>
  <c r="AO368" i="36"/>
  <c r="HM227" i="36"/>
  <c r="JE301" i="36"/>
  <c r="GM141" i="36"/>
  <c r="DM274" i="36"/>
  <c r="DR190" i="36"/>
  <c r="GM155" i="36"/>
  <c r="HQ232" i="36"/>
  <c r="FW227" i="36"/>
  <c r="AY275" i="36"/>
  <c r="DZ356" i="36"/>
  <c r="II286" i="36"/>
  <c r="FJ325" i="36"/>
  <c r="DM326" i="36"/>
  <c r="DE326" i="36"/>
  <c r="DA316" i="36"/>
  <c r="GK296" i="36"/>
  <c r="BY130" i="36"/>
  <c r="GU271" i="36"/>
  <c r="BO130" i="36"/>
  <c r="FC335" i="36"/>
  <c r="DS155" i="36"/>
  <c r="EZ208" i="36"/>
  <c r="CZ370" i="36"/>
  <c r="GX199" i="36"/>
  <c r="BB230" i="36"/>
  <c r="FG250" i="36"/>
  <c r="EP130" i="36"/>
  <c r="EU243" i="36"/>
  <c r="FK272" i="36"/>
  <c r="GE321" i="36"/>
  <c r="I510" i="36"/>
  <c r="O458" i="36"/>
  <c r="AP466" i="36"/>
  <c r="W343" i="36"/>
  <c r="FC314" i="36"/>
  <c r="DY335" i="36"/>
  <c r="BF359" i="36"/>
  <c r="DJ534" i="36"/>
  <c r="FL418" i="36"/>
  <c r="EV328" i="36"/>
  <c r="CR287" i="36"/>
  <c r="HN273" i="36"/>
  <c r="DJ215" i="36"/>
  <c r="DU324" i="36"/>
  <c r="BY287" i="36"/>
  <c r="GZ273" i="36"/>
  <c r="DU344" i="36"/>
  <c r="IB313" i="36"/>
  <c r="AG341" i="36"/>
  <c r="GC249" i="36"/>
  <c r="DI329" i="36"/>
  <c r="HN294" i="36"/>
  <c r="FU284" i="36"/>
  <c r="BN233" i="36"/>
  <c r="CW194" i="36"/>
  <c r="DP128" i="36"/>
  <c r="FX319" i="36"/>
  <c r="CN240" i="36"/>
  <c r="CP168" i="36"/>
  <c r="DM269" i="36"/>
  <c r="GB206" i="36"/>
  <c r="CE314" i="36"/>
  <c r="BG194" i="36"/>
  <c r="DH128" i="36"/>
  <c r="EG319" i="36"/>
  <c r="CB240" i="36"/>
  <c r="AQ167" i="36"/>
  <c r="CE269" i="36"/>
  <c r="EK206" i="36"/>
  <c r="BK314" i="36"/>
  <c r="GC235" i="36"/>
  <c r="EF184" i="36"/>
  <c r="EZ122" i="36"/>
  <c r="EO286" i="36"/>
  <c r="GP384" i="36"/>
  <c r="CU362" i="36"/>
  <c r="R313" i="36"/>
  <c r="DQ330" i="36"/>
  <c r="FP297" i="36"/>
  <c r="FF297" i="36"/>
  <c r="GF286" i="36"/>
  <c r="GZ339" i="36"/>
  <c r="DZ111" i="36"/>
  <c r="O231" i="36"/>
  <c r="DP111" i="36"/>
  <c r="GC230" i="36"/>
  <c r="CP140" i="36"/>
  <c r="AJ167" i="36"/>
  <c r="GG203" i="36"/>
  <c r="FS235" i="36"/>
  <c r="EP122" i="36"/>
  <c r="DZ230" i="36"/>
  <c r="FW245" i="36"/>
  <c r="GI484" i="36"/>
  <c r="CX551" i="36"/>
  <c r="GZ388" i="36"/>
  <c r="EK321" i="36"/>
  <c r="FA253" i="36"/>
  <c r="DN207" i="36"/>
  <c r="GK278" i="36"/>
  <c r="HN288" i="36"/>
  <c r="AY292" i="36"/>
  <c r="AY188" i="36"/>
  <c r="T237" i="36"/>
  <c r="EV331" i="36"/>
  <c r="HN320" i="36"/>
  <c r="BF326" i="36"/>
  <c r="FX321" i="36"/>
  <c r="BU312" i="36"/>
  <c r="DM293" i="36"/>
  <c r="FT126" i="36"/>
  <c r="Z256" i="36"/>
  <c r="FJ126" i="36"/>
  <c r="FA255" i="36"/>
  <c r="GD172" i="36"/>
  <c r="FP288" i="36"/>
  <c r="HU289" i="36"/>
  <c r="CL212" i="36"/>
  <c r="EN149" i="36"/>
  <c r="AQ226" i="36"/>
  <c r="GX196" i="36"/>
  <c r="GK115" i="36"/>
  <c r="HE62" i="36"/>
  <c r="HM113" i="36"/>
  <c r="DT37" i="36"/>
  <c r="CI85" i="36"/>
  <c r="AE172" i="36"/>
  <c r="DR208" i="36"/>
  <c r="DU126" i="36"/>
  <c r="LE59" i="36"/>
  <c r="W110" i="36"/>
  <c r="EU208" i="36"/>
  <c r="CZ71" i="36"/>
  <c r="D117" i="36"/>
  <c r="GH42" i="36"/>
  <c r="AJ165" i="36"/>
  <c r="BY100" i="36"/>
  <c r="IG40" i="36"/>
  <c r="FY84" i="36"/>
  <c r="S113" i="36"/>
  <c r="HW60" i="36"/>
  <c r="JI101" i="36"/>
  <c r="O237" i="36"/>
  <c r="DR184" i="36"/>
  <c r="HE80" i="36"/>
  <c r="AY190" i="36"/>
  <c r="HK70" i="36"/>
  <c r="ED101" i="36"/>
  <c r="NL39" i="36"/>
  <c r="HW66" i="36"/>
  <c r="D406" i="36"/>
  <c r="BP318" i="36"/>
  <c r="AO299" i="36"/>
  <c r="EP123" i="36"/>
  <c r="EH123" i="36"/>
  <c r="CT165" i="36"/>
  <c r="AY216" i="36"/>
  <c r="DP127" i="36"/>
  <c r="HU257" i="36"/>
  <c r="FE199" i="36"/>
  <c r="AZ120" i="36"/>
  <c r="ED65" i="36"/>
  <c r="HI116" i="36"/>
  <c r="JW40" i="36"/>
  <c r="DP97" i="36"/>
  <c r="AQ195" i="36"/>
  <c r="O212" i="36"/>
  <c r="JD128" i="36"/>
  <c r="BT72" i="36"/>
  <c r="EL127" i="36"/>
  <c r="LU61" i="36"/>
  <c r="DL104" i="36"/>
  <c r="GA44" i="36"/>
  <c r="ED82" i="36"/>
  <c r="EA211" i="36"/>
  <c r="EU128" i="36"/>
  <c r="LK71" i="36"/>
  <c r="I127" i="36"/>
  <c r="IO61" i="36"/>
  <c r="JX103" i="36"/>
  <c r="PJ42" i="36"/>
  <c r="AE82" i="36"/>
  <c r="FQ210" i="36"/>
  <c r="AM128" i="36"/>
  <c r="ED71" i="36"/>
  <c r="GK126" i="36"/>
  <c r="FE61" i="36"/>
  <c r="FO103" i="36"/>
  <c r="EE42" i="36"/>
  <c r="CD71" i="36"/>
  <c r="BX387" i="36"/>
  <c r="BZ317" i="36"/>
  <c r="EV297" i="36"/>
  <c r="BY122" i="36"/>
  <c r="EU183" i="36"/>
  <c r="DF284" i="36"/>
  <c r="DN183" i="36"/>
  <c r="EH114" i="36"/>
  <c r="HU341" i="36"/>
  <c r="DS169" i="36"/>
  <c r="BC211" i="36"/>
  <c r="DP113" i="36"/>
  <c r="FQ207" i="36"/>
  <c r="HM233" i="36"/>
  <c r="BN245" i="36"/>
  <c r="FV191" i="36"/>
  <c r="EF187" i="36"/>
  <c r="HI111" i="36"/>
  <c r="BT81" i="36"/>
  <c r="HK59" i="36"/>
  <c r="AI195" i="36"/>
  <c r="GK109" i="36"/>
  <c r="CI71" i="36"/>
  <c r="DR206" i="36"/>
  <c r="GK113" i="36"/>
  <c r="CD82" i="36"/>
  <c r="JA60" i="36"/>
  <c r="EY140" i="36"/>
  <c r="BO102" i="36"/>
  <c r="BX202" i="36"/>
  <c r="AE156" i="36"/>
  <c r="EL122" i="36"/>
  <c r="FT97" i="36"/>
  <c r="BY67" i="36"/>
  <c r="GA38" i="36"/>
  <c r="JN120" i="36"/>
  <c r="LU80" i="36"/>
  <c r="FS54" i="36"/>
  <c r="DU124" i="36"/>
  <c r="AE99" i="36"/>
  <c r="DF68" i="36"/>
  <c r="EF203" i="36"/>
  <c r="AA113" i="36"/>
  <c r="JY73" i="36"/>
  <c r="LL36" i="36"/>
  <c r="CW201" i="36"/>
  <c r="AJ155" i="36"/>
  <c r="I122" i="36"/>
  <c r="BE97" i="36"/>
  <c r="LE66" i="36"/>
  <c r="AO38" i="36"/>
  <c r="AI120" i="36"/>
  <c r="HW80" i="36"/>
  <c r="NR44" i="36"/>
  <c r="JI123" i="36"/>
  <c r="HQ98" i="36"/>
  <c r="R68" i="36"/>
  <c r="EA202" i="36"/>
  <c r="FE104" i="36"/>
  <c r="AS382" i="36"/>
  <c r="JP287" i="36"/>
  <c r="FJ112" i="36"/>
  <c r="AI207" i="36"/>
  <c r="BG246" i="36"/>
  <c r="JI115" i="36"/>
  <c r="IC74" i="36"/>
  <c r="BX183" i="36"/>
  <c r="GZ126" i="36"/>
  <c r="AM125" i="36"/>
  <c r="EU102" i="36"/>
  <c r="BT80" i="36"/>
  <c r="BJ126" i="36"/>
  <c r="HZ124" i="36"/>
  <c r="AI102" i="36"/>
  <c r="JM80" i="36"/>
  <c r="AM210" i="36"/>
  <c r="AI127" i="36"/>
  <c r="MA70" i="36"/>
  <c r="FO125" i="36"/>
  <c r="CT60" i="36"/>
  <c r="JS102" i="36"/>
  <c r="KZ41" i="36"/>
  <c r="JY69" i="36"/>
  <c r="OR43" i="36"/>
  <c r="MD17" i="36"/>
  <c r="CK28" i="36"/>
  <c r="IY36" i="36"/>
  <c r="IA11" i="36"/>
  <c r="GH30" i="36"/>
  <c r="KZ11" i="36"/>
  <c r="AL62" i="36"/>
  <c r="KZ36" i="36"/>
  <c r="KZ15" i="36"/>
  <c r="O26" i="36"/>
  <c r="NF31" i="36"/>
  <c r="AO24" i="36"/>
  <c r="FO28" i="36"/>
  <c r="W100" i="36"/>
  <c r="AQ104" i="36"/>
  <c r="MO25" i="36"/>
  <c r="BJ57" i="36"/>
  <c r="JE13" i="36"/>
  <c r="MU23" i="36"/>
  <c r="LU73" i="36"/>
  <c r="IY11" i="36"/>
  <c r="JA68" i="36"/>
  <c r="R54" i="36"/>
  <c r="MU17" i="36"/>
  <c r="DC28" i="36"/>
  <c r="LX36" i="36"/>
  <c r="JQ11" i="36"/>
  <c r="IA30" i="36"/>
  <c r="AF516" i="36"/>
  <c r="IA42" i="36"/>
  <c r="IS30" i="36"/>
  <c r="AA102" i="36"/>
  <c r="OK29" i="36"/>
  <c r="OK20" i="36"/>
  <c r="DM300" i="36"/>
  <c r="GZ312" i="36"/>
  <c r="HI127" i="36"/>
  <c r="JS111" i="36"/>
  <c r="Y152" i="36"/>
  <c r="JX111" i="36"/>
  <c r="JY87" i="36"/>
  <c r="ED126" i="36"/>
  <c r="EL54" i="36"/>
  <c r="QA12" i="36"/>
  <c r="KN27" i="36"/>
  <c r="OR22" i="36"/>
  <c r="NF28" i="36"/>
  <c r="FL78" i="36"/>
  <c r="NR23" i="36"/>
  <c r="GT34" i="36"/>
  <c r="EW39" i="36"/>
  <c r="O15" i="36"/>
  <c r="LF27" i="36"/>
  <c r="GZ356" i="36"/>
  <c r="FK280" i="36"/>
  <c r="EL246" i="36"/>
  <c r="DQ314" i="36"/>
  <c r="M331" i="36"/>
  <c r="AM188" i="36"/>
  <c r="AL57" i="36"/>
  <c r="BG171" i="36"/>
  <c r="EU127" i="36"/>
  <c r="IJ116" i="36"/>
  <c r="BT115" i="36"/>
  <c r="D87" i="36"/>
  <c r="KS70" i="36"/>
  <c r="EL116" i="36"/>
  <c r="JN114" i="36"/>
  <c r="BT86" i="36"/>
  <c r="II74" i="36"/>
  <c r="AM203" i="36"/>
  <c r="IY122" i="36"/>
  <c r="HQ67" i="36"/>
  <c r="DL121" i="36"/>
  <c r="ES55" i="36"/>
  <c r="FO99" i="36"/>
  <c r="GB208" i="36"/>
  <c r="GE65" i="36"/>
  <c r="FC38" i="36"/>
  <c r="EK16" i="36"/>
  <c r="PJ26" i="36"/>
  <c r="NY34" i="36"/>
  <c r="HA25" i="36"/>
  <c r="BT29" i="36"/>
  <c r="FI15" i="36"/>
  <c r="CT58" i="36"/>
  <c r="AH35" i="36"/>
  <c r="PD13" i="36"/>
  <c r="KT24" i="36"/>
  <c r="IM30" i="36"/>
  <c r="AO22" i="36"/>
  <c r="NY26" i="36"/>
  <c r="LQ85" i="36"/>
  <c r="QA35" i="36"/>
  <c r="OK14" i="36"/>
  <c r="FO25" i="36"/>
  <c r="FC31" i="36"/>
  <c r="EQ23" i="36"/>
  <c r="NL27" i="36"/>
  <c r="KN14" i="36"/>
  <c r="HZ104" i="36"/>
  <c r="CW26" i="36"/>
  <c r="GK58" i="36"/>
  <c r="OR13" i="36"/>
  <c r="V24" i="36"/>
  <c r="HE79" i="36"/>
  <c r="BZ12" i="36"/>
  <c r="MO44" i="36"/>
  <c r="GS343" i="36"/>
  <c r="HK67" i="36"/>
  <c r="LL12" i="36"/>
  <c r="AO27" i="36"/>
  <c r="KZ13" i="36"/>
  <c r="DC42" i="36"/>
  <c r="J242" i="36"/>
  <c r="AI121" i="36"/>
  <c r="CW208" i="36"/>
  <c r="GM194" i="36"/>
  <c r="AZ62" i="36"/>
  <c r="IO127" i="36"/>
  <c r="ED80" i="36"/>
  <c r="DL123" i="36"/>
  <c r="NF20" i="36"/>
  <c r="MU27" i="36"/>
  <c r="GH16" i="36"/>
  <c r="DN24" i="36"/>
  <c r="KZ26" i="36"/>
  <c r="PD14" i="36"/>
  <c r="CK30" i="36"/>
  <c r="LQ86" i="36"/>
  <c r="HZ108" i="36"/>
  <c r="EW25" i="36"/>
  <c r="LF31" i="36"/>
  <c r="LF43" i="36"/>
  <c r="DM455" i="36"/>
  <c r="BA316" i="36"/>
  <c r="FQ327" i="36"/>
  <c r="FV197" i="36"/>
  <c r="FA242" i="36"/>
  <c r="AO363" i="36"/>
  <c r="IB282" i="36"/>
  <c r="GG190" i="36"/>
  <c r="BG170" i="36"/>
  <c r="CL210" i="36"/>
  <c r="T243" i="36"/>
  <c r="CI409" i="36"/>
  <c r="AK441" i="36"/>
  <c r="AQ252" i="36"/>
  <c r="T252" i="36"/>
  <c r="FA235" i="36"/>
  <c r="AU213" i="36"/>
  <c r="AL228" i="36"/>
  <c r="GF276" i="36"/>
  <c r="T228" i="36"/>
  <c r="IU275" i="36"/>
  <c r="AQ259" i="36"/>
  <c r="AK373" i="36"/>
  <c r="AQ238" i="36"/>
  <c r="W323" i="36"/>
  <c r="GB199" i="36"/>
  <c r="HU272" i="36"/>
  <c r="EK197" i="36"/>
  <c r="KN82" i="36"/>
  <c r="DN208" i="36"/>
  <c r="HE61" i="36"/>
  <c r="IJ103" i="36"/>
  <c r="MO42" i="36"/>
  <c r="AL234" i="36"/>
  <c r="GI172" i="36"/>
  <c r="HN325" i="36"/>
  <c r="DZ129" i="36"/>
  <c r="GR185" i="36"/>
  <c r="DH130" i="36"/>
  <c r="BM201" i="36"/>
  <c r="AL61" i="36"/>
  <c r="BG213" i="36"/>
  <c r="AE149" i="36"/>
  <c r="AE160" i="36"/>
  <c r="AQ116" i="36"/>
  <c r="DP73" i="36"/>
  <c r="IG39" i="36"/>
  <c r="HU106" i="36"/>
  <c r="HW57" i="36"/>
  <c r="W120" i="36"/>
  <c r="BO81" i="36"/>
  <c r="FC39" i="36"/>
  <c r="EL108" i="36"/>
  <c r="DT65" i="36"/>
  <c r="EU203" i="36"/>
  <c r="AU208" i="36"/>
  <c r="FO109" i="36"/>
  <c r="CZ68" i="36"/>
  <c r="MU34" i="36"/>
  <c r="DZ106" i="36"/>
  <c r="JS56" i="36"/>
  <c r="HI117" i="36"/>
  <c r="JY80" i="36"/>
  <c r="BJ59" i="36"/>
  <c r="I129" i="36"/>
  <c r="GK99" i="36"/>
  <c r="KY57" i="36"/>
  <c r="FV212" i="36"/>
  <c r="T173" i="36"/>
  <c r="HU129" i="36"/>
  <c r="BT103" i="36"/>
  <c r="IO72" i="36"/>
  <c r="OR42" i="36"/>
  <c r="IY127" i="36"/>
  <c r="FZ98" i="36"/>
  <c r="EH62" i="36"/>
  <c r="GD140" i="36"/>
  <c r="IE104" i="36"/>
  <c r="LE73" i="36"/>
  <c r="ED54" i="36"/>
  <c r="N122" i="36"/>
  <c r="IU73" i="36"/>
  <c r="EG326" i="36"/>
  <c r="EH276" i="36"/>
  <c r="CR297" i="36"/>
  <c r="CE324" i="36"/>
  <c r="BP324" i="36"/>
  <c r="BU313" i="36"/>
  <c r="CY294" i="36"/>
  <c r="BE128" i="36"/>
  <c r="DC403" i="36"/>
  <c r="CU356" i="36"/>
  <c r="D468" i="36"/>
  <c r="FW413" i="36"/>
  <c r="AB345" i="36"/>
  <c r="CI399" i="36"/>
  <c r="GK385" i="36"/>
  <c r="CU382" i="36"/>
  <c r="IU300" i="36"/>
  <c r="CR283" i="36"/>
  <c r="BA338" i="36"/>
  <c r="GP292" i="36"/>
  <c r="AQ242" i="36"/>
  <c r="I159" i="36"/>
  <c r="BX215" i="36"/>
  <c r="BA331" i="36"/>
  <c r="FE214" i="36"/>
  <c r="DP126" i="36"/>
  <c r="CU254" i="36"/>
  <c r="EN171" i="36"/>
  <c r="FQ341" i="36"/>
  <c r="D497" i="36"/>
  <c r="FP281" i="36"/>
  <c r="AO276" i="36"/>
  <c r="N412" i="36"/>
  <c r="JP288" i="36"/>
  <c r="IU288" i="36"/>
  <c r="EM357" i="36"/>
  <c r="GU294" i="36"/>
  <c r="M326" i="36"/>
  <c r="AI211" i="36"/>
  <c r="IB325" i="36"/>
  <c r="GF271" i="36"/>
  <c r="GE320" i="36"/>
  <c r="DJ187" i="36"/>
  <c r="BS296" i="36"/>
  <c r="N146" i="36"/>
  <c r="CW191" i="36"/>
  <c r="FO230" i="36"/>
  <c r="BE117" i="36"/>
  <c r="EF216" i="36"/>
  <c r="BN240" i="36"/>
  <c r="EO270" i="36"/>
  <c r="FF300" i="36"/>
  <c r="BF329" i="36"/>
  <c r="CK288" i="36"/>
  <c r="FP278" i="36"/>
  <c r="AK357" i="36"/>
  <c r="CI407" i="36"/>
  <c r="IP276" i="36"/>
  <c r="AV467" i="36"/>
  <c r="DU319" i="36"/>
  <c r="EG318" i="36"/>
  <c r="CO364" i="36"/>
  <c r="FO255" i="36"/>
  <c r="AO360" i="36"/>
  <c r="DQ317" i="36"/>
  <c r="GP363" i="36"/>
  <c r="EL255" i="36"/>
  <c r="EG335" i="36"/>
  <c r="IP297" i="36"/>
  <c r="HN299" i="36"/>
  <c r="HQ238" i="36"/>
  <c r="DE324" i="36"/>
  <c r="JE286" i="36"/>
  <c r="FA273" i="36"/>
  <c r="FV214" i="36"/>
  <c r="CL184" i="36"/>
  <c r="EH122" i="36"/>
  <c r="AC286" i="36"/>
  <c r="CU230" i="36"/>
  <c r="HU362" i="36"/>
  <c r="FO245" i="36"/>
  <c r="AQ185" i="36"/>
  <c r="BS282" i="36"/>
  <c r="GM183" i="36"/>
  <c r="DZ122" i="36"/>
  <c r="FU285" i="36"/>
  <c r="BN230" i="36"/>
  <c r="CC362" i="36"/>
  <c r="FG245" i="36"/>
  <c r="O185" i="36"/>
  <c r="GP281" i="36"/>
  <c r="EA214" i="36"/>
  <c r="CP163" i="36"/>
  <c r="FT114" i="36"/>
  <c r="FF270" i="36"/>
  <c r="BX357" i="36"/>
  <c r="FI499" i="36"/>
  <c r="BD492" i="36"/>
  <c r="FD373" i="36"/>
  <c r="CE299" i="36"/>
  <c r="GU298" i="36"/>
  <c r="BS273" i="36"/>
  <c r="BB249" i="36"/>
  <c r="CN255" i="36"/>
  <c r="DZ358" i="36"/>
  <c r="CB255" i="36"/>
  <c r="HE357" i="36"/>
  <c r="FX328" i="36"/>
  <c r="BP316" i="36"/>
  <c r="AJ145" i="36"/>
  <c r="BM206" i="36"/>
  <c r="EM356" i="36"/>
  <c r="GG194" i="36"/>
  <c r="AQ227" i="36"/>
  <c r="DT284" i="36"/>
  <c r="Z472" i="36"/>
  <c r="DA329" i="36"/>
  <c r="CF212" i="36"/>
  <c r="CP171" i="36"/>
  <c r="BU244" i="36"/>
  <c r="M319" i="36"/>
  <c r="DP124" i="36"/>
  <c r="GK361" i="36"/>
  <c r="EK214" i="36"/>
  <c r="BU254" i="36"/>
  <c r="FI486" i="36"/>
  <c r="HG320" i="36"/>
  <c r="HG285" i="36"/>
  <c r="GU285" i="36"/>
  <c r="BA336" i="36"/>
  <c r="GF280" i="36"/>
  <c r="GL314" i="36"/>
  <c r="GG199" i="36"/>
  <c r="EG314" i="36"/>
  <c r="CF199" i="36"/>
  <c r="DH121" i="36"/>
  <c r="FU283" i="36"/>
  <c r="EM361" i="36"/>
  <c r="DA328" i="36"/>
  <c r="DR194" i="36"/>
  <c r="DG241" i="36"/>
  <c r="BG173" i="36"/>
  <c r="EU103" i="36"/>
  <c r="HA43" i="36"/>
  <c r="JI98" i="36"/>
  <c r="GQ141" i="36"/>
  <c r="AL74" i="36"/>
  <c r="HE122" i="36"/>
  <c r="AM192" i="36"/>
  <c r="JI111" i="36"/>
  <c r="MO40" i="36"/>
  <c r="JG84" i="36"/>
  <c r="BJ128" i="36"/>
  <c r="KS60" i="36"/>
  <c r="EP102" i="36"/>
  <c r="CB238" i="36"/>
  <c r="FQ186" i="36"/>
  <c r="X81" i="36"/>
  <c r="FE194" i="36"/>
  <c r="LQ70" i="36"/>
  <c r="IJ101" i="36"/>
  <c r="FU40" i="36"/>
  <c r="LU78" i="36"/>
  <c r="BX207" i="36"/>
  <c r="AE125" i="36"/>
  <c r="DP69" i="36"/>
  <c r="GZ123" i="36"/>
  <c r="DJ201" i="36"/>
  <c r="JG81" i="36"/>
  <c r="GP130" i="36"/>
  <c r="CR460" i="36"/>
  <c r="JJ270" i="36"/>
  <c r="BG258" i="36"/>
  <c r="EQ240" i="36"/>
  <c r="T232" i="36"/>
  <c r="IE231" i="36"/>
  <c r="CE272" i="36"/>
  <c r="D330" i="36"/>
  <c r="IB316" i="36"/>
  <c r="Y201" i="36"/>
  <c r="GM185" i="36"/>
  <c r="GU105" i="36"/>
  <c r="DP55" i="36"/>
  <c r="AM102" i="36"/>
  <c r="CT156" i="36"/>
  <c r="LU77" i="36"/>
  <c r="BJ125" i="36"/>
  <c r="GM195" i="36"/>
  <c r="EU114" i="36"/>
  <c r="X62" i="36"/>
  <c r="I113" i="36"/>
  <c r="GT36" i="36"/>
  <c r="DP84" i="36"/>
  <c r="I163" i="36"/>
  <c r="BO69" i="36"/>
  <c r="EA195" i="36"/>
  <c r="AM114" i="36"/>
  <c r="EL61" i="36"/>
  <c r="GK112" i="36"/>
  <c r="LR35" i="36"/>
  <c r="MA83" i="36"/>
  <c r="BR155" i="36"/>
  <c r="HW68" i="36"/>
  <c r="BC195" i="36"/>
  <c r="HZ113" i="36"/>
  <c r="BJ61" i="36"/>
  <c r="IE111" i="36"/>
  <c r="DN213" i="36"/>
  <c r="II83" i="36"/>
  <c r="DH149" i="36"/>
  <c r="J375" i="36"/>
  <c r="GG422" i="36"/>
  <c r="DZ254" i="36"/>
  <c r="BN238" i="36"/>
  <c r="O230" i="36"/>
  <c r="II280" i="36"/>
  <c r="GC229" i="36"/>
  <c r="FA280" i="36"/>
  <c r="AO270" i="36"/>
  <c r="GF275" i="36"/>
  <c r="DY328" i="36"/>
  <c r="DJ191" i="36"/>
  <c r="EV315" i="36"/>
  <c r="N159" i="36"/>
  <c r="AM200" i="36"/>
  <c r="DN216" i="36"/>
  <c r="CF185" i="36"/>
  <c r="DH143" i="36"/>
  <c r="DL105" i="36"/>
  <c r="IO74" i="36"/>
  <c r="AZ55" i="36"/>
  <c r="HU130" i="36"/>
  <c r="FE101" i="36"/>
  <c r="KS65" i="36"/>
  <c r="BG153" i="36"/>
  <c r="JD106" i="36"/>
  <c r="JG77" i="36"/>
  <c r="ES56" i="36"/>
  <c r="JI124" i="36"/>
  <c r="CN246" i="36"/>
  <c r="EK195" i="36"/>
  <c r="CB198" i="36"/>
  <c r="AZ114" i="36"/>
  <c r="AZ83" i="36"/>
  <c r="GK61" i="36"/>
  <c r="Y212" i="36"/>
  <c r="HI112" i="36"/>
  <c r="EL73" i="36"/>
  <c r="OK35" i="36"/>
  <c r="AM116" i="36"/>
  <c r="R84" i="36"/>
  <c r="IU62" i="36"/>
  <c r="I157" i="36"/>
  <c r="BJ105" i="36"/>
  <c r="II68" i="36"/>
  <c r="GC244" i="36"/>
  <c r="CB195" i="36"/>
  <c r="BX197" i="36"/>
  <c r="IO113" i="36"/>
  <c r="IC82" i="36"/>
  <c r="BY61" i="36"/>
  <c r="Y208" i="36"/>
  <c r="JD111" i="36"/>
  <c r="JY72" i="36"/>
  <c r="EF213" i="36"/>
  <c r="HZ115" i="36"/>
  <c r="IU83" i="36"/>
  <c r="FS62" i="36"/>
  <c r="BR151" i="36"/>
  <c r="FJ97" i="36"/>
  <c r="EC343" i="36"/>
  <c r="EG343" i="36"/>
  <c r="IE232" i="36"/>
  <c r="AQ237" i="36"/>
  <c r="EA284" i="36"/>
  <c r="JS62" i="36"/>
  <c r="LF37" i="36"/>
  <c r="AM108" i="36"/>
  <c r="JX100" i="36"/>
  <c r="BY85" i="36"/>
  <c r="GQ71" i="36"/>
  <c r="QA43" i="36"/>
  <c r="FO100" i="36"/>
  <c r="IO84" i="36"/>
  <c r="BT71" i="36"/>
  <c r="BJ68" i="36"/>
  <c r="BX194" i="36"/>
  <c r="HM112" i="36"/>
  <c r="IU60" i="36"/>
  <c r="AZ111" i="36"/>
  <c r="DR210" i="36"/>
  <c r="CI83" i="36"/>
  <c r="T146" i="36"/>
  <c r="LU55" i="36"/>
  <c r="CK34" i="36"/>
  <c r="CK13" i="36"/>
  <c r="QA23" i="36"/>
  <c r="LR29" i="36"/>
  <c r="EQ19" i="36"/>
  <c r="IG25" i="36"/>
  <c r="DN11" i="36"/>
  <c r="HA36" i="36"/>
  <c r="LX29" i="36"/>
  <c r="V11" i="36"/>
  <c r="NL20" i="36"/>
  <c r="HM27" i="36"/>
  <c r="J15" i="36"/>
  <c r="IY19" i="36"/>
  <c r="EL77" i="36"/>
  <c r="R83" i="36"/>
  <c r="CW20" i="36"/>
  <c r="V31" i="36"/>
  <c r="KS55" i="36"/>
  <c r="HT16" i="36"/>
  <c r="BZ36" i="36"/>
  <c r="LF14" i="36"/>
  <c r="EH56" i="36"/>
  <c r="CW34" i="36"/>
  <c r="DC13" i="36"/>
  <c r="O24" i="36"/>
  <c r="MU29" i="36"/>
  <c r="IG19" i="36"/>
  <c r="KC25" i="36"/>
  <c r="BJ516" i="36"/>
  <c r="JA85" i="36"/>
  <c r="DT19" i="36"/>
  <c r="J35" i="36"/>
  <c r="HA20" i="36"/>
  <c r="BZ39" i="36"/>
  <c r="FC343" i="36"/>
  <c r="FV215" i="36"/>
  <c r="DN40" i="36"/>
  <c r="I124" i="36"/>
  <c r="MA60" i="36"/>
  <c r="JQ40" i="36"/>
  <c r="ED56" i="36"/>
  <c r="II59" i="36"/>
  <c r="BZ23" i="36"/>
  <c r="V30" i="36"/>
  <c r="DN12" i="36"/>
  <c r="CQ11" i="36"/>
  <c r="PD22" i="36"/>
  <c r="AO34" i="36"/>
  <c r="IY41" i="36"/>
  <c r="PD17" i="36"/>
  <c r="HT25" i="36"/>
  <c r="EK31" i="36"/>
  <c r="JS85" i="36"/>
  <c r="S403" i="36"/>
  <c r="DT280" i="36"/>
  <c r="GS327" i="36"/>
  <c r="HN289" i="36"/>
  <c r="AQ188" i="36"/>
  <c r="BG158" i="36"/>
  <c r="I156" i="36"/>
  <c r="S110" i="36"/>
  <c r="AL258" i="36"/>
  <c r="X85" i="36"/>
  <c r="X78" i="36"/>
  <c r="IO65" i="36"/>
  <c r="DG255" i="36"/>
  <c r="HE84" i="36"/>
  <c r="CD77" i="36"/>
  <c r="CZ65" i="36"/>
  <c r="HW63" i="36"/>
  <c r="CW188" i="36"/>
  <c r="JD108" i="36"/>
  <c r="FS57" i="36"/>
  <c r="DH105" i="36"/>
  <c r="DJ184" i="36"/>
  <c r="MA79" i="36"/>
  <c r="JD127" i="36"/>
  <c r="AH40" i="36"/>
  <c r="LF30" i="36"/>
  <c r="LL11" i="36"/>
  <c r="JQ22" i="36"/>
  <c r="GA28" i="36"/>
  <c r="IS16" i="36"/>
  <c r="BA22" i="36"/>
  <c r="BT20" i="36"/>
  <c r="GP109" i="36"/>
  <c r="FU28" i="36"/>
  <c r="LU71" i="36"/>
  <c r="IA18" i="36"/>
  <c r="CQ26" i="36"/>
  <c r="GT12" i="36"/>
  <c r="GA17" i="36"/>
  <c r="CI72" i="36"/>
  <c r="DC29" i="36"/>
  <c r="FE81" i="36"/>
  <c r="J20" i="36"/>
  <c r="NF26" i="36"/>
  <c r="J14" i="36"/>
  <c r="IG18" i="36"/>
  <c r="ED78" i="36"/>
  <c r="KI84" i="36"/>
  <c r="GT20" i="36"/>
  <c r="CQ31" i="36"/>
  <c r="DF56" i="36"/>
  <c r="PD16" i="36"/>
  <c r="MU36" i="36"/>
  <c r="JG85" i="36"/>
  <c r="MO43" i="36"/>
  <c r="BD516" i="36"/>
  <c r="AA104" i="36"/>
  <c r="BA34" i="36"/>
  <c r="GH14" i="36"/>
  <c r="GE343" i="36"/>
  <c r="AJ168" i="36"/>
  <c r="AQ142" i="36"/>
  <c r="BY56" i="36"/>
  <c r="JA67" i="36"/>
  <c r="KY87" i="36"/>
  <c r="BY81" i="36"/>
  <c r="FE84" i="36"/>
  <c r="GX194" i="36"/>
  <c r="GK70" i="36"/>
  <c r="KS77" i="36"/>
  <c r="PJ11" i="36"/>
  <c r="FE98" i="36"/>
  <c r="JY77" i="36"/>
  <c r="EK26" i="36"/>
  <c r="IU65" i="36"/>
  <c r="GT16" i="36"/>
  <c r="EK28" i="36"/>
  <c r="GT37" i="36"/>
  <c r="KD66" i="36"/>
  <c r="FC20" i="36"/>
  <c r="P383" i="36"/>
  <c r="DF286" i="36"/>
  <c r="CE342" i="36"/>
  <c r="BN283" i="36"/>
  <c r="FJ313" i="36"/>
  <c r="AE157" i="36"/>
  <c r="DU320" i="36"/>
  <c r="JJ277" i="36"/>
  <c r="FA473" i="36"/>
  <c r="AY283" i="36"/>
  <c r="FJ331" i="36"/>
  <c r="BR172" i="36"/>
  <c r="N172" i="36"/>
  <c r="BM211" i="36"/>
  <c r="DT277" i="36"/>
  <c r="AY299" i="36"/>
  <c r="BX211" i="36"/>
  <c r="JM71" i="36"/>
  <c r="GA35" i="36"/>
  <c r="AE154" i="36"/>
  <c r="GU124" i="36"/>
  <c r="JS58" i="36"/>
  <c r="DH108" i="36"/>
  <c r="DJ197" i="36"/>
  <c r="FL81" i="36"/>
  <c r="HM129" i="36"/>
  <c r="HK65" i="36"/>
  <c r="BC190" i="36"/>
  <c r="IY109" i="36"/>
  <c r="GQ58" i="36"/>
  <c r="GK106" i="36"/>
  <c r="EA192" i="36"/>
  <c r="AZ81" i="36"/>
  <c r="DU129" i="36"/>
  <c r="CD65" i="36"/>
  <c r="EK189" i="36"/>
  <c r="EZ109" i="36"/>
  <c r="DL58" i="36"/>
  <c r="BJ106" i="36"/>
  <c r="EU188" i="36"/>
  <c r="IC80" i="36"/>
  <c r="JI128" i="36"/>
  <c r="DE331" i="36"/>
  <c r="D355" i="36"/>
  <c r="BU245" i="36"/>
  <c r="HE362" i="36"/>
  <c r="AQ215" i="36"/>
  <c r="AI215" i="36"/>
  <c r="CB253" i="36"/>
  <c r="GS319" i="36"/>
  <c r="FK295" i="36"/>
  <c r="AM191" i="36"/>
  <c r="O184" i="36"/>
  <c r="ED104" i="36"/>
  <c r="FL54" i="36"/>
  <c r="DZ100" i="36"/>
  <c r="DH146" i="36"/>
  <c r="AE77" i="36"/>
  <c r="FO123" i="36"/>
  <c r="DA194" i="36"/>
  <c r="IY112" i="36"/>
  <c r="JY60" i="36"/>
  <c r="DL111" i="36"/>
  <c r="BC212" i="36"/>
  <c r="DL83" i="36"/>
  <c r="CL146" i="36"/>
  <c r="JG67" i="36"/>
  <c r="GR192" i="36"/>
  <c r="FE112" i="36"/>
  <c r="GX60" i="36"/>
  <c r="IO110" i="36"/>
  <c r="EZ209" i="36"/>
  <c r="X83" i="36"/>
  <c r="CL144" i="36"/>
  <c r="GE67" i="36"/>
  <c r="BC192" i="36"/>
  <c r="W112" i="36"/>
  <c r="BO60" i="36"/>
  <c r="DH110" i="36"/>
  <c r="Y209" i="36"/>
  <c r="HE82" i="36"/>
  <c r="GI142" i="36"/>
  <c r="BY297" i="36"/>
  <c r="GZ330" i="36"/>
  <c r="J243" i="36"/>
  <c r="Z359" i="36"/>
  <c r="EZ211" i="36"/>
  <c r="BC213" i="36"/>
  <c r="EP211" i="36"/>
  <c r="DG257" i="36"/>
  <c r="Z251" i="36"/>
  <c r="JP270" i="36"/>
  <c r="GS318" i="36"/>
  <c r="GR186" i="36"/>
  <c r="EA294" i="36"/>
  <c r="AJ144" i="36"/>
  <c r="EP189" i="36"/>
  <c r="DR214" i="36"/>
  <c r="EP183" i="36"/>
  <c r="GZ130" i="36"/>
  <c r="AE104" i="36"/>
  <c r="ED73" i="36"/>
  <c r="CT54" i="36"/>
  <c r="AM129" i="36"/>
  <c r="IO99" i="36"/>
  <c r="JY63" i="36"/>
  <c r="EY144" i="36"/>
  <c r="GZ105" i="36"/>
  <c r="HQ74" i="36"/>
  <c r="FU39" i="36"/>
  <c r="W115" i="36"/>
  <c r="EL227" i="36"/>
  <c r="DJ186" i="36"/>
  <c r="CT147" i="36"/>
  <c r="AZ106" i="36"/>
  <c r="DY77" i="36"/>
  <c r="JS55" i="36"/>
  <c r="AE143" i="36"/>
  <c r="HU102" i="36"/>
  <c r="JY66" i="36"/>
  <c r="CT160" i="36"/>
  <c r="HM108" i="36"/>
  <c r="FE78" i="36"/>
  <c r="IA41" i="36"/>
  <c r="FO117" i="36"/>
  <c r="DY80" i="36"/>
  <c r="AE54" i="36"/>
  <c r="FV208" i="36"/>
  <c r="DS166" i="36"/>
  <c r="FZ126" i="36"/>
  <c r="IY100" i="36"/>
  <c r="DL70" i="36"/>
  <c r="BH41" i="36"/>
  <c r="AA125" i="36"/>
  <c r="MA78" i="36"/>
  <c r="NL40" i="36"/>
  <c r="BT122" i="36"/>
  <c r="EZ97" i="36"/>
  <c r="AE61" i="36"/>
  <c r="Y143" i="36"/>
  <c r="IO102" i="36"/>
  <c r="GS341" i="36"/>
  <c r="DT275" i="36"/>
  <c r="J258" i="36"/>
  <c r="EN146" i="36"/>
  <c r="EU227" i="36"/>
  <c r="HM109" i="36"/>
  <c r="FJ106" i="36"/>
  <c r="LQ80" i="36"/>
  <c r="Y200" i="36"/>
  <c r="JM65" i="36"/>
  <c r="PD40" i="36"/>
  <c r="EF195" i="36"/>
  <c r="EK199" i="36"/>
  <c r="DF65" i="36"/>
  <c r="HA40" i="36"/>
  <c r="EA194" i="36"/>
  <c r="DC40" i="36"/>
  <c r="CL159" i="36"/>
  <c r="JX98" i="36"/>
  <c r="GT39" i="36"/>
  <c r="II82" i="36"/>
  <c r="AM126" i="36"/>
  <c r="IO69" i="36"/>
  <c r="FZ99" i="36"/>
  <c r="I97" i="36"/>
  <c r="JK20" i="36"/>
  <c r="FO31" i="36"/>
  <c r="FL57" i="36"/>
  <c r="EK17" i="36"/>
  <c r="EQ37" i="36"/>
  <c r="FO15" i="36"/>
  <c r="BO71" i="36"/>
  <c r="BJ58" i="36"/>
  <c r="JE18" i="36"/>
  <c r="CQ29" i="36"/>
  <c r="HT38" i="36"/>
  <c r="EQ13" i="36"/>
  <c r="FU31" i="36"/>
  <c r="PJ12" i="36"/>
  <c r="GH35" i="36"/>
  <c r="GA29" i="36"/>
  <c r="JA81" i="36"/>
  <c r="IG20" i="36"/>
  <c r="CW27" i="36"/>
  <c r="JK14" i="36"/>
  <c r="O19" i="36"/>
  <c r="JS78" i="36"/>
  <c r="AA97" i="36"/>
  <c r="KZ20" i="36"/>
  <c r="IA31" i="36"/>
  <c r="BJ60" i="36"/>
  <c r="IG17" i="36"/>
  <c r="FC37" i="36"/>
  <c r="EW42" i="36"/>
  <c r="NF44" i="36"/>
  <c r="HE85" i="36"/>
  <c r="MA57" i="36"/>
  <c r="KD71" i="36"/>
  <c r="LR18" i="36"/>
  <c r="FU42" i="36"/>
  <c r="GX213" i="36"/>
  <c r="DZ109" i="36"/>
  <c r="CT61" i="36"/>
  <c r="GC488" i="36"/>
  <c r="EO326" i="36"/>
  <c r="GK286" i="36"/>
  <c r="FF298" i="36"/>
  <c r="DF298" i="36"/>
  <c r="AL233" i="36"/>
  <c r="FP293" i="36"/>
  <c r="AL227" i="36"/>
  <c r="HQ231" i="36"/>
  <c r="BY274" i="36"/>
  <c r="EY155" i="36"/>
  <c r="GL342" i="36"/>
  <c r="EC517" i="36"/>
  <c r="HG299" i="36"/>
  <c r="GU299" i="36"/>
  <c r="DT288" i="36"/>
  <c r="BU344" i="36"/>
  <c r="DH113" i="36"/>
  <c r="FA233" i="36"/>
  <c r="BY113" i="36"/>
  <c r="EQ233" i="36"/>
  <c r="CP144" i="36"/>
  <c r="FG257" i="36"/>
  <c r="BB359" i="36"/>
  <c r="CW198" i="36"/>
  <c r="GC251" i="36"/>
  <c r="GE339" i="36"/>
  <c r="DA189" i="36"/>
  <c r="ED109" i="36"/>
  <c r="AH39" i="36"/>
  <c r="DY82" i="36"/>
  <c r="HZ125" i="36"/>
  <c r="CZ69" i="36"/>
  <c r="GP271" i="36"/>
  <c r="AQ151" i="36"/>
  <c r="AZ86" i="36"/>
  <c r="KC36" i="36"/>
  <c r="IU78" i="36"/>
  <c r="AA122" i="36"/>
  <c r="FS66" i="36"/>
  <c r="FZ110" i="36"/>
  <c r="HU269" i="36"/>
  <c r="I149" i="36"/>
  <c r="KI85" i="36"/>
  <c r="DN36" i="36"/>
  <c r="FS78" i="36"/>
  <c r="HE121" i="36"/>
  <c r="BY66" i="36"/>
  <c r="AM110" i="36"/>
  <c r="HQ258" i="36"/>
  <c r="N148" i="36"/>
  <c r="BO85" i="36"/>
  <c r="IE129" i="36"/>
  <c r="FY65" i="36"/>
  <c r="DL106" i="36"/>
  <c r="JM55" i="36"/>
  <c r="DT79" i="36"/>
  <c r="DC399" i="36"/>
  <c r="CU363" i="36"/>
  <c r="GE336" i="36"/>
  <c r="EU185" i="36"/>
  <c r="DN185" i="36"/>
  <c r="EQ227" i="36"/>
  <c r="GC243" i="36"/>
  <c r="EY158" i="36"/>
  <c r="DM299" i="36"/>
  <c r="EA208" i="36"/>
  <c r="EL126" i="36"/>
  <c r="BT70" i="36"/>
  <c r="JN124" i="36"/>
  <c r="IU59" i="36"/>
  <c r="BT102" i="36"/>
  <c r="OK40" i="36"/>
  <c r="T230" i="36"/>
  <c r="GD159" i="36"/>
  <c r="KN78" i="36"/>
  <c r="DH159" i="36"/>
  <c r="GX68" i="36"/>
  <c r="BY110" i="36"/>
  <c r="GX58" i="36"/>
  <c r="EP98" i="36"/>
  <c r="DG229" i="36"/>
  <c r="CT157" i="36"/>
  <c r="DP78" i="36"/>
  <c r="AE155" i="36"/>
  <c r="BO68" i="36"/>
  <c r="JD109" i="36"/>
  <c r="BO58" i="36"/>
  <c r="JI97" i="36"/>
  <c r="EU228" i="36"/>
  <c r="BG154" i="36"/>
  <c r="MA77" i="36"/>
  <c r="DS147" i="36"/>
  <c r="HW67" i="36"/>
  <c r="GU98" i="36"/>
  <c r="BC202" i="36"/>
  <c r="EG362" i="36"/>
  <c r="AT424" i="36"/>
  <c r="GF362" i="36"/>
  <c r="GF298" i="36"/>
  <c r="IP284" i="36"/>
  <c r="CE331" i="36"/>
  <c r="FS250" i="36"/>
  <c r="BK331" i="36"/>
  <c r="DQ319" i="36"/>
  <c r="BS297" i="36"/>
  <c r="DL368" i="36"/>
  <c r="FQ201" i="36"/>
  <c r="AV335" i="36"/>
  <c r="CW190" i="36"/>
  <c r="AI216" i="36"/>
  <c r="AL230" i="36"/>
  <c r="CF188" i="36"/>
  <c r="Y160" i="36"/>
  <c r="IE108" i="36"/>
  <c r="LQ78" i="36"/>
  <c r="EH57" i="36"/>
  <c r="I160" i="36"/>
  <c r="BO105" i="36"/>
  <c r="HK68" i="36"/>
  <c r="AY183" i="36"/>
  <c r="DP110" i="36"/>
  <c r="KY79" i="36"/>
  <c r="HQ58" i="36"/>
  <c r="IE127" i="36"/>
  <c r="FS259" i="36"/>
  <c r="AU199" i="36"/>
  <c r="EY148" i="36"/>
  <c r="AI117" i="36"/>
  <c r="DY85" i="36"/>
  <c r="KN63" i="36"/>
  <c r="NL35" i="36"/>
  <c r="FO115" i="36"/>
  <c r="CT78" i="36"/>
  <c r="JE39" i="36"/>
  <c r="N121" i="36"/>
  <c r="DT87" i="36"/>
  <c r="R66" i="36"/>
  <c r="BG190" i="36"/>
  <c r="HE109" i="36"/>
  <c r="FL71" i="36"/>
  <c r="AQ257" i="36"/>
  <c r="DA198" i="36"/>
  <c r="EP213" i="36"/>
  <c r="HM116" i="36"/>
  <c r="D85" i="36"/>
  <c r="DT63" i="36"/>
  <c r="KC35" i="36"/>
  <c r="AZ115" i="36"/>
  <c r="LK77" i="36"/>
  <c r="AO39" i="36"/>
  <c r="GZ120" i="36"/>
  <c r="KY86" i="36"/>
  <c r="GQ65" i="36"/>
  <c r="BX187" i="36"/>
  <c r="BO109" i="36"/>
  <c r="JE283" i="36"/>
  <c r="FA240" i="36"/>
  <c r="FE210" i="36"/>
  <c r="FU269" i="36"/>
  <c r="BF366" i="36"/>
  <c r="DU130" i="36"/>
  <c r="IO128" i="36"/>
  <c r="DP105" i="36"/>
  <c r="GC240" i="36"/>
  <c r="GX81" i="36"/>
  <c r="HW71" i="36"/>
  <c r="AS61" i="36"/>
  <c r="AL239" i="36"/>
  <c r="KN59" i="36"/>
  <c r="BC208" i="36"/>
  <c r="BG142" i="36"/>
  <c r="LX35" i="36"/>
  <c r="N153" i="36"/>
  <c r="DY87" i="36"/>
  <c r="CT143" i="36"/>
  <c r="BJ67" i="36"/>
  <c r="IY108" i="36"/>
  <c r="AZ57" i="36"/>
  <c r="LU82" i="36"/>
  <c r="LU72" i="36"/>
  <c r="HA19" i="36"/>
  <c r="EQ30" i="36"/>
  <c r="GT42" i="36"/>
  <c r="BH15" i="36"/>
  <c r="JW34" i="36"/>
  <c r="O20" i="36"/>
  <c r="GK68" i="36"/>
  <c r="NL42" i="36"/>
  <c r="LL17" i="36"/>
  <c r="BZ28" i="36"/>
  <c r="IM36" i="36"/>
  <c r="GT11" i="36"/>
  <c r="FO30" i="36"/>
  <c r="IG12" i="36"/>
  <c r="AQ109" i="36"/>
  <c r="FC28" i="36"/>
  <c r="KY71" i="36"/>
  <c r="FC18" i="36"/>
  <c r="V26" i="36"/>
  <c r="EQ12" i="36"/>
  <c r="CQ17" i="36"/>
  <c r="LQ73" i="36"/>
  <c r="AE74" i="36"/>
  <c r="HT19" i="36"/>
  <c r="FI30" i="36"/>
  <c r="NY42" i="36"/>
  <c r="EW15" i="36"/>
  <c r="KT34" i="36"/>
  <c r="IO85" i="36"/>
  <c r="AO43" i="36"/>
  <c r="EQ11" i="36"/>
  <c r="AA111" i="36"/>
  <c r="AS57" i="36"/>
  <c r="FU12" i="36"/>
  <c r="FQ343" i="36"/>
  <c r="FF273" i="36"/>
  <c r="JG70" i="36"/>
  <c r="AO42" i="36"/>
  <c r="AU201" i="36"/>
  <c r="EL57" i="36"/>
  <c r="AI110" i="36"/>
  <c r="IM38" i="36"/>
  <c r="AL84" i="36"/>
  <c r="LF39" i="36"/>
  <c r="O23" i="36"/>
  <c r="IU71" i="36"/>
  <c r="DT39" i="36"/>
  <c r="FE83" i="36"/>
  <c r="KD72" i="36"/>
  <c r="BT14" i="36"/>
  <c r="FO22" i="36"/>
  <c r="FC30" i="36"/>
  <c r="CN54" i="36"/>
  <c r="LR16" i="36"/>
  <c r="GB406" i="36"/>
  <c r="R328" i="36"/>
  <c r="CK275" i="36"/>
  <c r="CL202" i="36"/>
  <c r="BG245" i="36"/>
  <c r="CP156" i="36"/>
  <c r="GT38" i="36"/>
  <c r="AZ99" i="36"/>
  <c r="AM215" i="36"/>
  <c r="X74" i="36"/>
  <c r="EL65" i="36"/>
  <c r="HE55" i="36"/>
  <c r="EZ214" i="36"/>
  <c r="HQ73" i="36"/>
  <c r="LQ63" i="36"/>
  <c r="CI55" i="36"/>
  <c r="IC57" i="36"/>
  <c r="GM171" i="36"/>
  <c r="JX102" i="36"/>
  <c r="AC294" i="36"/>
  <c r="CU232" i="36"/>
  <c r="AM196" i="36"/>
  <c r="GZ341" i="36"/>
  <c r="R316" i="36"/>
  <c r="GX215" i="36"/>
  <c r="FJ130" i="36"/>
  <c r="BE108" i="36"/>
  <c r="FS79" i="36"/>
  <c r="D115" i="36"/>
  <c r="HW70" i="36"/>
  <c r="GP114" i="36"/>
  <c r="EL70" i="36"/>
  <c r="IJ113" i="36"/>
  <c r="Z449" i="36"/>
  <c r="II271" i="36"/>
  <c r="AS370" i="36"/>
  <c r="KD58" i="36"/>
  <c r="IJ129" i="36"/>
  <c r="FZ117" i="36"/>
  <c r="JS72" i="36"/>
  <c r="AQ117" i="36"/>
  <c r="GK72" i="36"/>
  <c r="HU116" i="36"/>
  <c r="CN499" i="36"/>
  <c r="IP269" i="36"/>
  <c r="FA285" i="36"/>
  <c r="CO325" i="36"/>
  <c r="FV186" i="36"/>
  <c r="CZ56" i="36"/>
  <c r="GQ164" i="36"/>
  <c r="GP126" i="36"/>
  <c r="AS84" i="36"/>
  <c r="HK74" i="36"/>
  <c r="KI63" i="36"/>
  <c r="IE250" i="36"/>
  <c r="JG83" i="36"/>
  <c r="CD74" i="36"/>
  <c r="DF63" i="36"/>
  <c r="EV325" i="36"/>
  <c r="AM124" i="36"/>
  <c r="BT77" i="36"/>
  <c r="LE74" i="36"/>
  <c r="AU183" i="36"/>
  <c r="I144" i="36"/>
  <c r="KC28" i="36"/>
  <c r="J13" i="36"/>
  <c r="FC26" i="36"/>
  <c r="JA79" i="36"/>
  <c r="HA17" i="36"/>
  <c r="J30" i="36"/>
  <c r="IC77" i="36"/>
  <c r="NY17" i="36"/>
  <c r="JK24" i="36"/>
  <c r="GP117" i="36"/>
  <c r="CI61" i="36"/>
  <c r="IO114" i="36"/>
  <c r="JW19" i="36"/>
  <c r="AY296" i="36"/>
  <c r="AC276" i="36"/>
  <c r="CE340" i="36"/>
  <c r="IP287" i="36"/>
  <c r="DY317" i="36"/>
  <c r="DM296" i="36"/>
  <c r="BO121" i="36"/>
  <c r="BE121" i="36"/>
  <c r="GI157" i="36"/>
  <c r="DF277" i="36"/>
  <c r="GF288" i="36"/>
  <c r="DA195" i="36"/>
  <c r="DF61" i="36"/>
  <c r="BT130" i="36"/>
  <c r="I121" i="36"/>
  <c r="BT110" i="36"/>
  <c r="NR39" i="36"/>
  <c r="BY83" i="36"/>
  <c r="FO126" i="36"/>
  <c r="AZ70" i="36"/>
  <c r="DU115" i="36"/>
  <c r="FC40" i="36"/>
  <c r="GQ159" i="36"/>
  <c r="N99" i="36"/>
  <c r="HM39" i="36"/>
  <c r="IU82" i="36"/>
  <c r="AZ126" i="36"/>
  <c r="KN69" i="36"/>
  <c r="JI114" i="36"/>
  <c r="IY39" i="36"/>
  <c r="T159" i="36"/>
  <c r="GZ98" i="36"/>
  <c r="BA39" i="36"/>
  <c r="FS82" i="36"/>
  <c r="IO125" i="36"/>
  <c r="DL69" i="36"/>
  <c r="AE114" i="36"/>
  <c r="BY427" i="36"/>
  <c r="GP386" i="36"/>
  <c r="AQ312" i="36"/>
  <c r="IZ281" i="36"/>
  <c r="EQ238" i="36"/>
  <c r="BG238" i="36"/>
  <c r="AI184" i="36"/>
  <c r="BG239" i="36"/>
  <c r="EL233" i="36"/>
  <c r="CK292" i="36"/>
  <c r="AI213" i="36"/>
  <c r="KS84" i="36"/>
  <c r="IS35" i="36"/>
  <c r="EH77" i="36"/>
  <c r="FE120" i="36"/>
  <c r="EH65" i="36"/>
  <c r="JI108" i="36"/>
  <c r="Y168" i="36"/>
  <c r="FT101" i="36"/>
  <c r="JW41" i="36"/>
  <c r="ES86" i="36"/>
  <c r="GP129" i="36"/>
  <c r="BY72" i="36"/>
  <c r="JD117" i="36"/>
  <c r="HQ54" i="36"/>
  <c r="BR167" i="36"/>
  <c r="BE101" i="36"/>
  <c r="FI41" i="36"/>
  <c r="KS85" i="36"/>
  <c r="IJ128" i="36"/>
  <c r="LE71" i="36"/>
  <c r="EU117" i="36"/>
  <c r="OK44" i="36"/>
  <c r="DH166" i="36"/>
  <c r="IJ100" i="36"/>
  <c r="AO41" i="36"/>
  <c r="KD84" i="36"/>
  <c r="EL128" i="36"/>
  <c r="EH71" i="36"/>
  <c r="AM117" i="36"/>
  <c r="DN405" i="36"/>
  <c r="EM371" i="36"/>
  <c r="JE300" i="36"/>
  <c r="FT360" i="36"/>
  <c r="AB316" i="36"/>
  <c r="T160" i="36"/>
  <c r="H316" i="36"/>
  <c r="Y206" i="36"/>
  <c r="CB215" i="36"/>
  <c r="HM238" i="36"/>
  <c r="FZ270" i="36"/>
  <c r="Y151" i="36"/>
  <c r="FW253" i="36"/>
  <c r="CY283" i="36"/>
  <c r="BF343" i="36"/>
  <c r="BX206" i="36"/>
  <c r="CP160" i="36"/>
  <c r="ED124" i="36"/>
  <c r="BE99" i="36"/>
  <c r="KN68" i="36"/>
  <c r="JW39" i="36"/>
  <c r="JI122" i="36"/>
  <c r="KY82" i="36"/>
  <c r="IO57" i="36"/>
  <c r="DL126" i="36"/>
  <c r="HQ100" i="36"/>
  <c r="MA69" i="36"/>
  <c r="AQ186" i="36"/>
  <c r="FJ108" i="36"/>
  <c r="FQ209" i="36"/>
  <c r="EY167" i="36"/>
  <c r="JX126" i="36"/>
  <c r="BT101" i="36"/>
  <c r="KN70" i="36"/>
  <c r="GA41" i="36"/>
  <c r="ED125" i="36"/>
  <c r="LK85" i="36"/>
  <c r="AL60" i="36"/>
  <c r="IY128" i="36"/>
  <c r="IE102" i="36"/>
  <c r="MA71" i="36"/>
  <c r="BC198" i="36"/>
  <c r="EL111" i="36"/>
  <c r="HE72" i="36"/>
  <c r="CY272" i="36"/>
  <c r="GM199" i="36"/>
  <c r="GQ151" i="36"/>
  <c r="DL120" i="36"/>
  <c r="EH86" i="36"/>
  <c r="HQ65" i="36"/>
  <c r="OK36" i="36"/>
  <c r="DU110" i="36"/>
  <c r="HE71" i="36"/>
  <c r="AQ209" i="36"/>
  <c r="W114" i="36"/>
  <c r="JA82" i="36"/>
  <c r="JY56" i="36"/>
  <c r="EL125" i="36"/>
  <c r="MA85" i="36"/>
  <c r="S425" i="36"/>
  <c r="CN251" i="36"/>
  <c r="EG366" i="36"/>
  <c r="FV206" i="36"/>
  <c r="AQ232" i="36"/>
  <c r="IO79" i="36"/>
  <c r="GK69" i="36"/>
  <c r="CT59" i="36"/>
  <c r="AE152" i="36"/>
  <c r="PU36" i="36"/>
  <c r="DL122" i="36"/>
  <c r="W111" i="36"/>
  <c r="AJ151" i="36"/>
  <c r="JK36" i="36"/>
  <c r="D122" i="36"/>
  <c r="FJ110" i="36"/>
  <c r="DZ232" i="36"/>
  <c r="GD169" i="36"/>
  <c r="JG79" i="36"/>
  <c r="FQ183" i="36"/>
  <c r="HE69" i="36"/>
  <c r="HZ111" i="36"/>
  <c r="DF59" i="36"/>
  <c r="BJ66" i="36"/>
  <c r="JQ38" i="36"/>
  <c r="IG16" i="36"/>
  <c r="BA27" i="36"/>
  <c r="BZ35" i="36"/>
  <c r="PD25" i="36"/>
  <c r="HA29" i="36"/>
  <c r="MU15" i="36"/>
  <c r="FE59" i="36"/>
  <c r="EQ35" i="36"/>
  <c r="DC14" i="36"/>
  <c r="PU24" i="36"/>
  <c r="MO30" i="36"/>
  <c r="JW22" i="36"/>
  <c r="FU27" i="36"/>
  <c r="BT87" i="36"/>
  <c r="AQ102" i="36"/>
  <c r="KC24" i="36"/>
  <c r="OR40" i="36"/>
  <c r="EE11" i="36"/>
  <c r="MD22" i="36"/>
  <c r="BT61" i="36"/>
  <c r="GA16" i="36"/>
  <c r="EL66" i="36"/>
  <c r="LL38" i="36"/>
  <c r="IY16" i="36"/>
  <c r="CQ27" i="36"/>
  <c r="EW35" i="36"/>
  <c r="J26" i="36"/>
  <c r="IG29" i="36"/>
  <c r="JE42" i="36"/>
  <c r="FI43" i="36"/>
  <c r="IY27" i="36"/>
  <c r="AA98" i="36"/>
  <c r="MD27" i="36"/>
  <c r="J16" i="36"/>
  <c r="JM85" i="36"/>
  <c r="GG202" i="36"/>
  <c r="JD112" i="36"/>
  <c r="IO80" i="36"/>
  <c r="CG473" i="36"/>
  <c r="DC424" i="36"/>
  <c r="DA342" i="36"/>
  <c r="GZ296" i="36"/>
  <c r="HU278" i="36"/>
  <c r="AR491" i="36"/>
  <c r="EL259" i="36"/>
  <c r="BU233" i="36"/>
  <c r="HQ252" i="36"/>
  <c r="FC326" i="36"/>
  <c r="O198" i="36"/>
  <c r="GZ277" i="36"/>
  <c r="Z358" i="36"/>
  <c r="BZ316" i="36"/>
  <c r="BF316" i="36"/>
  <c r="HN275" i="36"/>
  <c r="FW251" i="36"/>
  <c r="FO258" i="36"/>
  <c r="BF369" i="36"/>
  <c r="CU258" i="36"/>
  <c r="EM368" i="36"/>
  <c r="BP335" i="36"/>
  <c r="CC378" i="36"/>
  <c r="EG332" i="36"/>
  <c r="EF185" i="36"/>
  <c r="FA295" i="36"/>
  <c r="T164" i="36"/>
  <c r="CT158" i="36"/>
  <c r="FO98" i="36"/>
  <c r="I170" i="36"/>
  <c r="DY69" i="36"/>
  <c r="JX110" i="36"/>
  <c r="R59" i="36"/>
  <c r="AL226" i="36"/>
  <c r="AE145" i="36"/>
  <c r="MA74" i="36"/>
  <c r="AQ140" i="36"/>
  <c r="DT66" i="36"/>
  <c r="AE108" i="36"/>
  <c r="GX56" i="36"/>
  <c r="JY85" i="36"/>
  <c r="AU216" i="36"/>
  <c r="GQ142" i="36"/>
  <c r="ES74" i="36"/>
  <c r="GK130" i="36"/>
  <c r="JA65" i="36"/>
  <c r="HQ106" i="36"/>
  <c r="DL56" i="36"/>
  <c r="KY84" i="36"/>
  <c r="BC215" i="36"/>
  <c r="CL141" i="36"/>
  <c r="HK63" i="36"/>
  <c r="ED115" i="36"/>
  <c r="GH39" i="36"/>
  <c r="BJ87" i="36"/>
  <c r="Y190" i="36"/>
  <c r="CY282" i="36"/>
  <c r="CE297" i="36"/>
  <c r="BY282" i="36"/>
  <c r="AL315" i="36"/>
  <c r="BS292" i="36"/>
  <c r="FU289" i="36"/>
  <c r="BE116" i="36"/>
  <c r="GM170" i="36"/>
  <c r="EZ113" i="36"/>
  <c r="EL234" i="36"/>
  <c r="AU192" i="36"/>
  <c r="I112" i="36"/>
  <c r="AZ60" i="36"/>
  <c r="BO110" i="36"/>
  <c r="GR208" i="36"/>
  <c r="FE82" i="36"/>
  <c r="DH142" i="36"/>
  <c r="EZ202" i="36"/>
  <c r="HM122" i="36"/>
  <c r="ED67" i="36"/>
  <c r="AZ121" i="36"/>
  <c r="CT55" i="36"/>
  <c r="ED99" i="36"/>
  <c r="BM208" i="36"/>
  <c r="DY74" i="36"/>
  <c r="AY202" i="36"/>
  <c r="DU122" i="36"/>
  <c r="AZ67" i="36"/>
  <c r="IO120" i="36"/>
  <c r="EH54" i="36"/>
  <c r="S99" i="36"/>
  <c r="DN203" i="36"/>
  <c r="JG73" i="36"/>
  <c r="CF201" i="36"/>
  <c r="JI121" i="36"/>
  <c r="KN66" i="36"/>
  <c r="N120" i="36"/>
  <c r="HA44" i="36"/>
  <c r="CT79" i="36"/>
  <c r="D127" i="36"/>
  <c r="AE459" i="36"/>
  <c r="FE511" i="36"/>
  <c r="CZ359" i="36"/>
  <c r="AB324" i="36"/>
  <c r="GM192" i="36"/>
  <c r="DR203" i="36"/>
  <c r="DA192" i="36"/>
  <c r="Z245" i="36"/>
  <c r="J240" i="36"/>
  <c r="DZ255" i="36"/>
  <c r="HG300" i="36"/>
  <c r="EY172" i="36"/>
  <c r="FA281" i="36"/>
  <c r="DZ355" i="36"/>
  <c r="EY170" i="36"/>
  <c r="AQ212" i="36"/>
  <c r="GD171" i="36"/>
  <c r="JS128" i="36"/>
  <c r="IY102" i="36"/>
  <c r="CZ72" i="36"/>
  <c r="LF42" i="36"/>
  <c r="FE127" i="36"/>
  <c r="AM98" i="36"/>
  <c r="D62" i="36"/>
  <c r="JD130" i="36"/>
  <c r="EH104" i="36"/>
  <c r="EH73" i="36"/>
  <c r="X54" i="36"/>
  <c r="GZ121" i="36"/>
  <c r="CU237" i="36"/>
  <c r="AU191" i="36"/>
  <c r="FE184" i="36"/>
  <c r="JD110" i="36"/>
  <c r="KS80" i="36"/>
  <c r="CD59" i="36"/>
  <c r="EP190" i="36"/>
  <c r="BJ109" i="36"/>
  <c r="IU70" i="36"/>
  <c r="EU201" i="36"/>
  <c r="IE112" i="36"/>
  <c r="KD81" i="36"/>
  <c r="FY60" i="36"/>
  <c r="HZ130" i="36"/>
  <c r="FZ101" i="36"/>
  <c r="DY66" i="36"/>
  <c r="HU234" i="36"/>
  <c r="FE190" i="36"/>
  <c r="EF183" i="36"/>
  <c r="EU110" i="36"/>
  <c r="EH80" i="36"/>
  <c r="LU58" i="36"/>
  <c r="FE189" i="36"/>
  <c r="FE108" i="36"/>
  <c r="FL70" i="36"/>
  <c r="Y198" i="36"/>
  <c r="ED112" i="36"/>
  <c r="HK81" i="36"/>
  <c r="CI60" i="36"/>
  <c r="JX129" i="36"/>
  <c r="AM101" i="36"/>
  <c r="DE318" i="36"/>
  <c r="GF355" i="36"/>
  <c r="EA206" i="36"/>
  <c r="HU314" i="36"/>
  <c r="CF186" i="36"/>
  <c r="IE103" i="36"/>
  <c r="DU99" i="36"/>
  <c r="DF74" i="36"/>
  <c r="CF192" i="36"/>
  <c r="ED60" i="36"/>
  <c r="BG209" i="36"/>
  <c r="EN143" i="36"/>
  <c r="O192" i="36"/>
  <c r="BM195" i="36"/>
  <c r="HU113" i="36"/>
  <c r="DU102" i="36"/>
  <c r="FS227" i="36"/>
  <c r="GQ148" i="36"/>
  <c r="GK77" i="36"/>
  <c r="EL117" i="36"/>
  <c r="PD41" i="36"/>
  <c r="N98" i="36"/>
  <c r="Y199" i="36"/>
  <c r="BY62" i="36"/>
  <c r="MD36" i="36"/>
  <c r="LR15" i="36"/>
  <c r="AH26" i="36"/>
  <c r="NY31" i="36"/>
  <c r="BT24" i="36"/>
  <c r="GH28" i="36"/>
  <c r="JK11" i="36"/>
  <c r="LK55" i="36"/>
  <c r="BZ34" i="36"/>
  <c r="BA13" i="36"/>
  <c r="OK23" i="36"/>
  <c r="KZ29" i="36"/>
  <c r="BT19" i="36"/>
  <c r="CK25" i="36"/>
  <c r="EH83" i="36"/>
  <c r="AQ100" i="36"/>
  <c r="HT23" i="36"/>
  <c r="IG37" i="36"/>
  <c r="DF81" i="36"/>
  <c r="IM20" i="36"/>
  <c r="AQ319" i="36"/>
  <c r="KB294" i="36"/>
  <c r="EP112" i="36"/>
  <c r="DE343" i="36"/>
  <c r="GU356" i="36"/>
  <c r="CU321" i="36"/>
  <c r="HU342" i="36"/>
  <c r="FQ342" i="36"/>
  <c r="FX332" i="36"/>
  <c r="CB244" i="36"/>
  <c r="GZ329" i="36"/>
  <c r="DL128" i="36"/>
  <c r="S112" i="36"/>
  <c r="KI83" i="36"/>
  <c r="DN206" i="36"/>
  <c r="EH99" i="36"/>
  <c r="EP186" i="36"/>
  <c r="BO70" i="36"/>
  <c r="AZ112" i="36"/>
  <c r="LK59" i="36"/>
  <c r="HE100" i="36"/>
  <c r="EU232" i="36"/>
  <c r="Y170" i="36"/>
  <c r="JS79" i="36"/>
  <c r="FE185" i="36"/>
  <c r="HW69" i="36"/>
  <c r="IO111" i="36"/>
  <c r="DP59" i="36"/>
  <c r="BO100" i="36"/>
  <c r="FK231" i="36"/>
  <c r="GQ167" i="36"/>
  <c r="GQ79" i="36"/>
  <c r="BR170" i="36"/>
  <c r="EL69" i="36"/>
  <c r="N111" i="36"/>
  <c r="AL59" i="36"/>
  <c r="HE98" i="36"/>
  <c r="CR292" i="36"/>
  <c r="EQ252" i="36"/>
  <c r="BB245" i="36"/>
  <c r="IE226" i="36"/>
  <c r="FW226" i="36"/>
  <c r="BS270" i="36"/>
  <c r="FP271" i="36"/>
  <c r="DA187" i="36"/>
  <c r="EN145" i="36"/>
  <c r="GB214" i="36"/>
  <c r="JX130" i="36"/>
  <c r="KI73" i="36"/>
  <c r="ED129" i="36"/>
  <c r="BJ65" i="36"/>
  <c r="JX105" i="36"/>
  <c r="EH55" i="36"/>
  <c r="IE242" i="36"/>
  <c r="FE192" i="36"/>
  <c r="R82" i="36"/>
  <c r="FV202" i="36"/>
  <c r="FL72" i="36"/>
  <c r="IJ114" i="36"/>
  <c r="JG61" i="36"/>
  <c r="HU103" i="36"/>
  <c r="CU241" i="36"/>
  <c r="EF191" i="36"/>
  <c r="IU81" i="36"/>
  <c r="BM199" i="36"/>
  <c r="JS71" i="36"/>
  <c r="EL114" i="36"/>
  <c r="CZ61" i="36"/>
  <c r="DZ103" i="36"/>
  <c r="BU240" i="36"/>
  <c r="FE188" i="36"/>
  <c r="FS81" i="36"/>
  <c r="FQ196" i="36"/>
  <c r="GK71" i="36"/>
  <c r="I114" i="36"/>
  <c r="D61" i="36"/>
  <c r="HE102" i="36"/>
  <c r="KB286" i="36"/>
  <c r="CI413" i="36"/>
  <c r="HQ242" i="36"/>
  <c r="CB213" i="36"/>
  <c r="BN235" i="36"/>
  <c r="DH114" i="36"/>
  <c r="AQ235" i="36"/>
  <c r="CT146" i="36"/>
  <c r="GM173" i="36"/>
  <c r="BX209" i="36"/>
  <c r="FW238" i="36"/>
  <c r="BO124" i="36"/>
  <c r="HM232" i="36"/>
  <c r="IE249" i="36"/>
  <c r="KB288" i="36"/>
  <c r="GB197" i="36"/>
  <c r="GG211" i="36"/>
  <c r="BJ116" i="36"/>
  <c r="ES84" i="36"/>
  <c r="D63" i="36"/>
  <c r="EE35" i="36"/>
  <c r="HZ114" i="36"/>
  <c r="LQ74" i="36"/>
  <c r="GH38" i="36"/>
  <c r="AQ120" i="36"/>
  <c r="AS86" i="36"/>
  <c r="GK59" i="36"/>
  <c r="FE129" i="36"/>
  <c r="GK273" i="36"/>
  <c r="CL200" i="36"/>
  <c r="EN152" i="36"/>
  <c r="HQ120" i="36"/>
  <c r="BO87" i="36"/>
  <c r="X66" i="36"/>
  <c r="EE37" i="36"/>
  <c r="BJ117" i="36"/>
  <c r="KN79" i="36"/>
  <c r="JK41" i="36"/>
  <c r="GU122" i="36"/>
  <c r="IY97" i="36"/>
  <c r="DT61" i="36"/>
  <c r="CL145" i="36"/>
  <c r="EL103" i="36"/>
  <c r="GX67" i="36"/>
  <c r="EL240" i="36"/>
  <c r="BM192" i="36"/>
  <c r="BM189" i="36"/>
  <c r="AQ112" i="36"/>
  <c r="GK81" i="36"/>
  <c r="CN60" i="36"/>
  <c r="FE198" i="36"/>
  <c r="DZ102" i="36"/>
  <c r="GX66" i="36"/>
  <c r="Y157" i="36"/>
  <c r="DP108" i="36"/>
  <c r="ES71" i="36"/>
  <c r="J41" i="36"/>
  <c r="AZ117" i="36"/>
  <c r="AK447" i="36"/>
  <c r="BZ315" i="36"/>
  <c r="T258" i="36"/>
  <c r="GZ332" i="36"/>
  <c r="DE358" i="36"/>
  <c r="AM190" i="36"/>
  <c r="FE58" i="36"/>
  <c r="AY191" i="36"/>
  <c r="AQ129" i="36"/>
  <c r="ED120" i="36"/>
  <c r="JI116" i="36"/>
  <c r="FO97" i="36"/>
  <c r="EL72" i="36"/>
  <c r="AA120" i="36"/>
  <c r="AE116" i="36"/>
  <c r="AZ97" i="36"/>
  <c r="CN78" i="36"/>
  <c r="GM203" i="36"/>
  <c r="AZ124" i="36"/>
  <c r="ES68" i="36"/>
  <c r="HI122" i="36"/>
  <c r="GQ57" i="36"/>
  <c r="EU100" i="36"/>
  <c r="CW39" i="36"/>
  <c r="PJ40" i="36"/>
  <c r="BZ31" i="36"/>
  <c r="PD11" i="36"/>
  <c r="PJ22" i="36"/>
  <c r="KZ28" i="36"/>
  <c r="BH17" i="36"/>
  <c r="KN22" i="36"/>
  <c r="EK11" i="36"/>
  <c r="JN109" i="36"/>
  <c r="JK28" i="36"/>
  <c r="GE77" i="36"/>
  <c r="NL18" i="36"/>
  <c r="GA26" i="36"/>
  <c r="NL12" i="36"/>
  <c r="MO17" i="36"/>
  <c r="II72" i="36"/>
  <c r="KY68" i="36"/>
  <c r="BH19" i="36"/>
  <c r="QA29" i="36"/>
  <c r="O41" i="36"/>
  <c r="HA14" i="36"/>
  <c r="DT34" i="36"/>
  <c r="DC18" i="36"/>
  <c r="DC41" i="36"/>
  <c r="DC31" i="36"/>
  <c r="CW12" i="36"/>
  <c r="PU22" i="36"/>
  <c r="MD28" i="36"/>
  <c r="FI17" i="36"/>
  <c r="OK22" i="36"/>
  <c r="PD43" i="36"/>
  <c r="MD43" i="36"/>
  <c r="KC11" i="36"/>
  <c r="IG30" i="36"/>
  <c r="HM13" i="36"/>
  <c r="PU31" i="36"/>
  <c r="PJ43" i="36"/>
  <c r="GR184" i="36"/>
  <c r="GK124" i="36"/>
  <c r="GU109" i="36"/>
  <c r="FQ409" i="36"/>
  <c r="CY284" i="36"/>
  <c r="DF283" i="36"/>
  <c r="IP298" i="36"/>
  <c r="T168" i="36"/>
  <c r="BF345" i="36"/>
  <c r="FG258" i="36"/>
  <c r="AC292" i="36"/>
  <c r="GD141" i="36"/>
  <c r="GR189" i="36"/>
  <c r="HD402" i="36"/>
  <c r="X423" i="36"/>
  <c r="AS358" i="36"/>
  <c r="EL241" i="36"/>
  <c r="BU241" i="36"/>
  <c r="CC356" i="36"/>
  <c r="AU211" i="36"/>
  <c r="EZ207" i="36"/>
  <c r="AM211" i="36"/>
  <c r="EP207" i="36"/>
  <c r="Z255" i="36"/>
  <c r="BG249" i="36"/>
  <c r="IB294" i="36"/>
  <c r="DN198" i="36"/>
  <c r="FS240" i="36"/>
  <c r="Y169" i="36"/>
  <c r="EL231" i="36"/>
  <c r="CT167" i="36"/>
  <c r="FY79" i="36"/>
  <c r="JD121" i="36"/>
  <c r="FY56" i="36"/>
  <c r="AI100" i="36"/>
  <c r="GR213" i="36"/>
  <c r="EU199" i="36"/>
  <c r="AM120" i="36"/>
  <c r="DP65" i="36"/>
  <c r="GK116" i="36"/>
  <c r="HT40" i="36"/>
  <c r="BY97" i="36"/>
  <c r="Y195" i="36"/>
  <c r="LQ71" i="36"/>
  <c r="CL199" i="36"/>
  <c r="HZ117" i="36"/>
  <c r="AL65" i="36"/>
  <c r="IE115" i="36"/>
  <c r="PJ39" i="36"/>
  <c r="KD87" i="36"/>
  <c r="EZ190" i="36"/>
  <c r="HK71" i="36"/>
  <c r="GM198" i="36"/>
  <c r="JX116" i="36"/>
  <c r="JY54" i="36"/>
  <c r="HU100" i="36"/>
  <c r="BG148" i="36"/>
  <c r="ED77" i="36"/>
  <c r="JS123" i="36"/>
  <c r="DS500" i="36"/>
  <c r="FL547" i="36"/>
  <c r="BF363" i="36"/>
  <c r="EK325" i="36"/>
  <c r="EN141" i="36"/>
  <c r="DS141" i="36"/>
  <c r="EQ228" i="36"/>
  <c r="JE276" i="36"/>
  <c r="CR269" i="36"/>
  <c r="AJ141" i="36"/>
  <c r="CP166" i="36"/>
  <c r="HM100" i="36"/>
  <c r="V41" i="36"/>
  <c r="JS84" i="36"/>
  <c r="DU128" i="36"/>
  <c r="DL71" i="36"/>
  <c r="AA117" i="36"/>
  <c r="BM188" i="36"/>
  <c r="HQ108" i="36"/>
  <c r="DT57" i="36"/>
  <c r="W105" i="36"/>
  <c r="GI173" i="36"/>
  <c r="KI79" i="36"/>
  <c r="HQ127" i="36"/>
  <c r="CI63" i="36"/>
  <c r="GX187" i="36"/>
  <c r="DL108" i="36"/>
  <c r="LU56" i="36"/>
  <c r="FJ104" i="36"/>
  <c r="GD170" i="36"/>
  <c r="GX79" i="36"/>
  <c r="DL127" i="36"/>
  <c r="CT62" i="36"/>
  <c r="BM187" i="36"/>
  <c r="JX106" i="36"/>
  <c r="IU56" i="36"/>
  <c r="D104" i="36"/>
  <c r="BG167" i="36"/>
  <c r="MA67" i="36"/>
  <c r="GP112" i="36"/>
  <c r="DU342" i="36"/>
  <c r="DI485" i="36"/>
  <c r="FO362" i="36"/>
  <c r="KB272" i="36"/>
  <c r="HN277" i="36"/>
  <c r="GM145" i="36"/>
  <c r="FU277" i="36"/>
  <c r="AU194" i="36"/>
  <c r="EF207" i="36"/>
  <c r="BG233" i="36"/>
  <c r="IE254" i="36"/>
  <c r="AE144" i="36"/>
  <c r="AL249" i="36"/>
  <c r="JV275" i="36"/>
  <c r="GE329" i="36"/>
  <c r="GM202" i="36"/>
  <c r="GI156" i="36"/>
  <c r="IJ122" i="36"/>
  <c r="JS97" i="36"/>
  <c r="FS67" i="36"/>
  <c r="KN38" i="36"/>
  <c r="BT121" i="36"/>
  <c r="ES81" i="36"/>
  <c r="DY55" i="36"/>
  <c r="HM124" i="36"/>
  <c r="EZ99" i="36"/>
  <c r="JM68" i="36"/>
  <c r="CB208" i="36"/>
  <c r="ED113" i="36"/>
  <c r="DN215" i="36"/>
  <c r="GB184" i="36"/>
  <c r="T142" i="36"/>
  <c r="JX104" i="36"/>
  <c r="CZ74" i="36"/>
  <c r="KS54" i="36"/>
  <c r="JS129" i="36"/>
  <c r="W101" i="36"/>
  <c r="HE65" i="36"/>
  <c r="GQ149" i="36"/>
  <c r="EU106" i="36"/>
  <c r="FY77" i="36"/>
  <c r="BJ56" i="36"/>
  <c r="AE124" i="36"/>
  <c r="II84" i="36"/>
  <c r="HE59" i="36"/>
  <c r="GX214" i="36"/>
  <c r="AU184" i="36"/>
  <c r="T140" i="36"/>
  <c r="FO104" i="36"/>
  <c r="D74" i="36"/>
  <c r="GX54" i="36"/>
  <c r="FO129" i="36"/>
  <c r="FJ100" i="36"/>
  <c r="DY65" i="36"/>
  <c r="Y147" i="36"/>
  <c r="AI106" i="36"/>
  <c r="BO77" i="36"/>
  <c r="GK55" i="36"/>
  <c r="HQ123" i="36"/>
  <c r="DY84" i="36"/>
  <c r="DS386" i="36"/>
  <c r="FV210" i="36"/>
  <c r="FA254" i="36"/>
  <c r="FQ184" i="36"/>
  <c r="AU214" i="36"/>
  <c r="BY73" i="36"/>
  <c r="HQ63" i="36"/>
  <c r="KY54" i="36"/>
  <c r="CB189" i="36"/>
  <c r="FV198" i="36"/>
  <c r="AQ114" i="36"/>
  <c r="D103" i="36"/>
  <c r="BX188" i="36"/>
  <c r="JI109" i="36"/>
  <c r="EH82" i="36"/>
  <c r="CD73" i="36"/>
  <c r="FE200" i="36"/>
  <c r="JD120" i="36"/>
  <c r="AS56" i="36"/>
  <c r="W103" i="36"/>
  <c r="Y163" i="36"/>
  <c r="JA78" i="36"/>
  <c r="JX125" i="36"/>
  <c r="HT36" i="36"/>
  <c r="MO29" i="36"/>
  <c r="AO11" i="36"/>
  <c r="OR20" i="36"/>
  <c r="IS27" i="36"/>
  <c r="CW15" i="36"/>
  <c r="KN19" i="36"/>
  <c r="MD18" i="36"/>
  <c r="JN106" i="36"/>
  <c r="GA27" i="36"/>
  <c r="CN63" i="36"/>
  <c r="IM16" i="36"/>
  <c r="FC25" i="36"/>
  <c r="O11" i="36"/>
  <c r="JK15" i="36"/>
  <c r="DY70" i="36"/>
  <c r="AZ56" i="36"/>
  <c r="FO18" i="36"/>
  <c r="PJ28" i="36"/>
  <c r="KC37" i="36"/>
  <c r="HM12" i="36"/>
  <c r="O31" i="36"/>
  <c r="NF13" i="36"/>
  <c r="NL36" i="36"/>
  <c r="PJ29" i="36"/>
  <c r="BH11" i="36"/>
  <c r="PD20" i="36"/>
  <c r="JK27" i="36"/>
  <c r="DN15" i="36"/>
  <c r="LF19" i="36"/>
  <c r="PU43" i="36"/>
  <c r="HN343" i="36"/>
  <c r="LX15" i="36"/>
  <c r="OR26" i="36"/>
  <c r="AS81" i="36"/>
  <c r="PU29" i="36"/>
  <c r="CY300" i="36"/>
  <c r="BM185" i="36"/>
  <c r="AQ245" i="36"/>
  <c r="JM83" i="36"/>
  <c r="GQ145" i="36"/>
  <c r="CW210" i="36"/>
  <c r="FC35" i="36"/>
  <c r="R70" i="36"/>
  <c r="DN30" i="36"/>
  <c r="FO39" i="36"/>
  <c r="KZ16" i="36"/>
  <c r="NL28" i="36"/>
  <c r="O37" i="36"/>
  <c r="CK20" i="36"/>
  <c r="AH13" i="36"/>
  <c r="PJ14" i="36"/>
  <c r="JS66" i="36"/>
  <c r="KY67" i="36"/>
  <c r="LR24" i="36"/>
  <c r="JV302" i="36"/>
  <c r="Z355" i="36"/>
  <c r="JV298" i="36"/>
  <c r="BN275" i="36"/>
  <c r="FK252" i="36"/>
  <c r="CU326" i="36"/>
  <c r="GU97" i="36"/>
  <c r="HW54" i="36"/>
  <c r="EZ203" i="36"/>
  <c r="AE140" i="36"/>
  <c r="GU129" i="36"/>
  <c r="BE106" i="36"/>
  <c r="FS84" i="36"/>
  <c r="IJ130" i="36"/>
  <c r="BT129" i="36"/>
  <c r="IJ105" i="36"/>
  <c r="BT84" i="36"/>
  <c r="DJ212" i="36"/>
  <c r="S129" i="36"/>
  <c r="DL72" i="36"/>
  <c r="EO297" i="36"/>
  <c r="D366" i="36"/>
  <c r="FU294" i="36"/>
  <c r="FK293" i="36"/>
  <c r="O216" i="36"/>
  <c r="FZ289" i="36"/>
  <c r="FK273" i="36"/>
  <c r="DZ104" i="36"/>
  <c r="AY198" i="36"/>
  <c r="DP86" i="36"/>
  <c r="W116" i="36"/>
  <c r="R86" i="36"/>
  <c r="HI115" i="36"/>
  <c r="ED85" i="36"/>
  <c r="M336" i="36"/>
  <c r="BJ364" i="36"/>
  <c r="EK190" i="36"/>
  <c r="EA197" i="36"/>
  <c r="S121" i="36"/>
  <c r="BE98" i="36"/>
  <c r="GU120" i="36"/>
  <c r="IJ97" i="36"/>
  <c r="BT120" i="36"/>
  <c r="ED97" i="36"/>
  <c r="AL325" i="36"/>
  <c r="DZ239" i="36"/>
  <c r="BZ342" i="36"/>
  <c r="EK210" i="36"/>
  <c r="FO106" i="36"/>
  <c r="DU103" i="36"/>
  <c r="D79" i="36"/>
  <c r="AU197" i="36"/>
  <c r="NR34" i="36"/>
  <c r="HU117" i="36"/>
  <c r="D108" i="36"/>
  <c r="FQ203" i="36"/>
  <c r="JE34" i="36"/>
  <c r="JS116" i="36"/>
  <c r="DU106" i="36"/>
  <c r="CB237" i="36"/>
  <c r="EH100" i="36"/>
  <c r="KI56" i="36"/>
  <c r="GE56" i="36"/>
  <c r="D54" i="36"/>
  <c r="AA123" i="36"/>
  <c r="J19" i="36"/>
  <c r="BT12" i="36"/>
  <c r="FI14" i="36"/>
  <c r="IC67" i="36"/>
  <c r="O36" i="36"/>
  <c r="AA110" i="36"/>
  <c r="IM26" i="36"/>
  <c r="GK85" i="36"/>
  <c r="KN26" i="36"/>
  <c r="AL68" i="36"/>
  <c r="T169" i="36"/>
  <c r="PJ41" i="36"/>
  <c r="MD26" i="36"/>
  <c r="FD372" i="36"/>
  <c r="O253" i="36"/>
  <c r="BC206" i="36"/>
  <c r="GP371" i="36"/>
  <c r="FJ315" i="36"/>
  <c r="EO285" i="36"/>
  <c r="FK243" i="36"/>
  <c r="EL243" i="36"/>
  <c r="GZ357" i="36"/>
  <c r="AQ323" i="36"/>
  <c r="EK187" i="36"/>
  <c r="D114" i="36"/>
  <c r="BO97" i="36"/>
  <c r="LK72" i="36"/>
  <c r="EA190" i="36"/>
  <c r="R69" i="36"/>
  <c r="AQ123" i="36"/>
  <c r="KD57" i="36"/>
  <c r="JS100" i="36"/>
  <c r="JK39" i="36"/>
  <c r="CZ78" i="36"/>
  <c r="AM206" i="36"/>
  <c r="BT124" i="36"/>
  <c r="GQ68" i="36"/>
  <c r="HU122" i="36"/>
  <c r="HE57" i="36"/>
  <c r="FT100" i="36"/>
  <c r="DN39" i="36"/>
  <c r="KN77" i="36"/>
  <c r="EK203" i="36"/>
  <c r="JN123" i="36"/>
  <c r="BT68" i="36"/>
  <c r="JS121" i="36"/>
  <c r="HQ56" i="36"/>
  <c r="BE100" i="36"/>
  <c r="KZ38" i="36"/>
  <c r="AX515" i="36"/>
  <c r="BP514" i="36"/>
  <c r="BA312" i="36"/>
  <c r="JP292" i="36"/>
  <c r="FJ115" i="36"/>
  <c r="EZ115" i="36"/>
  <c r="GD149" i="36"/>
  <c r="GB210" i="36"/>
  <c r="DZ124" i="36"/>
  <c r="EQ250" i="36"/>
  <c r="BX198" i="36"/>
  <c r="FZ116" i="36"/>
  <c r="CD63" i="36"/>
  <c r="AA115" i="36"/>
  <c r="MU38" i="36"/>
  <c r="ED86" i="36"/>
  <c r="EZ186" i="36"/>
  <c r="BX210" i="36"/>
  <c r="HE127" i="36"/>
  <c r="AL71" i="36"/>
  <c r="HQ125" i="36"/>
  <c r="DP60" i="36"/>
  <c r="AE103" i="36"/>
  <c r="NY41" i="36"/>
  <c r="HQ80" i="36"/>
  <c r="CF209" i="36"/>
  <c r="IY126" i="36"/>
  <c r="IO70" i="36"/>
  <c r="DL125" i="36"/>
  <c r="R60" i="36"/>
  <c r="HQ102" i="36"/>
  <c r="EW41" i="36"/>
  <c r="DL80" i="36"/>
  <c r="EP208" i="36"/>
  <c r="FE126" i="36"/>
  <c r="CZ70" i="36"/>
  <c r="D125" i="36"/>
  <c r="JM59" i="36"/>
  <c r="DL102" i="36"/>
  <c r="PU40" i="36"/>
  <c r="DN403" i="36"/>
  <c r="BV466" i="36"/>
  <c r="AO301" i="36"/>
  <c r="GZ289" i="36"/>
  <c r="DP114" i="36"/>
  <c r="GM143" i="36"/>
  <c r="IB269" i="36"/>
  <c r="EY143" i="36"/>
  <c r="BP343" i="36"/>
  <c r="AB328" i="36"/>
  <c r="GM152" i="36"/>
  <c r="AY208" i="36"/>
  <c r="CZ366" i="36"/>
  <c r="EF198" i="36"/>
  <c r="BG229" i="36"/>
  <c r="FK235" i="36"/>
  <c r="CL190" i="36"/>
  <c r="GQ171" i="36"/>
  <c r="N110" i="36"/>
  <c r="LE79" i="36"/>
  <c r="HW58" i="36"/>
  <c r="AI186" i="36"/>
  <c r="JI106" i="36"/>
  <c r="JA69" i="36"/>
  <c r="Y194" i="36"/>
  <c r="D112" i="36"/>
  <c r="CN81" i="36"/>
  <c r="AL55" i="36"/>
  <c r="BT123" i="36"/>
  <c r="HQ241" i="36"/>
  <c r="AM194" i="36"/>
  <c r="GG191" i="36"/>
  <c r="FZ112" i="36"/>
  <c r="JM81" i="36"/>
  <c r="HQ60" i="36"/>
  <c r="EP199" i="36"/>
  <c r="D111" i="36"/>
  <c r="KS71" i="36"/>
  <c r="O210" i="36"/>
  <c r="FE114" i="36"/>
  <c r="AL83" i="36"/>
  <c r="MA56" i="36"/>
  <c r="IJ125" i="36"/>
  <c r="LK86" i="36"/>
  <c r="BO61" i="36"/>
  <c r="FA226" i="36"/>
  <c r="AU186" i="36"/>
  <c r="DH145" i="36"/>
  <c r="IE105" i="36"/>
  <c r="AL77" i="36"/>
  <c r="FE55" i="36"/>
  <c r="BG141" i="36"/>
  <c r="LU84" i="36"/>
  <c r="JY59" i="36"/>
  <c r="FE128" i="36"/>
  <c r="EH102" i="36"/>
  <c r="KI66" i="36"/>
  <c r="DN195" i="36"/>
  <c r="JI110" i="36"/>
  <c r="DV530" i="36"/>
  <c r="BF315" i="36"/>
  <c r="P367" i="36"/>
  <c r="AB319" i="36"/>
  <c r="EK196" i="36"/>
  <c r="GI168" i="36"/>
  <c r="CF183" i="36"/>
  <c r="HE111" i="36"/>
  <c r="GU272" i="36"/>
  <c r="KD86" i="36"/>
  <c r="BJ79" i="36"/>
  <c r="LK66" i="36"/>
  <c r="DF271" i="36"/>
  <c r="AL86" i="36"/>
  <c r="II78" i="36"/>
  <c r="ED66" i="36"/>
  <c r="GX65" i="36"/>
  <c r="AU190" i="36"/>
  <c r="IJ109" i="36"/>
  <c r="FY58" i="36"/>
  <c r="FZ106" i="36"/>
  <c r="DJ192" i="36"/>
  <c r="AE81" i="36"/>
  <c r="BJ129" i="36"/>
  <c r="I105" i="36"/>
  <c r="FU26" i="36"/>
  <c r="JG58" i="36"/>
  <c r="IG14" i="36"/>
  <c r="EE24" i="36"/>
  <c r="JY79" i="36"/>
  <c r="JE12" i="36"/>
  <c r="GK84" i="36"/>
  <c r="JN100" i="36"/>
  <c r="MO23" i="36"/>
  <c r="O38" i="36"/>
  <c r="AS85" i="36"/>
  <c r="PJ20" i="36"/>
  <c r="II56" i="36"/>
  <c r="NL13" i="36"/>
  <c r="GE61" i="36"/>
  <c r="FI36" i="36"/>
  <c r="EK15" i="36"/>
  <c r="LL25" i="36"/>
  <c r="IS31" i="36"/>
  <c r="KC23" i="36"/>
  <c r="J28" i="36"/>
  <c r="JK19" i="36"/>
  <c r="AA105" i="36"/>
  <c r="HA26" i="36"/>
  <c r="X59" i="36"/>
  <c r="JW14" i="36"/>
  <c r="EW24" i="36"/>
  <c r="KS79" i="36"/>
  <c r="KN12" i="36"/>
  <c r="JJ301" i="36"/>
  <c r="GL343" i="36"/>
  <c r="AL87" i="36"/>
  <c r="AO19" i="36"/>
  <c r="GA30" i="36"/>
  <c r="BZ17" i="36"/>
  <c r="HG324" i="36"/>
  <c r="LK80" i="36"/>
  <c r="GI154" i="36"/>
  <c r="I153" i="36"/>
  <c r="FW404" i="36"/>
  <c r="AH571" i="36"/>
  <c r="BN242" i="36"/>
  <c r="FW235" i="36"/>
  <c r="BE113" i="36"/>
  <c r="BS277" i="36"/>
  <c r="FS241" i="36"/>
  <c r="BB233" i="36"/>
  <c r="EQ245" i="36"/>
  <c r="M314" i="36"/>
  <c r="GG425" i="36"/>
  <c r="GG426" i="36"/>
  <c r="FO360" i="36"/>
  <c r="AV337" i="36"/>
  <c r="R326" i="36"/>
  <c r="EG315" i="36"/>
  <c r="DS157" i="36"/>
  <c r="GZ297" i="36"/>
  <c r="DH157" i="36"/>
  <c r="DT297" i="36"/>
  <c r="GG201" i="36"/>
  <c r="EV295" i="36"/>
  <c r="GC228" i="36"/>
  <c r="FQ185" i="36"/>
  <c r="DZ234" i="36"/>
  <c r="FK276" i="36"/>
  <c r="EA203" i="36"/>
  <c r="IO123" i="36"/>
  <c r="CI58" i="36"/>
  <c r="AM106" i="36"/>
  <c r="EA188" i="36"/>
  <c r="GE80" i="36"/>
  <c r="S114" i="36"/>
  <c r="EZ185" i="36"/>
  <c r="FT105" i="36"/>
  <c r="DF55" i="36"/>
  <c r="D102" i="36"/>
  <c r="GI155" i="36"/>
  <c r="LE77" i="36"/>
  <c r="AQ125" i="36"/>
  <c r="D60" i="36"/>
  <c r="AY185" i="36"/>
  <c r="BE105" i="36"/>
  <c r="MA54" i="36"/>
  <c r="DU101" i="36"/>
  <c r="GD152" i="36"/>
  <c r="HW77" i="36"/>
  <c r="HU124" i="36"/>
  <c r="JA59" i="36"/>
  <c r="CF184" i="36"/>
  <c r="IJ104" i="36"/>
  <c r="MD35" i="36"/>
  <c r="BT78" i="36"/>
  <c r="IY120" i="36"/>
  <c r="LE65" i="36"/>
  <c r="EP109" i="36"/>
  <c r="P359" i="36"/>
  <c r="U513" i="36"/>
  <c r="KB281" i="36"/>
  <c r="CE275" i="36"/>
  <c r="FV188" i="36"/>
  <c r="Y188" i="36"/>
  <c r="GZ355" i="36"/>
  <c r="GB211" i="36"/>
  <c r="BC210" i="36"/>
  <c r="DG246" i="36"/>
  <c r="EK188" i="36"/>
  <c r="DY81" i="36"/>
  <c r="CF196" i="36"/>
  <c r="FY71" i="36"/>
  <c r="JI113" i="36"/>
  <c r="LU60" i="36"/>
  <c r="FE102" i="36"/>
  <c r="EN156" i="36"/>
  <c r="JD97" i="36"/>
  <c r="JW38" i="36"/>
  <c r="EH81" i="36"/>
  <c r="GZ124" i="36"/>
  <c r="HQ68" i="36"/>
  <c r="DL113" i="36"/>
  <c r="FO37" i="36"/>
  <c r="GQ155" i="36"/>
  <c r="EU97" i="36"/>
  <c r="FI38" i="36"/>
  <c r="KD80" i="36"/>
  <c r="BJ124" i="36"/>
  <c r="CN68" i="36"/>
  <c r="D113" i="36"/>
  <c r="JW36" i="36"/>
  <c r="T155" i="36"/>
  <c r="AI97" i="36"/>
  <c r="V38" i="36"/>
  <c r="HK80" i="36"/>
  <c r="EU109" i="36"/>
  <c r="HK57" i="36"/>
  <c r="GX84" i="36"/>
  <c r="EM383" i="36"/>
  <c r="DS359" i="36"/>
  <c r="EO332" i="36"/>
  <c r="DR183" i="36"/>
  <c r="FK226" i="36"/>
  <c r="H343" i="36"/>
  <c r="EL226" i="36"/>
  <c r="BY128" i="36"/>
  <c r="CP158" i="36"/>
  <c r="O199" i="36"/>
  <c r="DG233" i="36"/>
  <c r="BY121" i="36"/>
  <c r="BG228" i="36"/>
  <c r="FS243" i="36"/>
  <c r="HG276" i="36"/>
  <c r="Y196" i="36"/>
  <c r="BX201" i="36"/>
  <c r="FO114" i="36"/>
  <c r="FL83" i="36"/>
  <c r="BT62" i="36"/>
  <c r="CQ34" i="36"/>
  <c r="W113" i="36"/>
  <c r="HW73" i="36"/>
  <c r="IA36" i="36"/>
  <c r="EU116" i="36"/>
  <c r="EL84" i="36"/>
  <c r="MA62" i="36"/>
  <c r="AE164" i="36"/>
  <c r="GK105" i="36"/>
  <c r="EA207" i="36"/>
  <c r="Y164" i="36"/>
  <c r="HI125" i="36"/>
  <c r="S100" i="36"/>
  <c r="FS69" i="36"/>
  <c r="FI40" i="36"/>
  <c r="IJ123" i="36"/>
  <c r="CZ84" i="36"/>
  <c r="EH58" i="36"/>
  <c r="GK127" i="36"/>
  <c r="FO101" i="36"/>
  <c r="JM70" i="36"/>
  <c r="CW40" i="36"/>
  <c r="JX115" i="36"/>
  <c r="JG78" i="36"/>
  <c r="AH41" i="36"/>
  <c r="FQ206" i="36"/>
  <c r="BR163" i="36"/>
  <c r="JD124" i="36"/>
  <c r="GU99" i="36"/>
  <c r="BY69" i="36"/>
  <c r="O40" i="36"/>
  <c r="EL123" i="36"/>
  <c r="KN83" i="36"/>
  <c r="DF70" i="36"/>
  <c r="HM240" i="36"/>
  <c r="AI183" i="36"/>
  <c r="BJ112" i="36"/>
  <c r="CT81" i="36"/>
  <c r="EK186" i="36"/>
  <c r="IE122" i="36"/>
  <c r="DC25" i="36"/>
  <c r="LU65" i="36"/>
  <c r="KC22" i="36"/>
  <c r="MU40" i="36"/>
  <c r="OK13" i="36"/>
  <c r="JA54" i="36"/>
  <c r="DP62" i="36"/>
  <c r="NF15" i="36"/>
  <c r="J34" i="36"/>
  <c r="IA28" i="36"/>
  <c r="CL215" i="36"/>
  <c r="LE55" i="36"/>
  <c r="KS83" i="36"/>
  <c r="CB232" i="36"/>
  <c r="GQ61" i="36"/>
  <c r="FE68" i="36"/>
  <c r="BE109" i="36"/>
  <c r="BA23" i="36"/>
  <c r="GP101" i="36"/>
  <c r="CK23" i="36"/>
  <c r="JK29" i="36"/>
  <c r="OR18" i="36"/>
  <c r="Z516" i="36"/>
  <c r="AV318" i="36"/>
  <c r="EU231" i="36"/>
  <c r="FE122" i="36"/>
  <c r="DP68" i="36"/>
  <c r="IO54" i="36"/>
  <c r="IE123" i="36"/>
  <c r="DY54" i="36"/>
  <c r="ED123" i="36"/>
  <c r="DR201" i="36"/>
  <c r="D427" i="36"/>
  <c r="T242" i="36"/>
  <c r="AB335" i="36"/>
  <c r="AQ231" i="36"/>
  <c r="AZ127" i="36"/>
  <c r="CF197" i="36"/>
  <c r="O197" i="36"/>
  <c r="DZ360" i="36"/>
  <c r="HU229" i="36"/>
  <c r="GX200" i="36"/>
  <c r="BM200" i="36"/>
  <c r="FV199" i="36"/>
  <c r="CC355" i="36"/>
  <c r="IP281" i="36"/>
  <c r="GI149" i="36"/>
  <c r="AI109" i="36"/>
  <c r="JA62" i="36"/>
  <c r="O183" i="36"/>
  <c r="FY62" i="36"/>
  <c r="BR169" i="36"/>
  <c r="GK122" i="36"/>
  <c r="CD66" i="36"/>
  <c r="DP74" i="36"/>
  <c r="NF17" i="36"/>
  <c r="GA12" i="36"/>
  <c r="HM15" i="36"/>
  <c r="EO300" i="36"/>
  <c r="GB201" i="36"/>
  <c r="BJ120" i="36"/>
  <c r="J17" i="36"/>
  <c r="GT24" i="36"/>
  <c r="IM34" i="36"/>
  <c r="HZ105" i="36"/>
  <c r="LU69" i="36"/>
  <c r="CU315" i="36"/>
  <c r="FW242" i="36"/>
  <c r="EU211" i="36"/>
  <c r="JS61" i="36"/>
  <c r="GG183" i="36"/>
  <c r="EU112" i="36"/>
  <c r="CL172" i="36"/>
  <c r="AM112" i="36"/>
  <c r="DA185" i="36"/>
  <c r="BO55" i="36"/>
  <c r="II73" i="36"/>
  <c r="N102" i="36"/>
  <c r="I125" i="36"/>
  <c r="HI100" i="36"/>
  <c r="IM17" i="36"/>
  <c r="KC20" i="36"/>
  <c r="KT20" i="36"/>
  <c r="BA30" i="36"/>
  <c r="J18" i="36"/>
  <c r="AS83" i="36"/>
  <c r="FC15" i="36"/>
  <c r="BH16" i="36"/>
  <c r="JK16" i="36"/>
  <c r="AO28" i="36"/>
  <c r="HK69" i="36"/>
  <c r="IM25" i="36"/>
  <c r="JQ28" i="36"/>
  <c r="AO29" i="36"/>
  <c r="AE71" i="36"/>
  <c r="IY12" i="36"/>
  <c r="HZ100" i="36"/>
  <c r="KC17" i="36"/>
  <c r="KN20" i="36"/>
  <c r="LX20" i="36"/>
  <c r="BT30" i="36"/>
  <c r="IY42" i="36"/>
  <c r="NF43" i="36"/>
  <c r="MD40" i="36"/>
  <c r="IY37" i="36"/>
  <c r="MU42" i="36"/>
  <c r="FG241" i="36"/>
  <c r="DL78" i="36"/>
  <c r="BJ104" i="36"/>
  <c r="BM203" i="36"/>
  <c r="FE183" i="36"/>
  <c r="KY63" i="36"/>
  <c r="HI108" i="36"/>
  <c r="BT54" i="36"/>
  <c r="NY19" i="36"/>
  <c r="IA29" i="36"/>
  <c r="AH18" i="36"/>
  <c r="LL22" i="36"/>
  <c r="KZ19" i="36"/>
  <c r="JW29" i="36"/>
  <c r="CB516" i="36"/>
  <c r="GI517" i="36"/>
  <c r="GL327" i="36"/>
  <c r="T157" i="36"/>
  <c r="GZ282" i="36"/>
  <c r="GM147" i="36"/>
  <c r="DL101" i="36"/>
  <c r="BJ86" i="36"/>
  <c r="R72" i="36"/>
  <c r="CF189" i="36"/>
  <c r="BT58" i="36"/>
  <c r="DJ188" i="36"/>
  <c r="HU128" i="36"/>
  <c r="GB188" i="36"/>
  <c r="GK57" i="36"/>
  <c r="EA184" i="36"/>
  <c r="JS127" i="36"/>
  <c r="GU269" i="36"/>
  <c r="GM148" i="36"/>
  <c r="FL85" i="36"/>
  <c r="CW36" i="36"/>
  <c r="DY78" i="36"/>
  <c r="GP121" i="36"/>
  <c r="AZ66" i="36"/>
  <c r="D110" i="36"/>
  <c r="I102" i="36"/>
  <c r="IG24" i="36"/>
  <c r="FO40" i="36"/>
  <c r="EH87" i="36"/>
  <c r="JE22" i="36"/>
  <c r="X61" i="36"/>
  <c r="V16" i="36"/>
  <c r="CI80" i="36"/>
  <c r="JN97" i="36"/>
  <c r="CW22" i="36"/>
  <c r="OK31" i="36"/>
  <c r="LU66" i="36"/>
  <c r="GA18" i="36"/>
  <c r="J38" i="36"/>
  <c r="EW17" i="36"/>
  <c r="FS56" i="36"/>
  <c r="EW34" i="36"/>
  <c r="DT13" i="36"/>
  <c r="AH24" i="36"/>
  <c r="NF29" i="36"/>
  <c r="MO19" i="36"/>
  <c r="DT15" i="36"/>
  <c r="FV450" i="36"/>
  <c r="JJ295" i="36"/>
  <c r="EP120" i="36"/>
  <c r="CT164" i="36"/>
  <c r="DR197" i="36"/>
  <c r="DN210" i="36"/>
  <c r="AM97" i="36"/>
  <c r="AY203" i="36"/>
  <c r="JK37" i="36"/>
  <c r="MU13" i="36"/>
  <c r="BZ37" i="36"/>
  <c r="MD13" i="36"/>
  <c r="BZ42" i="36"/>
  <c r="FC11" i="36"/>
  <c r="KC26" i="36"/>
  <c r="HK60" i="36"/>
  <c r="BZ559" i="36"/>
  <c r="PD44" i="36"/>
  <c r="GE86" i="36"/>
  <c r="FL559" i="36"/>
  <c r="IG43" i="36"/>
  <c r="MD44" i="36"/>
  <c r="GD559" i="36"/>
  <c r="EW44" i="36"/>
  <c r="CW43" i="36"/>
  <c r="FR559" i="36"/>
  <c r="FL55" i="36"/>
  <c r="EB559" i="36"/>
  <c r="DD559" i="36"/>
  <c r="X431" i="36"/>
  <c r="EE429" i="36"/>
  <c r="ET530" i="36"/>
  <c r="IP273" i="36"/>
  <c r="BS281" i="36"/>
  <c r="T249" i="36"/>
  <c r="GZ315" i="36"/>
  <c r="FA251" i="36"/>
  <c r="BZ38" i="36"/>
  <c r="IO112" i="36"/>
  <c r="BJ100" i="36"/>
  <c r="KI58" i="36"/>
  <c r="FE99" i="36"/>
  <c r="AL58" i="36"/>
  <c r="W99" i="36"/>
  <c r="Z485" i="36"/>
  <c r="EC325" i="36"/>
  <c r="CN254" i="36"/>
  <c r="PD39" i="36"/>
  <c r="EL115" i="36"/>
  <c r="DH103" i="36"/>
  <c r="HQ61" i="36"/>
  <c r="GK102" i="36"/>
  <c r="LE60" i="36"/>
  <c r="BJ102" i="36"/>
  <c r="CG452" i="36"/>
  <c r="GM165" i="36"/>
  <c r="BG232" i="36"/>
  <c r="GF272" i="36"/>
  <c r="CT168" i="36"/>
  <c r="KN41" i="36"/>
  <c r="HE129" i="36"/>
  <c r="JS117" i="36"/>
  <c r="GZ109" i="36"/>
  <c r="EL106" i="36"/>
  <c r="KN80" i="36"/>
  <c r="KS63" i="36"/>
  <c r="BY109" i="36"/>
  <c r="IO105" i="36"/>
  <c r="DP80" i="36"/>
  <c r="FQ336" i="36"/>
  <c r="DE339" i="36"/>
  <c r="BC186" i="36"/>
  <c r="EK185" i="36"/>
  <c r="FG253" i="36"/>
  <c r="IU74" i="36"/>
  <c r="I101" i="36"/>
  <c r="V22" i="36"/>
  <c r="GX86" i="36"/>
  <c r="DT17" i="36"/>
  <c r="LX31" i="36"/>
  <c r="HM18" i="36"/>
  <c r="BH24" i="36"/>
  <c r="DL57" i="36"/>
  <c r="CI70" i="36"/>
  <c r="AQ258" i="36"/>
  <c r="JM77" i="36"/>
  <c r="AE63" i="36"/>
  <c r="HI97" i="36"/>
  <c r="KN30" i="36"/>
  <c r="MO14" i="36"/>
  <c r="JK22" i="36"/>
  <c r="KT13" i="36"/>
  <c r="HM23" i="36"/>
  <c r="IU297" i="36"/>
  <c r="EG331" i="36"/>
  <c r="IE241" i="36"/>
  <c r="HU112" i="36"/>
  <c r="GG206" i="36"/>
  <c r="AE58" i="36"/>
  <c r="CW206" i="36"/>
  <c r="JS57" i="36"/>
  <c r="GT43" i="36"/>
  <c r="EZ100" i="36"/>
  <c r="S116" i="36"/>
  <c r="JS130" i="36"/>
  <c r="JS60" i="36"/>
  <c r="IU61" i="36"/>
  <c r="HA28" i="36"/>
  <c r="HA34" i="36"/>
  <c r="KZ31" i="36"/>
  <c r="IM12" i="36"/>
  <c r="DT18" i="36"/>
  <c r="JS54" i="36"/>
  <c r="PJ25" i="36"/>
  <c r="O30" i="36"/>
  <c r="GT29" i="36"/>
  <c r="FE79" i="36"/>
  <c r="CW19" i="36"/>
  <c r="IM39" i="36"/>
  <c r="GH11" i="36"/>
  <c r="LE78" i="36"/>
  <c r="JW26" i="36"/>
  <c r="EQ20" i="36"/>
  <c r="KY61" i="36"/>
  <c r="HM28" i="36"/>
  <c r="IA34" i="36"/>
  <c r="LR31" i="36"/>
  <c r="JW12" i="36"/>
  <c r="EQ14" i="36"/>
  <c r="J386" i="36"/>
  <c r="DT83" i="36"/>
  <c r="JE40" i="36"/>
  <c r="KY73" i="36"/>
  <c r="PU44" i="36"/>
  <c r="GD148" i="36"/>
  <c r="CL195" i="36"/>
  <c r="R62" i="36"/>
  <c r="BO104" i="36"/>
  <c r="DL54" i="36"/>
  <c r="IA39" i="36"/>
  <c r="HA12" i="36"/>
  <c r="HA42" i="36"/>
  <c r="EE31" i="36"/>
  <c r="HT15" i="36"/>
  <c r="GE57" i="36"/>
  <c r="EK25" i="36"/>
  <c r="J43" i="36"/>
  <c r="CQ37" i="36"/>
  <c r="AX516" i="36"/>
  <c r="IZ288" i="36"/>
  <c r="JE292" i="36"/>
  <c r="O255" i="36"/>
  <c r="J246" i="36"/>
  <c r="FC316" i="36"/>
  <c r="CD87" i="36"/>
  <c r="AE80" i="36"/>
  <c r="BT67" i="36"/>
  <c r="AQ173" i="36"/>
  <c r="O43" i="36"/>
  <c r="Y141" i="36"/>
  <c r="GP122" i="36"/>
  <c r="I172" i="36"/>
  <c r="LR42" i="36"/>
  <c r="N140" i="36"/>
  <c r="GQ82" i="36"/>
  <c r="FE211" i="36"/>
  <c r="HQ128" i="36"/>
  <c r="AS72" i="36"/>
  <c r="BJ127" i="36"/>
  <c r="DC36" i="36"/>
  <c r="BY84" i="36"/>
  <c r="DH158" i="36"/>
  <c r="JY57" i="36"/>
  <c r="QA34" i="36"/>
  <c r="JQ13" i="36"/>
  <c r="HT24" i="36"/>
  <c r="EW30" i="36"/>
  <c r="MD20" i="36"/>
  <c r="IA26" i="36"/>
  <c r="PJ13" i="36"/>
  <c r="LX38" i="36"/>
  <c r="HA30" i="36"/>
  <c r="HA11" i="36"/>
  <c r="DC22" i="36"/>
  <c r="V28" i="36"/>
  <c r="OK15" i="36"/>
  <c r="GA20" i="36"/>
  <c r="KD78" i="36"/>
  <c r="AQ97" i="36"/>
  <c r="LR20" i="36"/>
  <c r="JE31" i="36"/>
  <c r="CD60" i="36"/>
  <c r="LX17" i="36"/>
  <c r="IY29" i="36"/>
  <c r="IC85" i="36"/>
  <c r="BA344" i="36"/>
  <c r="FZ280" i="36"/>
  <c r="HU324" i="36"/>
  <c r="FT106" i="36"/>
  <c r="IE98" i="36"/>
  <c r="FY67" i="36"/>
  <c r="EU124" i="36"/>
  <c r="JX114" i="36"/>
  <c r="FC24" i="36"/>
  <c r="BT18" i="36"/>
  <c r="GH12" i="36"/>
  <c r="KC29" i="36"/>
  <c r="V27" i="36"/>
  <c r="HW82" i="36"/>
  <c r="HT39" i="36"/>
  <c r="GE85" i="36"/>
  <c r="X559" i="36"/>
  <c r="EU259" i="36"/>
  <c r="CR301" i="36"/>
  <c r="AD559" i="36"/>
  <c r="FC344" i="36"/>
  <c r="KC43" i="36"/>
  <c r="EO301" i="36"/>
  <c r="DM301" i="36"/>
  <c r="GP559" i="36"/>
  <c r="CB517" i="36"/>
  <c r="QA31" i="36"/>
  <c r="MO24" i="36"/>
  <c r="BA24" i="36"/>
  <c r="FE72" i="36"/>
  <c r="QA18" i="36"/>
  <c r="DP87" i="36"/>
  <c r="JG60" i="36"/>
  <c r="KI62" i="36"/>
  <c r="NY15" i="36"/>
  <c r="OK42" i="36"/>
  <c r="NR41" i="36"/>
  <c r="PD28" i="36"/>
  <c r="FO251" i="36"/>
  <c r="FG227" i="36"/>
  <c r="W97" i="36"/>
  <c r="QA41" i="36"/>
  <c r="LQ60" i="36"/>
  <c r="AO18" i="36"/>
  <c r="FI25" i="36"/>
  <c r="FI27" i="36"/>
  <c r="FI26" i="36"/>
  <c r="FI44" i="36"/>
  <c r="DJ559" i="36"/>
  <c r="DP559" i="36"/>
  <c r="IA43" i="36"/>
  <c r="BA332" i="36"/>
  <c r="EU403" i="36"/>
  <c r="AQ156" i="36"/>
  <c r="EQ231" i="36"/>
  <c r="BX190" i="36"/>
  <c r="EL238" i="36"/>
  <c r="EN140" i="36"/>
  <c r="I152" i="36"/>
  <c r="IE255" i="36"/>
  <c r="DT77" i="36"/>
  <c r="GC253" i="36"/>
  <c r="JG74" i="36"/>
  <c r="HU251" i="36"/>
  <c r="GE74" i="36"/>
  <c r="DS496" i="36"/>
  <c r="N152" i="36"/>
  <c r="CW199" i="36"/>
  <c r="CF187" i="36"/>
  <c r="IO100" i="36"/>
  <c r="CN80" i="36"/>
  <c r="EO273" i="36"/>
  <c r="EL79" i="36"/>
  <c r="CK272" i="36"/>
  <c r="KY78" i="36"/>
  <c r="EG449" i="36"/>
  <c r="FK259" i="36"/>
  <c r="GM197" i="36"/>
  <c r="FS242" i="36"/>
  <c r="GD153" i="36"/>
  <c r="LR37" i="36"/>
  <c r="S123" i="36"/>
  <c r="IJ111" i="36"/>
  <c r="HQ103" i="36"/>
  <c r="DH99" i="36"/>
  <c r="CN74" i="36"/>
  <c r="LQ57" i="36"/>
  <c r="KN72" i="36"/>
  <c r="KN62" i="36"/>
  <c r="GQ54" i="36"/>
  <c r="GQ156" i="36"/>
  <c r="EH68" i="36"/>
  <c r="CT141" i="36"/>
  <c r="JI130" i="36"/>
  <c r="EL130" i="36"/>
  <c r="ED105" i="36"/>
  <c r="KN18" i="36"/>
  <c r="HA31" i="36"/>
  <c r="HM16" i="36"/>
  <c r="FU29" i="36"/>
  <c r="II62" i="36"/>
  <c r="DN14" i="36"/>
  <c r="EW29" i="36"/>
  <c r="EA300" i="36"/>
  <c r="GA37" i="36"/>
  <c r="LX39" i="36"/>
  <c r="DP72" i="36"/>
  <c r="LK60" i="36"/>
  <c r="KD67" i="36"/>
  <c r="CD79" i="36"/>
  <c r="FU15" i="36"/>
  <c r="GT19" i="36"/>
  <c r="LQ77" i="36"/>
  <c r="JV300" i="36"/>
  <c r="EO336" i="36"/>
  <c r="EO296" i="36"/>
  <c r="FO102" i="36"/>
  <c r="DU121" i="36"/>
  <c r="HE108" i="36"/>
  <c r="JY65" i="36"/>
  <c r="BO108" i="36"/>
  <c r="DY72" i="36"/>
  <c r="D120" i="36"/>
  <c r="AQ113" i="36"/>
  <c r="W128" i="36"/>
  <c r="DH164" i="36"/>
  <c r="HI106" i="36"/>
  <c r="CQ19" i="36"/>
  <c r="LL24" i="36"/>
  <c r="AO25" i="36"/>
  <c r="EQ34" i="36"/>
  <c r="FI16" i="36"/>
  <c r="GP102" i="36"/>
  <c r="HT17" i="36"/>
  <c r="IY22" i="36"/>
  <c r="MO22" i="36"/>
  <c r="AO30" i="36"/>
  <c r="X80" i="36"/>
  <c r="BH22" i="36"/>
  <c r="HT26" i="36"/>
  <c r="LR25" i="36"/>
  <c r="NL37" i="36"/>
  <c r="LX12" i="36"/>
  <c r="CT70" i="36"/>
  <c r="O14" i="36"/>
  <c r="EQ16" i="36"/>
  <c r="OR14" i="36"/>
  <c r="BH27" i="36"/>
  <c r="JK42" i="36"/>
  <c r="EE13" i="36"/>
  <c r="FI29" i="36"/>
  <c r="FC29" i="36"/>
  <c r="FS85" i="36"/>
  <c r="CW189" i="36"/>
  <c r="GI151" i="36"/>
  <c r="EZ213" i="36"/>
  <c r="HK72" i="36"/>
  <c r="BG172" i="36"/>
  <c r="GM144" i="36"/>
  <c r="R79" i="36"/>
  <c r="CW31" i="36"/>
  <c r="EL74" i="36"/>
  <c r="AH23" i="36"/>
  <c r="PU11" i="36"/>
  <c r="AH28" i="36"/>
  <c r="HM19" i="36"/>
  <c r="FO11" i="36"/>
  <c r="LR28" i="36"/>
  <c r="DE385" i="36"/>
  <c r="BY285" i="36"/>
  <c r="DR198" i="36"/>
  <c r="GZ363" i="36"/>
  <c r="CF214" i="36"/>
  <c r="BX192" i="36"/>
  <c r="CF200" i="36"/>
  <c r="FZ114" i="36"/>
  <c r="FJ103" i="36"/>
  <c r="EZ98" i="36"/>
  <c r="DL82" i="36"/>
  <c r="BT69" i="36"/>
  <c r="IG38" i="36"/>
  <c r="AE98" i="36"/>
  <c r="X82" i="36"/>
  <c r="LK68" i="36"/>
  <c r="II66" i="36"/>
  <c r="T165" i="36"/>
  <c r="D81" i="36"/>
  <c r="FQ191" i="36"/>
  <c r="JY70" i="36"/>
  <c r="JS112" i="36"/>
  <c r="HE60" i="36"/>
  <c r="LQ67" i="36"/>
  <c r="DT40" i="36"/>
  <c r="GK62" i="36"/>
  <c r="PD26" i="36"/>
  <c r="IM15" i="36"/>
  <c r="HM24" i="36"/>
  <c r="GH31" i="36"/>
  <c r="OR31" i="36"/>
  <c r="PD36" i="36"/>
  <c r="BZ11" i="36"/>
  <c r="FC23" i="36"/>
  <c r="JP274" i="36"/>
  <c r="GQ77" i="36"/>
  <c r="EU111" i="36"/>
  <c r="EE20" i="36"/>
  <c r="V20" i="36"/>
  <c r="MO16" i="36"/>
  <c r="DT44" i="36"/>
  <c r="CZ86" i="36"/>
  <c r="CF216" i="36"/>
  <c r="H318" i="36"/>
  <c r="CE326" i="36"/>
  <c r="AF510" i="36"/>
  <c r="DA318" i="36"/>
  <c r="CL143" i="36"/>
  <c r="D327" i="36"/>
  <c r="GR201" i="36"/>
  <c r="AL54" i="36"/>
  <c r="IY130" i="36"/>
  <c r="IY105" i="36"/>
  <c r="FE130" i="36"/>
  <c r="EZ105" i="36"/>
  <c r="W130" i="36"/>
  <c r="AE105" i="36"/>
  <c r="CU341" i="36"/>
  <c r="GB207" i="36"/>
  <c r="EF206" i="36"/>
  <c r="KS57" i="36"/>
  <c r="CL149" i="36"/>
  <c r="N109" i="36"/>
  <c r="BR147" i="36"/>
  <c r="GZ108" i="36"/>
  <c r="CT145" i="36"/>
  <c r="BY108" i="36"/>
  <c r="H339" i="36"/>
  <c r="FJ318" i="36"/>
  <c r="AQ189" i="36"/>
  <c r="BU239" i="36"/>
  <c r="JX112" i="36"/>
  <c r="ED111" i="36"/>
  <c r="DY83" i="36"/>
  <c r="AA124" i="36"/>
  <c r="HI114" i="36"/>
  <c r="JD113" i="36"/>
  <c r="KD77" i="36"/>
  <c r="IS18" i="36"/>
  <c r="HW59" i="36"/>
  <c r="GQ168" i="36"/>
  <c r="IG26" i="36"/>
  <c r="LR43" i="36"/>
  <c r="JM62" i="36"/>
  <c r="BJ115" i="36"/>
  <c r="DT82" i="36"/>
  <c r="IS11" i="36"/>
  <c r="CW38" i="36"/>
  <c r="CK19" i="36"/>
  <c r="DT30" i="36"/>
  <c r="HT18" i="36"/>
  <c r="JQ42" i="36"/>
  <c r="CQ16" i="36"/>
  <c r="GQ56" i="36"/>
  <c r="NR14" i="36"/>
  <c r="GQ86" i="36"/>
  <c r="BV448" i="36"/>
  <c r="FJ321" i="36"/>
  <c r="IY125" i="36"/>
  <c r="IU69" i="36"/>
  <c r="FY74" i="36"/>
  <c r="AA121" i="36"/>
  <c r="JS63" i="36"/>
  <c r="LR34" i="36"/>
  <c r="JM57" i="36"/>
  <c r="EE30" i="36"/>
  <c r="AQ101" i="36"/>
  <c r="DT22" i="36"/>
  <c r="DS171" i="36"/>
  <c r="JS125" i="36"/>
  <c r="KN37" i="36"/>
  <c r="GK56" i="36"/>
  <c r="KT44" i="36"/>
  <c r="QA44" i="36"/>
  <c r="EK44" i="36"/>
  <c r="O13" i="36"/>
  <c r="BM214" i="36"/>
  <c r="FU43" i="36"/>
  <c r="NR43" i="36"/>
  <c r="JK25" i="36"/>
  <c r="PJ24" i="36"/>
  <c r="AD401" i="36"/>
  <c r="GM169" i="36"/>
  <c r="BG251" i="36"/>
  <c r="HQ249" i="36"/>
  <c r="FE63" i="36"/>
  <c r="HU104" i="36"/>
  <c r="PU38" i="36"/>
  <c r="CQ28" i="36"/>
  <c r="JN108" i="36"/>
  <c r="MU25" i="36"/>
  <c r="EL58" i="36"/>
  <c r="JE15" i="36"/>
  <c r="DH112" i="36"/>
  <c r="FC13" i="36"/>
  <c r="GS344" i="36"/>
  <c r="HW74" i="36"/>
  <c r="BA36" i="36"/>
  <c r="NY35" i="36"/>
  <c r="EE43" i="36"/>
  <c r="FL68" i="36"/>
  <c r="CW16" i="36"/>
  <c r="DC12" i="36"/>
  <c r="HM31" i="36"/>
  <c r="X87" i="36"/>
  <c r="JS86" i="36"/>
  <c r="JI103" i="36"/>
  <c r="HE123" i="36"/>
  <c r="J252" i="36"/>
  <c r="AI114" i="36"/>
  <c r="JE28" i="36"/>
  <c r="MU22" i="36"/>
  <c r="AZ104" i="36"/>
  <c r="HA38" i="36"/>
  <c r="EU215" i="36"/>
  <c r="AE84" i="36"/>
  <c r="HU111" i="36"/>
  <c r="BO73" i="36"/>
  <c r="MO18" i="36"/>
  <c r="GA34" i="36"/>
  <c r="MD19" i="36"/>
  <c r="KN57" i="36"/>
  <c r="LL13" i="36"/>
  <c r="BS301" i="36"/>
  <c r="NF34" i="36"/>
  <c r="FO13" i="36"/>
  <c r="ED61" i="36"/>
  <c r="BT128" i="36"/>
  <c r="JE17" i="36"/>
  <c r="FG230" i="36"/>
  <c r="FS77" i="36"/>
  <c r="S117" i="36"/>
  <c r="GU116" i="36"/>
  <c r="AE110" i="36"/>
  <c r="NR35" i="36"/>
  <c r="NY30" i="36"/>
  <c r="LQ79" i="36"/>
  <c r="BG255" i="36"/>
  <c r="LL34" i="36"/>
  <c r="LX44" i="36"/>
  <c r="ES69" i="36"/>
  <c r="GZ336" i="36"/>
  <c r="BM197" i="36"/>
  <c r="OR30" i="36"/>
  <c r="EK14" i="36"/>
  <c r="FO111" i="36"/>
  <c r="AO31" i="36"/>
  <c r="FP280" i="36"/>
  <c r="EY163" i="36"/>
  <c r="T239" i="36"/>
  <c r="AS54" i="36"/>
  <c r="DL61" i="36"/>
  <c r="NR26" i="36"/>
  <c r="DF79" i="36"/>
  <c r="BT26" i="36"/>
  <c r="EW38" i="36"/>
  <c r="EK20" i="36"/>
  <c r="EK207" i="36"/>
  <c r="BY71" i="36"/>
  <c r="BJ62" i="36"/>
  <c r="GX69" i="36"/>
  <c r="HU244" i="36"/>
  <c r="BY106" i="36"/>
  <c r="GQ62" i="36"/>
  <c r="DL62" i="36"/>
  <c r="DH156" i="36"/>
  <c r="FE124" i="36"/>
  <c r="KT25" i="36"/>
  <c r="KD73" i="36"/>
  <c r="EE23" i="36"/>
  <c r="GH44" i="36"/>
  <c r="GA14" i="36"/>
  <c r="DN28" i="36"/>
  <c r="BC199" i="36"/>
  <c r="KZ39" i="36"/>
  <c r="DT60" i="36"/>
  <c r="MO26" i="36"/>
  <c r="D387" i="36"/>
  <c r="LF44" i="36"/>
  <c r="DL68" i="36"/>
  <c r="BO56" i="36"/>
  <c r="EL102" i="36"/>
  <c r="DT14" i="36"/>
  <c r="DC34" i="36"/>
  <c r="IA23" i="36"/>
  <c r="LL31" i="36"/>
  <c r="BZ29" i="36"/>
  <c r="FQ199" i="36"/>
  <c r="DL99" i="36"/>
  <c r="HQ78" i="36"/>
  <c r="HA18" i="36"/>
  <c r="FC17" i="36"/>
  <c r="AH19" i="36"/>
  <c r="DC44" i="36"/>
  <c r="IG44" i="36"/>
  <c r="FL560" i="36"/>
  <c r="KC44" i="36"/>
  <c r="HU345" i="36"/>
  <c r="GS345" i="36"/>
  <c r="IY44" i="36"/>
  <c r="DF302" i="36"/>
  <c r="AD431" i="36"/>
  <c r="HN345" i="36"/>
  <c r="IS44" i="36"/>
  <c r="AP560" i="36"/>
  <c r="BB560" i="36"/>
  <c r="EV345" i="36"/>
  <c r="EA302" i="36"/>
  <c r="EO345" i="36"/>
  <c r="DH431" i="36"/>
  <c r="IC87" i="36"/>
  <c r="AV560" i="36"/>
  <c r="AD560" i="36"/>
  <c r="KN44" i="36"/>
  <c r="CO388" i="36"/>
  <c r="ET560" i="36"/>
  <c r="CK302" i="36"/>
  <c r="KZ44" i="36"/>
  <c r="FX345" i="36"/>
  <c r="CY302" i="36"/>
  <c r="CT87" i="36"/>
  <c r="FZ129" i="36"/>
  <c r="DU117" i="36"/>
  <c r="BG200" i="36"/>
  <c r="BE104" i="36"/>
  <c r="LL28" i="36"/>
  <c r="GT13" i="36"/>
  <c r="IY26" i="36"/>
  <c r="HM26" i="36"/>
  <c r="ED57" i="36"/>
  <c r="O211" i="36"/>
  <c r="CF206" i="36"/>
  <c r="AO20" i="36"/>
  <c r="IG15" i="36"/>
  <c r="AJ559" i="36"/>
  <c r="JK43" i="36"/>
  <c r="CD86" i="36"/>
  <c r="DH98" i="36"/>
  <c r="KN15" i="36"/>
  <c r="J229" i="36"/>
  <c r="FL82" i="36"/>
  <c r="HN344" i="36"/>
  <c r="IU283" i="36"/>
  <c r="LE57" i="36"/>
  <c r="AO35" i="36"/>
  <c r="EL257" i="36"/>
  <c r="HM111" i="36"/>
  <c r="NR36" i="36"/>
  <c r="FT129" i="36"/>
  <c r="DN199" i="36"/>
  <c r="HZ128" i="36"/>
  <c r="GK98" i="36"/>
  <c r="FV203" i="36"/>
  <c r="IC63" i="36"/>
  <c r="NL25" i="36"/>
  <c r="AA106" i="36"/>
  <c r="MD41" i="36"/>
  <c r="PD35" i="36"/>
  <c r="GI170" i="36"/>
  <c r="JA58" i="36"/>
  <c r="FL56" i="36"/>
  <c r="JY86" i="36"/>
  <c r="OK27" i="36"/>
  <c r="PJ27" i="36"/>
  <c r="HZ106" i="36"/>
  <c r="FU34" i="36"/>
  <c r="PD18" i="36"/>
  <c r="CN71" i="36"/>
  <c r="AH22" i="36"/>
  <c r="KT17" i="36"/>
  <c r="IS26" i="36"/>
  <c r="BU314" i="36"/>
  <c r="IC60" i="36"/>
  <c r="IE121" i="36"/>
  <c r="GZ99" i="36"/>
  <c r="EU207" i="36"/>
  <c r="HU127" i="36"/>
  <c r="EQ17" i="36"/>
  <c r="BA20" i="36"/>
  <c r="IM19" i="36"/>
  <c r="FQ195" i="36"/>
  <c r="EK43" i="36"/>
  <c r="FS257" i="36"/>
  <c r="FW244" i="36"/>
  <c r="DA214" i="36"/>
  <c r="DS357" i="36"/>
  <c r="DY67" i="36"/>
  <c r="EQ226" i="36"/>
  <c r="O203" i="36"/>
  <c r="IY114" i="36"/>
  <c r="GP125" i="36"/>
  <c r="AZ61" i="36"/>
  <c r="MO39" i="36"/>
  <c r="FU25" i="36"/>
  <c r="CK31" i="36"/>
  <c r="KC27" i="36"/>
  <c r="GD160" i="36"/>
  <c r="AQ206" i="36"/>
  <c r="JM84" i="36"/>
  <c r="LX23" i="36"/>
  <c r="D57" i="36"/>
  <c r="GH15" i="36"/>
  <c r="DP63" i="36"/>
  <c r="EQ22" i="36"/>
  <c r="CE341" i="36"/>
  <c r="AY186" i="36"/>
  <c r="PJ30" i="36"/>
  <c r="HI121" i="36"/>
  <c r="BY77" i="36"/>
  <c r="HM35" i="36"/>
  <c r="DZ105" i="36"/>
  <c r="DC38" i="36"/>
  <c r="PU12" i="36"/>
  <c r="BV517" i="36"/>
  <c r="KN29" i="36"/>
  <c r="KC34" i="36"/>
  <c r="HA37" i="36"/>
  <c r="DV559" i="36"/>
  <c r="LR22" i="36"/>
  <c r="QA14" i="36"/>
  <c r="JN121" i="36"/>
  <c r="NL15" i="36"/>
  <c r="DT300" i="36"/>
  <c r="GA36" i="36"/>
  <c r="FV196" i="36"/>
  <c r="I104" i="36"/>
  <c r="JN99" i="36"/>
  <c r="DH171" i="36"/>
  <c r="CD69" i="36"/>
  <c r="BY301" i="36"/>
  <c r="FI39" i="36"/>
  <c r="IA22" i="36"/>
  <c r="GI165" i="36"/>
  <c r="T153" i="36"/>
  <c r="HI102" i="36"/>
  <c r="IY20" i="36"/>
  <c r="GE345" i="36"/>
  <c r="GE87" i="36"/>
  <c r="GL345" i="36"/>
  <c r="GZ345" i="36"/>
  <c r="JS87" i="36"/>
  <c r="D58" i="36"/>
  <c r="LL39" i="36"/>
  <c r="CL207" i="36"/>
  <c r="OR44" i="36"/>
  <c r="EP110" i="36"/>
  <c r="EL71" i="36"/>
  <c r="DP106" i="36"/>
  <c r="CZ67" i="36"/>
  <c r="HT43" i="36"/>
  <c r="FU18" i="36"/>
  <c r="JQ34" i="36"/>
  <c r="OR19" i="36"/>
  <c r="JQ24" i="36"/>
  <c r="LR26" i="36"/>
  <c r="AA103" i="36"/>
  <c r="GK54" i="36"/>
  <c r="EK23" i="36"/>
  <c r="JK18" i="36"/>
  <c r="JW42" i="36"/>
  <c r="GH17" i="36"/>
  <c r="IG11" i="36"/>
  <c r="LE63" i="36"/>
  <c r="HZ112" i="36"/>
  <c r="GX211" i="36"/>
  <c r="EF199" i="36"/>
  <c r="IM24" i="36"/>
  <c r="V18" i="36"/>
  <c r="LQ61" i="36"/>
  <c r="IC79" i="36"/>
  <c r="DC24" i="36"/>
  <c r="EE44" i="36"/>
  <c r="AJ143" i="36"/>
  <c r="EY141" i="36"/>
  <c r="CN67" i="36"/>
  <c r="AM113" i="36"/>
  <c r="FZ100" i="36"/>
  <c r="ES59" i="36"/>
  <c r="AM100" i="36"/>
  <c r="IC69" i="36"/>
  <c r="GU114" i="36"/>
  <c r="FA276" i="36"/>
  <c r="AO361" i="36"/>
  <c r="H335" i="36"/>
  <c r="FE187" i="36"/>
  <c r="FE116" i="36"/>
  <c r="KS62" i="36"/>
  <c r="HW62" i="36"/>
  <c r="DF280" i="36"/>
  <c r="DL110" i="36"/>
  <c r="CZ66" i="36"/>
  <c r="D66" i="36"/>
  <c r="FS65" i="36"/>
  <c r="BY277" i="36"/>
  <c r="CL197" i="36"/>
  <c r="II77" i="36"/>
  <c r="DF57" i="36"/>
  <c r="JX113" i="36"/>
  <c r="BJ70" i="36"/>
  <c r="FZ113" i="36"/>
  <c r="DM331" i="36"/>
  <c r="HM226" i="36"/>
  <c r="DP58" i="36"/>
  <c r="I110" i="36"/>
  <c r="JN104" i="36"/>
  <c r="FC41" i="36"/>
  <c r="LF28" i="36"/>
  <c r="O12" i="36"/>
  <c r="AI113" i="36"/>
  <c r="HI110" i="36"/>
  <c r="GP108" i="36"/>
  <c r="JW28" i="36"/>
  <c r="PJ34" i="36"/>
  <c r="DC23" i="36"/>
  <c r="MA86" i="36"/>
  <c r="HP362" i="36"/>
  <c r="CU252" i="36"/>
  <c r="GU128" i="36"/>
  <c r="AI104" i="36"/>
  <c r="ES80" i="36"/>
  <c r="DL60" i="36"/>
  <c r="AS80" i="36"/>
  <c r="KI59" i="36"/>
  <c r="Y144" i="36"/>
  <c r="DN34" i="36"/>
  <c r="GX59" i="36"/>
  <c r="JS77" i="36"/>
  <c r="HU105" i="36"/>
  <c r="KC41" i="36"/>
  <c r="KS81" i="36"/>
  <c r="LE82" i="36"/>
  <c r="AH11" i="36"/>
  <c r="FI19" i="36"/>
  <c r="AZ78" i="36"/>
  <c r="GH36" i="36"/>
  <c r="JG62" i="36"/>
  <c r="LQ55" i="36"/>
  <c r="LF23" i="36"/>
  <c r="FC14" i="36"/>
  <c r="BA43" i="36"/>
  <c r="BZ18" i="36"/>
  <c r="DT23" i="36"/>
  <c r="IS23" i="36"/>
  <c r="MU30" i="36"/>
  <c r="CT84" i="36"/>
  <c r="MO41" i="36"/>
  <c r="LQ81" i="36"/>
  <c r="D84" i="36"/>
  <c r="DC11" i="36"/>
  <c r="GA19" i="36"/>
  <c r="BZ44" i="36"/>
  <c r="KN25" i="36"/>
  <c r="PD19" i="36"/>
  <c r="LR23" i="36"/>
  <c r="JV301" i="36"/>
  <c r="CP154" i="36"/>
  <c r="LE81" i="36"/>
  <c r="HM103" i="36"/>
  <c r="N115" i="36"/>
  <c r="GZ106" i="36"/>
  <c r="AA112" i="36"/>
  <c r="FI31" i="36"/>
  <c r="EW22" i="36"/>
  <c r="BY57" i="36"/>
  <c r="DC39" i="36"/>
  <c r="EL97" i="36"/>
  <c r="IM28" i="36"/>
  <c r="GQ63" i="36"/>
  <c r="AH20" i="36"/>
  <c r="CZ85" i="36"/>
  <c r="FQ400" i="36"/>
  <c r="GR190" i="36"/>
  <c r="J233" i="36"/>
  <c r="EN163" i="36"/>
  <c r="GG209" i="36"/>
  <c r="LE70" i="36"/>
  <c r="BY60" i="36"/>
  <c r="IS41" i="36"/>
  <c r="Y166" i="36"/>
  <c r="DH169" i="36"/>
  <c r="IY110" i="36"/>
  <c r="EL99" i="36"/>
  <c r="GQ163" i="36"/>
  <c r="AE165" i="36"/>
  <c r="EZ110" i="36"/>
  <c r="IO98" i="36"/>
  <c r="GM215" i="36"/>
  <c r="CL142" i="36"/>
  <c r="EH74" i="36"/>
  <c r="AE130" i="36"/>
  <c r="II65" i="36"/>
  <c r="GU106" i="36"/>
  <c r="CT56" i="36"/>
  <c r="CT80" i="36"/>
  <c r="CT66" i="36"/>
  <c r="V19" i="36"/>
  <c r="NR29" i="36"/>
  <c r="KZ40" i="36"/>
  <c r="EE14" i="36"/>
  <c r="PD31" i="36"/>
  <c r="LR17" i="36"/>
  <c r="DT67" i="36"/>
  <c r="QA39" i="36"/>
  <c r="DN17" i="36"/>
  <c r="JW27" i="36"/>
  <c r="KN35" i="36"/>
  <c r="MU26" i="36"/>
  <c r="OR29" i="36"/>
  <c r="BA15" i="36"/>
  <c r="AQ108" i="36"/>
  <c r="JQ27" i="36"/>
  <c r="AE65" i="36"/>
  <c r="PU16" i="36"/>
  <c r="HM25" i="36"/>
  <c r="CT67" i="36"/>
  <c r="FO16" i="36"/>
  <c r="HM252" i="36"/>
  <c r="JV284" i="36"/>
  <c r="HM242" i="36"/>
  <c r="J36" i="36"/>
  <c r="BH38" i="36"/>
  <c r="DF82" i="36"/>
  <c r="AQ228" i="36"/>
  <c r="HZ129" i="36"/>
  <c r="OR28" i="36"/>
  <c r="KN28" i="36"/>
  <c r="LF16" i="36"/>
  <c r="JE37" i="36"/>
  <c r="FO19" i="36"/>
  <c r="EK30" i="36"/>
  <c r="ED55" i="36"/>
  <c r="EW13" i="36"/>
  <c r="HW86" i="36"/>
  <c r="CO344" i="36"/>
  <c r="MU43" i="36"/>
  <c r="ET559" i="36"/>
  <c r="CU344" i="36"/>
  <c r="CL216" i="36"/>
  <c r="BN559" i="36"/>
  <c r="KB301" i="36"/>
  <c r="DF301" i="36"/>
  <c r="JW43" i="36"/>
  <c r="HE86" i="36"/>
  <c r="CN517" i="36"/>
  <c r="BT559" i="36"/>
  <c r="FQ344" i="36"/>
  <c r="FW411" i="36"/>
  <c r="GU364" i="36"/>
  <c r="GP364" i="36"/>
  <c r="IU280" i="36"/>
  <c r="GS328" i="36"/>
  <c r="FX331" i="36"/>
  <c r="FQ324" i="36"/>
  <c r="JG80" i="36"/>
  <c r="GX183" i="36"/>
  <c r="BR146" i="36"/>
  <c r="BM183" i="36"/>
  <c r="BG144" i="36"/>
  <c r="CL173" i="36"/>
  <c r="AJ142" i="36"/>
  <c r="EP427" i="36"/>
  <c r="DM325" i="36"/>
  <c r="BX355" i="36"/>
  <c r="DP83" i="36"/>
  <c r="FE186" i="36"/>
  <c r="CL163" i="36"/>
  <c r="DA186" i="36"/>
  <c r="GI159" i="36"/>
  <c r="AM186" i="36"/>
  <c r="GD156" i="36"/>
  <c r="P378" i="36"/>
  <c r="FQ192" i="36"/>
  <c r="FG249" i="36"/>
  <c r="DM330" i="36"/>
  <c r="HZ127" i="36"/>
  <c r="IE125" i="36"/>
  <c r="AZ103" i="36"/>
  <c r="Z232" i="36"/>
  <c r="HW79" i="36"/>
  <c r="FY69" i="36"/>
  <c r="BY59" i="36"/>
  <c r="BB231" i="36"/>
  <c r="ED79" i="36"/>
  <c r="BJ69" i="36"/>
  <c r="LQ58" i="36"/>
  <c r="DA315" i="36"/>
  <c r="IY98" i="36"/>
  <c r="FY55" i="36"/>
  <c r="CN55" i="36"/>
  <c r="AY209" i="36"/>
  <c r="JI117" i="36"/>
  <c r="PJ23" i="36"/>
  <c r="X57" i="36"/>
  <c r="IS20" i="36"/>
  <c r="BT37" i="36"/>
  <c r="NR12" i="36"/>
  <c r="IA24" i="36"/>
  <c r="EE38" i="36"/>
  <c r="EW14" i="36"/>
  <c r="LX13" i="36"/>
  <c r="GA40" i="36"/>
  <c r="GK123" i="36"/>
  <c r="MA82" i="36"/>
  <c r="JQ14" i="36"/>
  <c r="AO16" i="36"/>
  <c r="NF11" i="36"/>
  <c r="QA25" i="36"/>
  <c r="AS79" i="36"/>
  <c r="LR30" i="36"/>
  <c r="CR293" i="36"/>
  <c r="EZ126" i="36"/>
  <c r="EU195" i="36"/>
  <c r="AH36" i="36"/>
  <c r="JS124" i="36"/>
  <c r="BY101" i="36"/>
  <c r="FO124" i="36"/>
  <c r="JD100" i="36"/>
  <c r="AQ208" i="36"/>
  <c r="X70" i="36"/>
  <c r="BJ98" i="36"/>
  <c r="HI113" i="36"/>
  <c r="BC194" i="36"/>
  <c r="HI109" i="36"/>
  <c r="HM22" i="36"/>
  <c r="NR25" i="36"/>
  <c r="DT26" i="36"/>
  <c r="EK40" i="36"/>
  <c r="EQ15" i="36"/>
  <c r="GP104" i="36"/>
  <c r="BZ19" i="36"/>
  <c r="JW23" i="36"/>
  <c r="NF23" i="36"/>
  <c r="EE34" i="36"/>
  <c r="IO82" i="36"/>
  <c r="FU30" i="36"/>
  <c r="LF36" i="36"/>
  <c r="JQ35" i="36"/>
  <c r="NR15" i="36"/>
  <c r="NR11" i="36"/>
  <c r="HZ109" i="36"/>
  <c r="IG22" i="36"/>
  <c r="OK25" i="36"/>
  <c r="EE26" i="36"/>
  <c r="GH40" i="36"/>
  <c r="EK42" i="36"/>
  <c r="HQ85" i="36"/>
  <c r="AA109" i="36"/>
  <c r="DN18" i="36"/>
  <c r="GH24" i="36"/>
  <c r="EO298" i="36"/>
  <c r="LE54" i="36"/>
  <c r="HQ71" i="36"/>
  <c r="HM106" i="36"/>
  <c r="EQ243" i="36"/>
  <c r="W108" i="36"/>
  <c r="EP100" i="36"/>
  <c r="CK24" i="36"/>
  <c r="CW13" i="36"/>
  <c r="EK13" i="36"/>
  <c r="PU34" i="36"/>
  <c r="HM20" i="36"/>
  <c r="QA16" i="36"/>
  <c r="GA31" i="36"/>
  <c r="LL15" i="36"/>
  <c r="CO343" i="36"/>
  <c r="BP321" i="36"/>
  <c r="EH126" i="36"/>
  <c r="GI171" i="36"/>
  <c r="FJ128" i="36"/>
  <c r="EP200" i="36"/>
  <c r="AS66" i="36"/>
  <c r="LL41" i="36"/>
  <c r="EA198" i="36"/>
  <c r="JI129" i="36"/>
  <c r="N128" i="36"/>
  <c r="JS104" i="36"/>
  <c r="JS82" i="36"/>
  <c r="AE129" i="36"/>
  <c r="GZ127" i="36"/>
  <c r="FT104" i="36"/>
  <c r="FL69" i="36"/>
  <c r="FE195" i="36"/>
  <c r="DL114" i="36"/>
  <c r="KI61" i="36"/>
  <c r="HE97" i="36"/>
  <c r="GU130" i="36"/>
  <c r="BT73" i="36"/>
  <c r="EL121" i="36"/>
  <c r="I109" i="36"/>
  <c r="CW28" i="36"/>
  <c r="CT69" i="36"/>
  <c r="NR17" i="36"/>
  <c r="NF25" i="36"/>
  <c r="BH12" i="36"/>
  <c r="V17" i="36"/>
  <c r="FJ99" i="36"/>
  <c r="JN103" i="36"/>
  <c r="JQ25" i="36"/>
  <c r="HE56" i="36"/>
  <c r="CQ13" i="36"/>
  <c r="JK23" i="36"/>
  <c r="CT71" i="36"/>
  <c r="GA11" i="36"/>
  <c r="FE66" i="36"/>
  <c r="NL38" i="36"/>
  <c r="JQ16" i="36"/>
  <c r="DT27" i="36"/>
  <c r="FI35" i="36"/>
  <c r="BA26" i="36"/>
  <c r="EK39" i="36"/>
  <c r="DQ336" i="36"/>
  <c r="AG344" i="36"/>
  <c r="AQ168" i="36"/>
  <c r="DT293" i="36"/>
  <c r="IO109" i="36"/>
  <c r="HE104" i="36"/>
  <c r="IO67" i="36"/>
  <c r="FS73" i="36"/>
  <c r="GQ67" i="36"/>
  <c r="JQ30" i="36"/>
  <c r="CW11" i="36"/>
  <c r="O22" i="36"/>
  <c r="MO13" i="36"/>
  <c r="MU31" i="36"/>
  <c r="HZ99" i="36"/>
  <c r="V14" i="36"/>
  <c r="D473" i="36"/>
  <c r="DN430" i="36"/>
  <c r="GC259" i="36"/>
  <c r="EN559" i="36"/>
  <c r="CQ43" i="36"/>
  <c r="EG388" i="36"/>
  <c r="CX559" i="36"/>
  <c r="GJ559" i="36"/>
  <c r="HQ86" i="36"/>
  <c r="LL44" i="36"/>
  <c r="CL191" i="36"/>
  <c r="FO23" i="36"/>
  <c r="IY18" i="36"/>
  <c r="IS13" i="36"/>
  <c r="JN110" i="36"/>
  <c r="AH15" i="36"/>
  <c r="BZ40" i="36"/>
  <c r="OR27" i="36"/>
  <c r="AQ103" i="36"/>
  <c r="II54" i="36"/>
  <c r="KZ27" i="36"/>
  <c r="LX19" i="36"/>
  <c r="GP302" i="36"/>
  <c r="FG251" i="36"/>
  <c r="Y210" i="36"/>
  <c r="FY68" i="36"/>
  <c r="DY59" i="36"/>
  <c r="JA57" i="36"/>
  <c r="DT25" i="36"/>
  <c r="NY12" i="36"/>
  <c r="LF20" i="36"/>
  <c r="BT23" i="36"/>
  <c r="EO344" i="36"/>
  <c r="JM86" i="36"/>
  <c r="FS86" i="36"/>
  <c r="CK43" i="36"/>
  <c r="CU242" i="36"/>
  <c r="DA337" i="36"/>
  <c r="AY298" i="36"/>
  <c r="HP363" i="36"/>
  <c r="EP201" i="36"/>
  <c r="M327" i="36"/>
  <c r="CB229" i="36"/>
  <c r="JS67" i="36"/>
  <c r="FE212" i="36"/>
  <c r="EL120" i="36"/>
  <c r="EP209" i="36"/>
  <c r="I120" i="36"/>
  <c r="GX207" i="36"/>
  <c r="GK117" i="36"/>
  <c r="EC490" i="36"/>
  <c r="EN151" i="36"/>
  <c r="DZ237" i="36"/>
  <c r="CD70" i="36"/>
  <c r="EY153" i="36"/>
  <c r="JS122" i="36"/>
  <c r="DS152" i="36"/>
  <c r="FO122" i="36"/>
  <c r="CL151" i="36"/>
  <c r="AZ122" i="36"/>
  <c r="O460" i="36"/>
  <c r="FT127" i="36"/>
  <c r="IE228" i="36"/>
  <c r="EV271" i="36"/>
  <c r="AE121" i="36"/>
  <c r="GZ117" i="36"/>
  <c r="BT98" i="36"/>
  <c r="GG213" i="36"/>
  <c r="AZ73" i="36"/>
  <c r="GX63" i="36"/>
  <c r="KN54" i="36"/>
  <c r="GX212" i="36"/>
  <c r="PU42" i="36"/>
  <c r="GQ140" i="36"/>
  <c r="AI122" i="36"/>
  <c r="EF201" i="36"/>
  <c r="CZ57" i="36"/>
  <c r="ED108" i="36"/>
  <c r="S108" i="36"/>
  <c r="CN73" i="36"/>
  <c r="LK54" i="36"/>
  <c r="DT29" i="36"/>
  <c r="PU14" i="36"/>
  <c r="AH27" i="36"/>
  <c r="BZ15" i="36"/>
  <c r="MO15" i="36"/>
  <c r="GE71" i="36"/>
  <c r="JK38" i="36"/>
  <c r="GZ343" i="36"/>
  <c r="BT25" i="36"/>
  <c r="DH151" i="36"/>
  <c r="FO233" i="36"/>
  <c r="X79" i="36"/>
  <c r="EL60" i="36"/>
  <c r="IY34" i="36"/>
  <c r="HT14" i="36"/>
  <c r="EQ29" i="36"/>
  <c r="KI78" i="36"/>
  <c r="DI330" i="36"/>
  <c r="CL189" i="36"/>
  <c r="IP277" i="36"/>
  <c r="HT42" i="36"/>
  <c r="FV190" i="36"/>
  <c r="GX198" i="36"/>
  <c r="DJ190" i="36"/>
  <c r="AY196" i="36"/>
  <c r="JV270" i="36"/>
  <c r="X86" i="36"/>
  <c r="HW84" i="36"/>
  <c r="JS106" i="36"/>
  <c r="IO116" i="36"/>
  <c r="AE70" i="36"/>
  <c r="PU13" i="36"/>
  <c r="BZ16" i="36"/>
  <c r="LX14" i="36"/>
  <c r="OK26" i="36"/>
  <c r="LE87" i="36"/>
  <c r="IG41" i="36"/>
  <c r="JW11" i="36"/>
  <c r="FU11" i="36"/>
  <c r="EQ27" i="36"/>
  <c r="J22" i="36"/>
  <c r="HE63" i="36"/>
  <c r="O16" i="36"/>
  <c r="JK17" i="36"/>
  <c r="EK18" i="36"/>
  <c r="MU28" i="36"/>
  <c r="FL73" i="36"/>
  <c r="CQ35" i="36"/>
  <c r="AZ63" i="36"/>
  <c r="GH41" i="36"/>
  <c r="GH22" i="36"/>
  <c r="KT14" i="36"/>
  <c r="CF215" i="36"/>
  <c r="HM14" i="36"/>
  <c r="CK16" i="36"/>
  <c r="O27" i="36"/>
  <c r="CT85" i="36"/>
  <c r="DN196" i="36"/>
  <c r="DN190" i="36"/>
  <c r="Y203" i="36"/>
  <c r="AL79" i="36"/>
  <c r="LU79" i="36"/>
  <c r="CZ81" i="36"/>
  <c r="GA25" i="36"/>
  <c r="JW24" i="36"/>
  <c r="GP99" i="36"/>
  <c r="NY29" i="36"/>
  <c r="CI59" i="36"/>
  <c r="DT56" i="36"/>
  <c r="AM99" i="36"/>
  <c r="BZ22" i="36"/>
  <c r="CR300" i="36"/>
  <c r="CC373" i="36"/>
  <c r="FX335" i="36"/>
  <c r="BA314" i="36"/>
  <c r="DR185" i="36"/>
  <c r="FG237" i="36"/>
  <c r="GZ112" i="36"/>
  <c r="AM111" i="36"/>
  <c r="BT83" i="36"/>
  <c r="DJ203" i="36"/>
  <c r="AS68" i="36"/>
  <c r="DP56" i="36"/>
  <c r="GB212" i="36"/>
  <c r="AU203" i="36"/>
  <c r="JM67" i="36"/>
  <c r="GX55" i="36"/>
  <c r="GR209" i="36"/>
  <c r="NF41" i="36"/>
  <c r="CB185" i="36"/>
  <c r="JM69" i="36"/>
  <c r="JX123" i="36"/>
  <c r="LE58" i="36"/>
  <c r="HM101" i="36"/>
  <c r="EE40" i="36"/>
  <c r="HM44" i="36"/>
  <c r="NL26" i="36"/>
  <c r="LL27" i="36"/>
  <c r="JY83" i="36"/>
  <c r="EH60" i="36"/>
  <c r="GE81" i="36"/>
  <c r="IM22" i="36"/>
  <c r="JW18" i="36"/>
  <c r="CT74" i="36"/>
  <c r="HT30" i="36"/>
  <c r="HA15" i="36"/>
  <c r="CP157" i="36"/>
  <c r="JY82" i="36"/>
  <c r="BT55" i="36"/>
  <c r="GP103" i="36"/>
  <c r="MU11" i="36"/>
  <c r="FO34" i="36"/>
  <c r="BJ517" i="36"/>
  <c r="MA87" i="36"/>
  <c r="IY43" i="36"/>
  <c r="EN154" i="36"/>
  <c r="AJ153" i="36"/>
  <c r="CU253" i="36"/>
  <c r="EO299" i="36"/>
  <c r="GP275" i="36"/>
  <c r="AC273" i="36"/>
  <c r="AQ122" i="36"/>
  <c r="JD98" i="36"/>
  <c r="JM73" i="36"/>
  <c r="DT55" i="36"/>
  <c r="DF73" i="36"/>
  <c r="LU54" i="36"/>
  <c r="R73" i="36"/>
  <c r="IU54" i="36"/>
  <c r="HG327" i="36"/>
  <c r="EL239" i="36"/>
  <c r="HQ124" i="36"/>
  <c r="S101" i="36"/>
  <c r="HQ77" i="36"/>
  <c r="CN57" i="36"/>
  <c r="DL77" i="36"/>
  <c r="LQ56" i="36"/>
  <c r="X77" i="36"/>
  <c r="JG56" i="36"/>
  <c r="HN326" i="36"/>
  <c r="EP202" i="36"/>
  <c r="FK228" i="36"/>
  <c r="BB258" i="36"/>
  <c r="BJ82" i="36"/>
  <c r="GE72" i="36"/>
  <c r="GQ146" i="36"/>
  <c r="KN61" i="36"/>
  <c r="I158" i="36"/>
  <c r="AM214" i="36"/>
  <c r="KD62" i="36"/>
  <c r="NR22" i="36"/>
  <c r="QA30" i="36"/>
  <c r="GR197" i="36"/>
  <c r="DL84" i="36"/>
  <c r="R315" i="36"/>
  <c r="BA40" i="36"/>
  <c r="GG187" i="36"/>
  <c r="EL110" i="36"/>
  <c r="LF12" i="36"/>
  <c r="JY81" i="36"/>
  <c r="HQ57" i="36"/>
  <c r="IC83" i="36"/>
  <c r="MD23" i="36"/>
  <c r="KB300" i="36"/>
  <c r="GB187" i="36"/>
  <c r="AM201" i="36"/>
  <c r="EK12" i="36"/>
  <c r="V37" i="36"/>
  <c r="GK271" i="36"/>
  <c r="EA186" i="36"/>
  <c r="AE115" i="36"/>
  <c r="HQ114" i="36"/>
  <c r="DA202" i="36"/>
  <c r="JM54" i="36"/>
  <c r="OK37" i="36"/>
  <c r="O25" i="36"/>
  <c r="PD34" i="36"/>
  <c r="LL20" i="36"/>
  <c r="CW24" i="36"/>
  <c r="GH37" i="36"/>
  <c r="BN226" i="36"/>
  <c r="DH160" i="36"/>
  <c r="MU20" i="36"/>
  <c r="HT12" i="36"/>
  <c r="CO387" i="36"/>
  <c r="FW259" i="36"/>
  <c r="JW35" i="36"/>
  <c r="KT11" i="36"/>
  <c r="IS28" i="36"/>
  <c r="FT125" i="36"/>
  <c r="DU116" i="36"/>
  <c r="HE66" i="36"/>
  <c r="FI12" i="36"/>
  <c r="FZ271" i="36"/>
  <c r="CT148" i="36"/>
  <c r="JS83" i="36"/>
  <c r="GQ83" i="36"/>
  <c r="AU188" i="36"/>
  <c r="CL171" i="36"/>
  <c r="HM30" i="36"/>
  <c r="PU15" i="36"/>
  <c r="BH28" i="36"/>
  <c r="V12" i="36"/>
  <c r="LX18" i="36"/>
  <c r="FX533" i="36"/>
  <c r="GQ60" i="36"/>
  <c r="IY30" i="36"/>
  <c r="J387" i="36"/>
  <c r="IS29" i="36"/>
  <c r="ES85" i="36"/>
  <c r="NF18" i="36"/>
  <c r="DJ206" i="36"/>
  <c r="FS58" i="36"/>
  <c r="QA13" i="36"/>
  <c r="AQ110" i="36"/>
  <c r="M321" i="36"/>
  <c r="GP97" i="36"/>
  <c r="FU44" i="36"/>
  <c r="AE122" i="36"/>
  <c r="HQ121" i="36"/>
  <c r="HU114" i="36"/>
  <c r="FY59" i="36"/>
  <c r="AQ98" i="36"/>
  <c r="DN16" i="36"/>
  <c r="FL67" i="36"/>
  <c r="KN17" i="36"/>
  <c r="EU226" i="36"/>
  <c r="LR40" i="36"/>
  <c r="FZ127" i="36"/>
  <c r="PJ31" i="36"/>
  <c r="KC16" i="36"/>
  <c r="NL34" i="36"/>
  <c r="EQ24" i="36"/>
  <c r="FS83" i="36"/>
  <c r="CQ23" i="36"/>
  <c r="IB302" i="36"/>
  <c r="ED59" i="36"/>
  <c r="IU55" i="36"/>
  <c r="HN302" i="36"/>
  <c r="JG65" i="36"/>
  <c r="DN13" i="36"/>
  <c r="FU299" i="36"/>
  <c r="LQ66" i="36"/>
  <c r="EP106" i="36"/>
  <c r="FW229" i="36"/>
  <c r="DY86" i="36"/>
  <c r="JG69" i="36"/>
  <c r="KT16" i="36"/>
  <c r="FE491" i="36"/>
  <c r="KS59" i="36"/>
  <c r="KC42" i="36"/>
  <c r="IC86" i="36"/>
  <c r="CK39" i="36"/>
  <c r="BG159" i="36"/>
  <c r="NF37" i="36"/>
  <c r="AO17" i="36"/>
  <c r="IG27" i="36"/>
  <c r="Y145" i="36"/>
  <c r="FE77" i="36"/>
  <c r="EK215" i="36"/>
  <c r="JD126" i="36"/>
  <c r="CI81" i="36"/>
  <c r="LX24" i="36"/>
  <c r="BA14" i="36"/>
  <c r="EK27" i="36"/>
  <c r="IG13" i="36"/>
  <c r="II70" i="36"/>
  <c r="PU18" i="36"/>
  <c r="IC81" i="36"/>
  <c r="N116" i="36"/>
  <c r="DF72" i="36"/>
  <c r="IS25" i="36"/>
  <c r="FO17" i="36"/>
  <c r="BG237" i="36"/>
  <c r="JI102" i="36"/>
  <c r="DC37" i="36"/>
  <c r="LR36" i="36"/>
  <c r="HQ97" i="36"/>
  <c r="ED68" i="36"/>
  <c r="JA56" i="36"/>
  <c r="HM11" i="36"/>
  <c r="MO36" i="36"/>
  <c r="EE12" i="36"/>
  <c r="BA25" i="36"/>
  <c r="BJ374" i="36"/>
  <c r="EP187" i="36"/>
  <c r="BG186" i="36"/>
  <c r="JA70" i="36"/>
  <c r="CH516" i="36"/>
  <c r="PJ44" i="36"/>
  <c r="AL517" i="36"/>
  <c r="NR38" i="36"/>
  <c r="CB212" i="36"/>
  <c r="IO101" i="36"/>
  <c r="HA27" i="36"/>
  <c r="IY17" i="36"/>
  <c r="AL66" i="36"/>
  <c r="KD59" i="36"/>
  <c r="BT15" i="36"/>
  <c r="AZ116" i="36"/>
  <c r="AL70" i="36"/>
  <c r="EU104" i="36"/>
  <c r="LL23" i="36"/>
  <c r="GP98" i="36"/>
  <c r="BH29" i="36"/>
  <c r="FY87" i="36"/>
  <c r="CE302" i="36"/>
  <c r="FJ345" i="36"/>
  <c r="FQ345" i="36"/>
  <c r="HG345" i="36"/>
  <c r="CF560" i="36"/>
  <c r="AJ560" i="36"/>
  <c r="CO345" i="36"/>
  <c r="CZ87" i="36"/>
  <c r="IA44" i="36"/>
  <c r="DJ560" i="36"/>
  <c r="BN560" i="36"/>
  <c r="CC388" i="36"/>
  <c r="JM87" i="36"/>
  <c r="D388" i="36"/>
  <c r="DP560" i="36"/>
  <c r="GD560" i="36"/>
  <c r="J388" i="36"/>
  <c r="DM302" i="36"/>
  <c r="DD560" i="36"/>
  <c r="EH302" i="36"/>
  <c r="HE87" i="36"/>
  <c r="JG87" i="36"/>
  <c r="CK44" i="36"/>
  <c r="FS87" i="36"/>
  <c r="KB302" i="36"/>
  <c r="CU345" i="36"/>
  <c r="BH44" i="36"/>
  <c r="DP81" i="36"/>
  <c r="O213" i="36"/>
  <c r="FW246" i="36"/>
  <c r="NY43" i="36"/>
  <c r="IM37" i="36"/>
  <c r="JA63" i="36"/>
  <c r="IS34" i="36"/>
  <c r="AQ105" i="36"/>
  <c r="GA24" i="36"/>
  <c r="EA271" i="36"/>
  <c r="ES66" i="36"/>
  <c r="BZ20" i="36"/>
  <c r="BT27" i="36"/>
  <c r="CK301" i="36"/>
  <c r="AP559" i="36"/>
  <c r="AO44" i="36"/>
  <c r="KT12" i="36"/>
  <c r="DN29" i="36"/>
  <c r="EE25" i="36"/>
  <c r="FO227" i="36"/>
  <c r="N113" i="36"/>
  <c r="BJ81" i="36"/>
  <c r="HU301" i="36"/>
  <c r="DW457" i="36"/>
  <c r="EZ201" i="36"/>
  <c r="BY78" i="36"/>
  <c r="HU108" i="36"/>
  <c r="LX34" i="36"/>
  <c r="EK208" i="36"/>
  <c r="KZ37" i="36"/>
  <c r="DU111" i="36"/>
  <c r="T254" i="36"/>
  <c r="O201" i="36"/>
  <c r="BJ130" i="36"/>
  <c r="DL103" i="36"/>
  <c r="H337" i="36"/>
  <c r="I145" i="36"/>
  <c r="CD58" i="36"/>
  <c r="BZ27" i="36"/>
  <c r="LF18" i="36"/>
  <c r="OR37" i="36"/>
  <c r="AZ54" i="36"/>
  <c r="MU18" i="36"/>
  <c r="HM237" i="36"/>
  <c r="FO130" i="36"/>
  <c r="GZ129" i="36"/>
  <c r="JQ36" i="36"/>
  <c r="DN27" i="36"/>
  <c r="JQ18" i="36"/>
  <c r="EW28" i="36"/>
  <c r="NR31" i="36"/>
  <c r="CK17" i="36"/>
  <c r="CW25" i="36"/>
  <c r="CU343" i="36"/>
  <c r="J11" i="36"/>
  <c r="KN56" i="36"/>
  <c r="D100" i="36"/>
  <c r="KZ12" i="36"/>
  <c r="KD65" i="36"/>
  <c r="DT285" i="36"/>
  <c r="BY115" i="36"/>
  <c r="GI145" i="36"/>
  <c r="JA74" i="36"/>
  <c r="EH79" i="36"/>
  <c r="FL84" i="36"/>
  <c r="I98" i="36"/>
  <c r="FU17" i="36"/>
  <c r="CW14" i="36"/>
  <c r="T235" i="36"/>
  <c r="GH23" i="36"/>
  <c r="IU86" i="36"/>
  <c r="DW453" i="36"/>
  <c r="DZ364" i="36"/>
  <c r="MA63" i="36"/>
  <c r="IU63" i="36"/>
  <c r="GM164" i="36"/>
  <c r="O228" i="36"/>
  <c r="GE66" i="36"/>
  <c r="EY142" i="36"/>
  <c r="AI203" i="36"/>
  <c r="CD78" i="36"/>
  <c r="KD70" i="36"/>
  <c r="BO83" i="36"/>
  <c r="PD12" i="36"/>
  <c r="HZ102" i="36"/>
  <c r="LF41" i="36"/>
  <c r="IP280" i="36"/>
  <c r="DF67" i="36"/>
  <c r="FI24" i="36"/>
  <c r="NY44" i="36"/>
  <c r="AF517" i="36"/>
  <c r="PD24" i="36"/>
  <c r="BH39" i="36"/>
  <c r="IJ108" i="36"/>
  <c r="BT57" i="36"/>
  <c r="NY14" i="36"/>
  <c r="KC13" i="36"/>
  <c r="KT43" i="36"/>
  <c r="HZ97" i="36"/>
  <c r="KT28" i="36"/>
  <c r="BG215" i="36"/>
  <c r="NF40" i="36"/>
  <c r="AJ169" i="36"/>
  <c r="BO67" i="36"/>
  <c r="HT29" i="36"/>
  <c r="JA86" i="36"/>
  <c r="CE300" i="36"/>
  <c r="FK227" i="36"/>
  <c r="BR156" i="36"/>
  <c r="FU19" i="36"/>
  <c r="GX82" i="36"/>
  <c r="KN39" i="36"/>
  <c r="OR17" i="36"/>
  <c r="HM29" i="36"/>
  <c r="O42" i="36"/>
  <c r="EZ199" i="36"/>
  <c r="GZ299" i="36"/>
  <c r="AU196" i="36"/>
  <c r="KZ23" i="36"/>
  <c r="DT20" i="36"/>
  <c r="AE120" i="36"/>
  <c r="AE60" i="36"/>
  <c r="FX344" i="36"/>
  <c r="X68" i="36"/>
  <c r="LU85" i="36"/>
  <c r="EV343" i="36"/>
  <c r="DP70" i="36"/>
  <c r="JG59" i="36"/>
  <c r="BT31" i="36"/>
  <c r="BB559" i="36"/>
  <c r="IB345" i="36"/>
  <c r="CR560" i="36"/>
  <c r="FC345" i="36"/>
  <c r="CX560" i="36"/>
  <c r="BS302" i="36"/>
  <c r="CW44" i="36"/>
  <c r="JE44" i="36"/>
  <c r="CR302" i="36"/>
  <c r="CQ44" i="36"/>
  <c r="JA87" i="36"/>
  <c r="MU44" i="36"/>
  <c r="FR560" i="36"/>
  <c r="FX560" i="36"/>
  <c r="CI388" i="36"/>
  <c r="GP560" i="36"/>
  <c r="HU302" i="36"/>
  <c r="II87" i="36"/>
  <c r="GK87" i="36"/>
  <c r="IU87" i="36"/>
  <c r="EN560" i="36"/>
  <c r="BG216" i="36"/>
  <c r="IE126" i="36"/>
  <c r="FZ115" i="36"/>
  <c r="FS246" i="36"/>
  <c r="GD143" i="36"/>
  <c r="KS82" i="36"/>
  <c r="KD60" i="36"/>
  <c r="IA37" i="36"/>
  <c r="FZ111" i="36"/>
  <c r="BA12" i="36"/>
  <c r="EL81" i="36"/>
  <c r="KD74" i="36"/>
  <c r="R58" i="36"/>
  <c r="GT30" i="36"/>
  <c r="MO12" i="36"/>
  <c r="OR36" i="36"/>
  <c r="BZ26" i="36"/>
  <c r="EK24" i="36"/>
  <c r="FC44" i="36"/>
  <c r="BH23" i="36"/>
  <c r="JW25" i="36"/>
  <c r="IM42" i="36"/>
  <c r="FL87" i="36"/>
  <c r="IE101" i="36"/>
  <c r="LE68" i="36"/>
  <c r="HI103" i="36"/>
  <c r="DC35" i="36"/>
  <c r="IS19" i="36"/>
  <c r="DN26" i="36"/>
  <c r="FO14" i="36"/>
  <c r="KZ25" i="36"/>
  <c r="CK298" i="36"/>
  <c r="T143" i="36"/>
  <c r="BN274" i="36"/>
  <c r="D121" i="36"/>
  <c r="BC184" i="36"/>
  <c r="GD147" i="36"/>
  <c r="FV183" i="36"/>
  <c r="BG146" i="36"/>
  <c r="EU249" i="36"/>
  <c r="FY83" i="36"/>
  <c r="CC367" i="36"/>
  <c r="FU293" i="36"/>
  <c r="BO127" i="36"/>
  <c r="KY56" i="36"/>
  <c r="MD38" i="36"/>
  <c r="DN38" i="36"/>
  <c r="FU37" i="36"/>
  <c r="GZ271" i="36"/>
  <c r="DU108" i="36"/>
  <c r="BT43" i="36"/>
  <c r="HT41" i="36"/>
  <c r="LL40" i="36"/>
  <c r="D314" i="36"/>
  <c r="GR183" i="36"/>
  <c r="GQ144" i="36"/>
  <c r="IE252" i="36"/>
  <c r="JQ37" i="36"/>
  <c r="FE196" i="36"/>
  <c r="AH37" i="36"/>
  <c r="CL156" i="36"/>
  <c r="HK66" i="36"/>
  <c r="JD103" i="36"/>
  <c r="HE77" i="36"/>
  <c r="II58" i="36"/>
  <c r="NR27" i="36"/>
  <c r="EE19" i="36"/>
  <c r="NY40" i="36"/>
  <c r="FY78" i="36"/>
  <c r="EQ26" i="36"/>
  <c r="JE19" i="36"/>
  <c r="EL68" i="36"/>
  <c r="NL14" i="36"/>
  <c r="IA27" i="36"/>
  <c r="R85" i="36"/>
  <c r="CL201" i="36"/>
  <c r="AQ170" i="36"/>
  <c r="X72" i="36"/>
  <c r="HM43" i="36"/>
  <c r="FV189" i="36"/>
  <c r="BJ101" i="36"/>
  <c r="BM186" i="36"/>
  <c r="FE100" i="36"/>
  <c r="EH105" i="36"/>
  <c r="HE124" i="36"/>
  <c r="CL153" i="36"/>
  <c r="R63" i="36"/>
  <c r="HE68" i="36"/>
  <c r="IM29" i="36"/>
  <c r="MO37" i="36"/>
  <c r="EK36" i="36"/>
  <c r="LL14" i="36"/>
  <c r="HA13" i="36"/>
  <c r="IC61" i="36"/>
  <c r="DC27" i="36"/>
  <c r="AH31" i="36"/>
  <c r="JK31" i="36"/>
  <c r="FE86" i="36"/>
  <c r="OR11" i="36"/>
  <c r="HK55" i="36"/>
  <c r="JK12" i="36"/>
  <c r="BZ13" i="36"/>
  <c r="AH12" i="36"/>
  <c r="PD23" i="36"/>
  <c r="DY68" i="36"/>
  <c r="JQ29" i="36"/>
  <c r="NR37" i="36"/>
  <c r="FO36" i="36"/>
  <c r="MD14" i="36"/>
  <c r="KN13" i="36"/>
  <c r="EH300" i="36"/>
  <c r="JI99" i="36"/>
  <c r="HK62" i="36"/>
  <c r="GT18" i="36"/>
  <c r="BV516" i="36"/>
  <c r="BM191" i="36"/>
  <c r="GK101" i="36"/>
  <c r="HK73" i="36"/>
  <c r="HZ126" i="36"/>
  <c r="EH66" i="36"/>
  <c r="DP57" i="36"/>
  <c r="PJ15" i="36"/>
  <c r="LR13" i="36"/>
  <c r="LF35" i="36"/>
  <c r="EE22" i="36"/>
  <c r="OR24" i="36"/>
  <c r="PU23" i="36"/>
  <c r="DT62" i="36"/>
  <c r="HE83" i="36"/>
  <c r="Z486" i="36"/>
  <c r="AM213" i="36"/>
  <c r="AJ157" i="36"/>
  <c r="EU230" i="36"/>
  <c r="JE270" i="36"/>
  <c r="GD167" i="36"/>
  <c r="GT41" i="36"/>
  <c r="JX128" i="36"/>
  <c r="GU117" i="36"/>
  <c r="DP109" i="36"/>
  <c r="D106" i="36"/>
  <c r="EL80" i="36"/>
  <c r="IO63" i="36"/>
  <c r="JS108" i="36"/>
  <c r="DU105" i="36"/>
  <c r="R80" i="36"/>
  <c r="JY71" i="36"/>
  <c r="CB199" i="36"/>
  <c r="HE117" i="36"/>
  <c r="R65" i="36"/>
  <c r="HQ115" i="36"/>
  <c r="OR39" i="36"/>
  <c r="GX87" i="36"/>
  <c r="EF190" i="36"/>
  <c r="KN60" i="36"/>
  <c r="CK36" i="36"/>
  <c r="DC15" i="36"/>
  <c r="JE25" i="36"/>
  <c r="GT31" i="36"/>
  <c r="HA23" i="36"/>
  <c r="PD27" i="36"/>
  <c r="JW13" i="36"/>
  <c r="J44" i="36"/>
  <c r="IM31" i="36"/>
  <c r="KC12" i="36"/>
  <c r="EW23" i="36"/>
  <c r="CW29" i="36"/>
  <c r="BA18" i="36"/>
  <c r="J24" i="36"/>
  <c r="CN82" i="36"/>
  <c r="AQ99" i="36"/>
  <c r="NL22" i="36"/>
  <c r="CW35" i="36"/>
  <c r="R77" i="36"/>
  <c r="NF19" i="36"/>
  <c r="IY31" i="36"/>
  <c r="BG214" i="36"/>
  <c r="DY315" i="36"/>
  <c r="EZ120" i="36"/>
  <c r="GP273" i="36"/>
  <c r="Y202" i="36"/>
  <c r="AZ130" i="36"/>
  <c r="AZ87" i="36"/>
  <c r="CB194" i="36"/>
  <c r="JM74" i="36"/>
  <c r="CN59" i="36"/>
  <c r="GA13" i="36"/>
  <c r="DC26" i="36"/>
  <c r="HA16" i="36"/>
  <c r="DT31" i="36"/>
  <c r="EE17" i="36"/>
  <c r="V13" i="36"/>
  <c r="BS300" i="36"/>
  <c r="HK86" i="36"/>
  <c r="AX517" i="36"/>
  <c r="FY86" i="36"/>
  <c r="BP517" i="36"/>
  <c r="GL344" i="36"/>
  <c r="DF86" i="36"/>
  <c r="CL559" i="36"/>
  <c r="CN86" i="36"/>
  <c r="KN43" i="36"/>
  <c r="DN44" i="36"/>
  <c r="JQ43" i="36"/>
  <c r="BD517" i="36"/>
  <c r="EH559" i="36"/>
  <c r="FF559" i="36"/>
  <c r="CL211" i="36"/>
  <c r="DS145" i="36"/>
  <c r="DC402" i="36"/>
  <c r="BU258" i="36"/>
  <c r="GC246" i="36"/>
  <c r="EA297" i="36"/>
  <c r="BG155" i="36"/>
  <c r="W124" i="36"/>
  <c r="DP104" i="36"/>
  <c r="LK74" i="36"/>
  <c r="JS103" i="36"/>
  <c r="ED74" i="36"/>
  <c r="FT103" i="36"/>
  <c r="AZ74" i="36"/>
  <c r="HU340" i="36"/>
  <c r="Y216" i="36"/>
  <c r="GI160" i="36"/>
  <c r="GU126" i="36"/>
  <c r="EZ106" i="36"/>
  <c r="LK78" i="36"/>
  <c r="AE106" i="36"/>
  <c r="ES78" i="36"/>
  <c r="HQ105" i="36"/>
  <c r="AS78" i="36"/>
  <c r="GZ338" i="36"/>
  <c r="EY165" i="36"/>
  <c r="BY288" i="36"/>
  <c r="AQ154" i="36"/>
  <c r="GU101" i="36"/>
  <c r="KN86" i="36"/>
  <c r="CN72" i="36"/>
  <c r="GM189" i="36"/>
  <c r="ES58" i="36"/>
  <c r="GX189" i="36"/>
  <c r="W129" i="36"/>
  <c r="BX189" i="36"/>
  <c r="X58" i="36"/>
  <c r="AY187" i="36"/>
  <c r="HI128" i="36"/>
  <c r="DM295" i="36"/>
  <c r="HQ82" i="36"/>
  <c r="BG157" i="36"/>
  <c r="GQ154" i="36"/>
  <c r="CD84" i="36"/>
  <c r="D65" i="36"/>
  <c r="BT38" i="36"/>
  <c r="BH14" i="36"/>
  <c r="EW31" i="36"/>
  <c r="NF14" i="36"/>
  <c r="JE23" i="36"/>
  <c r="IU84" i="36"/>
  <c r="CD85" i="36"/>
  <c r="EQ44" i="36"/>
  <c r="NF24" i="36"/>
  <c r="AZ102" i="36"/>
  <c r="MA61" i="36"/>
  <c r="BY103" i="36"/>
  <c r="KT19" i="36"/>
  <c r="D78" i="36"/>
  <c r="IA16" i="36"/>
  <c r="GT27" i="36"/>
  <c r="QA15" i="36"/>
  <c r="BH42" i="36"/>
  <c r="JJ281" i="36"/>
  <c r="GG195" i="36"/>
  <c r="BT114" i="36"/>
  <c r="BJ84" i="36"/>
  <c r="CN69" i="36"/>
  <c r="MD39" i="36"/>
  <c r="MA68" i="36"/>
  <c r="IS39" i="36"/>
  <c r="CL165" i="36"/>
  <c r="LL42" i="36"/>
  <c r="DY71" i="36"/>
  <c r="AE97" i="36"/>
  <c r="HM121" i="36"/>
  <c r="HI98" i="36"/>
  <c r="GT15" i="36"/>
  <c r="KC18" i="36"/>
  <c r="DC19" i="36"/>
  <c r="BA28" i="36"/>
  <c r="DU100" i="36"/>
  <c r="LU68" i="36"/>
  <c r="OK12" i="36"/>
  <c r="LF13" i="36"/>
  <c r="JE14" i="36"/>
  <c r="KN24" i="36"/>
  <c r="KS66" i="36"/>
  <c r="DN23" i="36"/>
  <c r="JE27" i="36"/>
  <c r="NY27" i="36"/>
  <c r="NF42" i="36"/>
  <c r="LR12" i="36"/>
  <c r="HZ98" i="36"/>
  <c r="IA15" i="36"/>
  <c r="KT18" i="36"/>
  <c r="FC19" i="36"/>
  <c r="BT28" i="36"/>
  <c r="JP300" i="36"/>
  <c r="DT43" i="36"/>
  <c r="KT31" i="36"/>
  <c r="MD34" i="36"/>
  <c r="II85" i="36"/>
  <c r="DZ241" i="36"/>
  <c r="KN58" i="36"/>
  <c r="LQ72" i="36"/>
  <c r="FE103" i="36"/>
  <c r="GM153" i="36"/>
  <c r="GH43" i="36"/>
  <c r="HI99" i="36"/>
  <c r="HT35" i="36"/>
  <c r="AH14" i="36"/>
  <c r="CQ25" i="36"/>
  <c r="NR19" i="36"/>
  <c r="PU37" i="36"/>
  <c r="BH25" i="36"/>
  <c r="LR14" i="36"/>
  <c r="HM42" i="36"/>
  <c r="CU313" i="36"/>
  <c r="BA321" i="36"/>
  <c r="AL255" i="36"/>
  <c r="BX195" i="36"/>
  <c r="IE240" i="36"/>
  <c r="GI152" i="36"/>
  <c r="EW37" i="36"/>
  <c r="HQ122" i="36"/>
  <c r="FE111" i="36"/>
  <c r="EH103" i="36"/>
  <c r="HU98" i="36"/>
  <c r="R74" i="36"/>
  <c r="IU57" i="36"/>
  <c r="N103" i="36"/>
  <c r="DZ98" i="36"/>
  <c r="GQ73" i="36"/>
  <c r="DY57" i="36"/>
  <c r="N171" i="36"/>
  <c r="GZ102" i="36"/>
  <c r="KN42" i="36"/>
  <c r="FY73" i="36"/>
  <c r="BT116" i="36"/>
  <c r="JY62" i="36"/>
  <c r="EL105" i="36"/>
  <c r="I100" i="36"/>
  <c r="FI23" i="36"/>
  <c r="CK37" i="36"/>
  <c r="R81" i="36"/>
  <c r="FU20" i="36"/>
  <c r="FE54" i="36"/>
  <c r="FC12" i="36"/>
  <c r="JS74" i="36"/>
  <c r="KI80" i="36"/>
  <c r="MU19" i="36"/>
  <c r="NR30" i="36"/>
  <c r="GE55" i="36"/>
  <c r="PD15" i="36"/>
  <c r="NF35" i="36"/>
  <c r="OK16" i="36"/>
  <c r="DT41" i="36"/>
  <c r="DN31" i="36"/>
  <c r="FO12" i="36"/>
  <c r="V23" i="36"/>
  <c r="MO28" i="36"/>
  <c r="HM17" i="36"/>
  <c r="PU30" i="36"/>
  <c r="HU378" i="36"/>
  <c r="JP289" i="36"/>
  <c r="CE280" i="36"/>
  <c r="HU125" i="36"/>
  <c r="W122" i="36"/>
  <c r="Y187" i="36"/>
  <c r="JS70" i="36"/>
  <c r="JD125" i="36"/>
  <c r="IY111" i="36"/>
  <c r="BH37" i="36"/>
  <c r="GP110" i="36"/>
  <c r="LR27" i="36"/>
  <c r="DN35" i="36"/>
  <c r="IS22" i="36"/>
  <c r="NY20" i="36"/>
  <c r="EK35" i="36"/>
  <c r="BH559" i="36"/>
  <c r="CH517" i="36"/>
  <c r="T259" i="36"/>
  <c r="KZ43" i="36"/>
  <c r="AH44" i="36"/>
  <c r="JG86" i="36"/>
  <c r="JP301" i="36"/>
  <c r="FJ344" i="36"/>
  <c r="D474" i="36"/>
  <c r="DH430" i="36"/>
  <c r="JQ31" i="36"/>
  <c r="IY15" i="36"/>
  <c r="FI18" i="36"/>
  <c r="IS17" i="36"/>
  <c r="AE66" i="36"/>
  <c r="CQ40" i="36"/>
  <c r="QA26" i="36"/>
  <c r="MD15" i="36"/>
  <c r="AO37" i="36"/>
  <c r="CK26" i="36"/>
  <c r="FO24" i="36"/>
  <c r="KD68" i="36"/>
  <c r="FO387" i="36"/>
  <c r="EK212" i="36"/>
  <c r="AE100" i="36"/>
  <c r="MU41" i="36"/>
  <c r="GM186" i="36"/>
  <c r="IE100" i="36"/>
  <c r="GE83" i="36"/>
  <c r="JK13" i="36"/>
  <c r="MU12" i="36"/>
  <c r="DF300" i="36"/>
  <c r="DC43" i="36"/>
  <c r="EM388" i="36"/>
  <c r="EA301" i="36"/>
  <c r="R87" i="36"/>
  <c r="EU189" i="36"/>
  <c r="BC187" i="36"/>
  <c r="GZ274" i="36"/>
  <c r="AB337" i="36"/>
  <c r="GG189" i="36"/>
  <c r="FT130" i="36"/>
  <c r="GD155" i="36"/>
  <c r="HQ109" i="36"/>
  <c r="JA84" i="36"/>
  <c r="DL65" i="36"/>
  <c r="DT84" i="36"/>
  <c r="X65" i="36"/>
  <c r="LE83" i="36"/>
  <c r="GK63" i="36"/>
  <c r="IB335" i="36"/>
  <c r="EC330" i="36"/>
  <c r="GD173" i="36"/>
  <c r="BT112" i="36"/>
  <c r="FE87" i="36"/>
  <c r="EH67" i="36"/>
  <c r="AS87" i="36"/>
  <c r="AS67" i="36"/>
  <c r="DL86" i="36"/>
  <c r="JM66" i="36"/>
  <c r="R325" i="36"/>
  <c r="DZ259" i="36"/>
  <c r="CU249" i="36"/>
  <c r="EO319" i="36"/>
  <c r="GQ87" i="36"/>
  <c r="CZ80" i="36"/>
  <c r="ES67" i="36"/>
  <c r="Y183" i="36"/>
  <c r="HT44" i="36"/>
  <c r="DS143" i="36"/>
  <c r="JN122" i="36"/>
  <c r="AJ173" i="36"/>
  <c r="JX127" i="36"/>
  <c r="JD104" i="36"/>
  <c r="JG82" i="36"/>
  <c r="AE148" i="36"/>
  <c r="J39" i="36"/>
  <c r="BO86" i="36"/>
  <c r="FE85" i="36"/>
  <c r="JN128" i="36"/>
  <c r="KS74" i="36"/>
  <c r="IY38" i="36"/>
  <c r="LQ65" i="36"/>
  <c r="BA35" i="36"/>
  <c r="AQ106" i="36"/>
  <c r="QA24" i="36"/>
  <c r="DT58" i="36"/>
  <c r="IM13" i="36"/>
  <c r="LF34" i="36"/>
  <c r="FC43" i="36"/>
  <c r="FA243" i="36"/>
  <c r="GK121" i="36"/>
  <c r="FZ108" i="36"/>
  <c r="FO26" i="36"/>
  <c r="CT65" i="36"/>
  <c r="JQ15" i="36"/>
  <c r="HE74" i="36"/>
  <c r="QA11" i="36"/>
  <c r="EE402" i="36"/>
  <c r="AI189" i="36"/>
  <c r="DS165" i="36"/>
  <c r="FE97" i="36"/>
  <c r="FT110" i="36"/>
  <c r="HW81" i="36"/>
  <c r="BE110" i="36"/>
  <c r="ED81" i="36"/>
  <c r="EA199" i="36"/>
  <c r="CN65" i="36"/>
  <c r="BO66" i="36"/>
  <c r="GE84" i="36"/>
  <c r="IU80" i="36"/>
  <c r="BH35" i="36"/>
  <c r="X63" i="36"/>
  <c r="EK41" i="36"/>
  <c r="BT22" i="36"/>
  <c r="IS14" i="36"/>
  <c r="JY67" i="36"/>
  <c r="KC30" i="36"/>
  <c r="HA41" i="36"/>
  <c r="CQ36" i="36"/>
  <c r="EW16" i="36"/>
  <c r="JE16" i="36"/>
  <c r="JW37" i="36"/>
  <c r="LU67" i="36"/>
  <c r="KY66" i="36"/>
  <c r="MU24" i="36"/>
  <c r="NY16" i="36"/>
  <c r="LK58" i="36"/>
  <c r="EE27" i="36"/>
  <c r="BZ30" i="36"/>
  <c r="KZ30" i="36"/>
  <c r="KS86" i="36"/>
  <c r="FA259" i="36"/>
  <c r="CN85" i="36"/>
  <c r="HW72" i="36"/>
  <c r="NR28" i="36"/>
  <c r="HE54" i="36"/>
  <c r="BY300" i="36"/>
  <c r="JS110" i="36"/>
  <c r="AQ155" i="36"/>
  <c r="BN228" i="36"/>
  <c r="GX73" i="36"/>
  <c r="NY37" i="36"/>
  <c r="I147" i="36"/>
  <c r="DL55" i="36"/>
  <c r="KN31" i="36"/>
  <c r="KT27" i="36"/>
  <c r="IS24" i="36"/>
  <c r="KN36" i="36"/>
  <c r="J23" i="36"/>
  <c r="HZ103" i="36"/>
  <c r="CQ30" i="36"/>
  <c r="FY85" i="36"/>
  <c r="CC370" i="36"/>
  <c r="BY280" i="36"/>
  <c r="DJ198" i="36"/>
  <c r="EP215" i="36"/>
  <c r="Z253" i="36"/>
  <c r="KI81" i="36"/>
  <c r="BO72" i="36"/>
  <c r="EH61" i="36"/>
  <c r="Y158" i="36"/>
  <c r="QA38" i="36"/>
  <c r="HE125" i="36"/>
  <c r="JS113" i="36"/>
  <c r="BR157" i="36"/>
  <c r="MO38" i="36"/>
  <c r="IY124" i="36"/>
  <c r="FO113" i="36"/>
  <c r="J238" i="36"/>
  <c r="S111" i="36"/>
  <c r="DT59" i="36"/>
  <c r="EL109" i="36"/>
  <c r="GX202" i="36"/>
  <c r="LU81" i="36"/>
  <c r="JN130" i="36"/>
  <c r="I106" i="36"/>
  <c r="DN22" i="36"/>
  <c r="AE68" i="36"/>
  <c r="PD29" i="36"/>
  <c r="JN101" i="36"/>
  <c r="MD29" i="36"/>
  <c r="CQ14" i="36"/>
  <c r="NR16" i="36"/>
  <c r="BH30" i="36"/>
  <c r="IS12" i="36"/>
  <c r="EQ43" i="36"/>
  <c r="DZ362" i="36"/>
  <c r="KI72" i="36"/>
  <c r="CD62" i="36"/>
  <c r="BT59" i="36"/>
  <c r="EW26" i="36"/>
  <c r="LF29" i="36"/>
  <c r="HU344" i="36"/>
  <c r="CI387" i="36"/>
  <c r="I553" i="36"/>
  <c r="Z258" i="36"/>
  <c r="HQ226" i="36"/>
  <c r="BP337" i="36"/>
  <c r="GQ143" i="36"/>
  <c r="DR191" i="36"/>
  <c r="CB201" i="36"/>
  <c r="R67" i="36"/>
  <c r="AQ203" i="36"/>
  <c r="DL129" i="36"/>
  <c r="CI84" i="36"/>
  <c r="D129" i="36"/>
  <c r="ES83" i="36"/>
  <c r="GP128" i="36"/>
  <c r="FE74" i="36"/>
  <c r="I165" i="36"/>
  <c r="AQ152" i="36"/>
  <c r="AL69" i="36"/>
  <c r="KC39" i="36"/>
  <c r="GD144" i="36"/>
  <c r="KN87" i="36"/>
  <c r="GD142" i="36"/>
  <c r="EL86" i="36"/>
  <c r="AE141" i="36"/>
  <c r="KN81" i="36"/>
  <c r="AJ160" i="36"/>
  <c r="DP122" i="36"/>
  <c r="DH116" i="36"/>
  <c r="EK194" i="36"/>
  <c r="KY60" i="36"/>
  <c r="EU212" i="36"/>
  <c r="FE203" i="36"/>
  <c r="EQ39" i="36"/>
  <c r="PJ38" i="36"/>
  <c r="AA126" i="36"/>
  <c r="BC185" i="36"/>
  <c r="GK80" i="36"/>
  <c r="IU85" i="36"/>
  <c r="LE61" i="36"/>
  <c r="LF25" i="36"/>
  <c r="GC231" i="36"/>
  <c r="GZ115" i="36"/>
  <c r="IS36" i="36"/>
  <c r="CN56" i="36"/>
  <c r="NY24" i="36"/>
  <c r="KY70" i="36"/>
  <c r="LF26" i="36"/>
  <c r="BH13" i="36"/>
  <c r="QA22" i="36"/>
  <c r="D82" i="36"/>
  <c r="GU115" i="36"/>
  <c r="GX72" i="36"/>
  <c r="DT35" i="36"/>
  <c r="FU24" i="36"/>
  <c r="EQ237" i="36"/>
  <c r="X56" i="36"/>
  <c r="GZ113" i="36"/>
  <c r="BJ113" i="36"/>
  <c r="FZ122" i="36"/>
  <c r="BY99" i="36"/>
  <c r="BT16" i="36"/>
  <c r="OK28" i="36"/>
  <c r="IY13" i="36"/>
  <c r="GH26" i="36"/>
  <c r="OK38" i="36"/>
  <c r="DC17" i="36"/>
  <c r="HW65" i="36"/>
  <c r="GR212" i="36"/>
  <c r="KD69" i="36"/>
  <c r="KN23" i="36"/>
  <c r="HG344" i="36"/>
  <c r="GZ344" i="36"/>
  <c r="DZ97" i="36"/>
  <c r="NF12" i="36"/>
  <c r="LX25" i="36"/>
  <c r="GZ101" i="36"/>
  <c r="AE123" i="36"/>
  <c r="BT17" i="36"/>
  <c r="BT36" i="36"/>
  <c r="AC300" i="36"/>
  <c r="BR143" i="36"/>
  <c r="DT74" i="36"/>
  <c r="JA73" i="36"/>
  <c r="FT108" i="36"/>
  <c r="IU79" i="36"/>
  <c r="HT11" i="36"/>
  <c r="IA20" i="36"/>
  <c r="AE69" i="36"/>
  <c r="PJ16" i="36"/>
  <c r="FO29" i="36"/>
  <c r="AS356" i="36"/>
  <c r="BT109" i="36"/>
  <c r="HK58" i="36"/>
  <c r="CT86" i="36"/>
  <c r="AR516" i="36"/>
  <c r="I154" i="36"/>
  <c r="NL30" i="36"/>
  <c r="JI105" i="36"/>
  <c r="LE80" i="36"/>
  <c r="JG55" i="36"/>
  <c r="JA77" i="36"/>
  <c r="HQ69" i="36"/>
  <c r="MO20" i="36"/>
  <c r="JE43" i="36"/>
  <c r="DL100" i="36"/>
  <c r="JX99" i="36"/>
  <c r="CZ60" i="36"/>
  <c r="NF30" i="36"/>
  <c r="OK18" i="36"/>
  <c r="CN516" i="36"/>
  <c r="IS15" i="36"/>
  <c r="IG35" i="36"/>
  <c r="CW212" i="36"/>
  <c r="BJ83" i="36"/>
  <c r="GM206" i="36"/>
  <c r="LX41" i="36"/>
  <c r="FL65" i="36"/>
  <c r="KC14" i="36"/>
  <c r="KZ24" i="36"/>
  <c r="NL16" i="36"/>
  <c r="CE301" i="36"/>
  <c r="IS43" i="36"/>
  <c r="D55" i="36"/>
  <c r="NL24" i="36"/>
  <c r="KT26" i="36"/>
  <c r="AQ115" i="36"/>
  <c r="NF27" i="36"/>
  <c r="DR195" i="36"/>
  <c r="AE57" i="36"/>
  <c r="EK201" i="36"/>
  <c r="CL158" i="36"/>
  <c r="NL19" i="36"/>
  <c r="CQ18" i="36"/>
  <c r="LX28" i="36"/>
  <c r="BK341" i="36"/>
  <c r="PJ19" i="36"/>
  <c r="BM215" i="36"/>
  <c r="IJ98" i="36"/>
  <c r="ED98" i="36"/>
  <c r="JD105" i="36"/>
  <c r="FO35" i="36"/>
  <c r="FU22" i="36"/>
  <c r="AH38" i="36"/>
  <c r="JK26" i="36"/>
  <c r="GX57" i="36"/>
  <c r="IB273" i="36"/>
  <c r="DS160" i="36"/>
  <c r="HU109" i="36"/>
  <c r="V29" i="36"/>
  <c r="HA35" i="36"/>
  <c r="NY39" i="36"/>
  <c r="CK15" i="36"/>
  <c r="O34" i="36"/>
  <c r="AH17" i="36"/>
  <c r="IY23" i="36"/>
  <c r="JI120" i="36"/>
  <c r="NY18" i="36"/>
  <c r="AO36" i="36"/>
  <c r="D386" i="36"/>
  <c r="AL335" i="36"/>
  <c r="HE78" i="36"/>
  <c r="I171" i="36"/>
  <c r="BR165" i="36"/>
  <c r="HM38" i="36"/>
  <c r="AZ113" i="36"/>
  <c r="FI13" i="36"/>
  <c r="KD82" i="36"/>
  <c r="D80" i="36"/>
  <c r="IO59" i="36"/>
  <c r="J31" i="36"/>
  <c r="IB330" i="36"/>
  <c r="EW36" i="36"/>
  <c r="CW17" i="36"/>
  <c r="OK11" i="36"/>
  <c r="AR517" i="36"/>
  <c r="Z517" i="36"/>
  <c r="IB344" i="36"/>
  <c r="DA203" i="36"/>
  <c r="JP295" i="36"/>
  <c r="I116" i="36"/>
  <c r="NL11" i="36"/>
  <c r="AH25" i="36"/>
  <c r="DH147" i="36"/>
  <c r="BT42" i="36"/>
  <c r="BY293" i="36"/>
  <c r="HQ99" i="36"/>
  <c r="GX191" i="36"/>
  <c r="GM140" i="36"/>
  <c r="NF22" i="36"/>
  <c r="DT16" i="36"/>
  <c r="GT23" i="36"/>
  <c r="EB560" i="36"/>
  <c r="IO87" i="36"/>
  <c r="JW44" i="36"/>
  <c r="JP302" i="36"/>
  <c r="EH560" i="36"/>
  <c r="CL560" i="36"/>
  <c r="BH560" i="36"/>
  <c r="DT302" i="36"/>
  <c r="DN431" i="36"/>
  <c r="DF87" i="36"/>
  <c r="BZ560" i="36"/>
  <c r="JK44" i="36"/>
  <c r="EZ560" i="36"/>
  <c r="X560" i="36"/>
  <c r="GJ560" i="36"/>
  <c r="HW87" i="36"/>
  <c r="HK87" i="36"/>
  <c r="BT560" i="36"/>
  <c r="CN87" i="36"/>
  <c r="EO302" i="36"/>
  <c r="BM216" i="36"/>
  <c r="JQ44" i="36"/>
  <c r="IM44" i="36"/>
  <c r="FF560" i="36"/>
  <c r="HQ87" i="36"/>
  <c r="II302" i="36"/>
  <c r="BY302" i="36"/>
  <c r="HZ110" i="36"/>
  <c r="NL29" i="36"/>
  <c r="AE72" i="36"/>
  <c r="JW17" i="36"/>
  <c r="MD12" i="36"/>
  <c r="HT20" i="36"/>
  <c r="FX343" i="36"/>
  <c r="KI70" i="36"/>
  <c r="DP103" i="36"/>
  <c r="DL98" i="36"/>
  <c r="O18" i="36"/>
  <c r="GT35" i="36"/>
  <c r="AE85" i="36"/>
  <c r="IY28" i="36"/>
  <c r="S426" i="36"/>
  <c r="DZ126" i="36"/>
  <c r="JE269" i="36"/>
  <c r="JX97" i="36"/>
  <c r="LE62" i="36"/>
  <c r="DR212" i="36"/>
  <c r="EH72" i="36"/>
  <c r="IJ121" i="36"/>
  <c r="DN212" i="36"/>
  <c r="FY72" i="36"/>
  <c r="EE18" i="36"/>
  <c r="DT12" i="36"/>
  <c r="MD37" i="36"/>
  <c r="OK24" i="36"/>
  <c r="JQ17" i="36"/>
  <c r="KZ14" i="36"/>
  <c r="CF544" i="36"/>
  <c r="GP120" i="36"/>
  <c r="FE67" i="36"/>
  <c r="CW30" i="36"/>
  <c r="MD31" i="36"/>
  <c r="GE344" i="36"/>
  <c r="II301" i="36"/>
  <c r="EH301" i="36"/>
  <c r="IA38" i="36"/>
  <c r="IA25" i="36"/>
  <c r="PU20" i="36"/>
  <c r="JJ274" i="36"/>
  <c r="BO78" i="36"/>
  <c r="BJ72" i="36"/>
  <c r="GK86" i="36"/>
  <c r="BY120" i="36"/>
  <c r="BG243" i="36"/>
  <c r="IA35" i="36"/>
  <c r="HE106" i="36"/>
  <c r="CD80" i="36"/>
  <c r="DN37" i="36"/>
  <c r="EZ183" i="36"/>
  <c r="GA43" i="36"/>
  <c r="BY105" i="36"/>
  <c r="MA73" i="36"/>
  <c r="CB214" i="36"/>
  <c r="IS38" i="36"/>
  <c r="LQ83" i="36"/>
  <c r="Y155" i="36"/>
  <c r="IG23" i="36"/>
  <c r="CQ20" i="36"/>
  <c r="D59" i="36"/>
  <c r="T151" i="36"/>
  <c r="DF58" i="36"/>
  <c r="JE30" i="36"/>
  <c r="LF24" i="36"/>
  <c r="O17" i="36"/>
  <c r="HM34" i="36"/>
  <c r="EW19" i="36"/>
  <c r="NL44" i="36"/>
  <c r="BO113" i="36"/>
  <c r="EF214" i="36"/>
  <c r="X55" i="36"/>
  <c r="MO27" i="36"/>
  <c r="FT120" i="36"/>
  <c r="DA210" i="36"/>
  <c r="N100" i="36"/>
  <c r="ED121" i="36"/>
  <c r="HM40" i="36"/>
  <c r="LK70" i="36"/>
  <c r="EK29" i="36"/>
  <c r="BJ74" i="36"/>
  <c r="ED84" i="36"/>
  <c r="MU14" i="36"/>
  <c r="IZ293" i="36"/>
  <c r="HU275" i="36"/>
  <c r="HE120" i="36"/>
  <c r="CF213" i="36"/>
  <c r="GU284" i="36"/>
  <c r="BU227" i="36"/>
  <c r="EV340" i="36"/>
  <c r="BM194" i="36"/>
  <c r="AQ159" i="36"/>
  <c r="V25" i="36"/>
  <c r="NF39" i="36"/>
  <c r="II80" i="36"/>
  <c r="CT68" i="36"/>
  <c r="KT15" i="36"/>
  <c r="IC84" i="36"/>
  <c r="BZ14" i="36"/>
  <c r="DT85" i="36"/>
  <c r="JK34" i="36"/>
  <c r="FX559" i="36"/>
  <c r="IO115" i="36"/>
  <c r="AO26" i="36"/>
  <c r="AL63" i="36"/>
  <c r="KZ17" i="36"/>
  <c r="HQ101" i="36"/>
  <c r="EZ559" i="36"/>
  <c r="IC78" i="36"/>
  <c r="NR13" i="36"/>
  <c r="HE70" i="36"/>
  <c r="JW31" i="36"/>
  <c r="DP66" i="36"/>
  <c r="KT38" i="36"/>
  <c r="JW20" i="36"/>
  <c r="GS317" i="36"/>
  <c r="IC55" i="36"/>
  <c r="LE84" i="36"/>
  <c r="CT82" i="36"/>
  <c r="HU296" i="36"/>
  <c r="EU126" i="36"/>
  <c r="HA22" i="36"/>
  <c r="HU343" i="36"/>
  <c r="BG207" i="36"/>
  <c r="CD81" i="36"/>
  <c r="IM35" i="36"/>
  <c r="AZ101" i="36"/>
  <c r="GP282" i="36"/>
  <c r="HU286" i="36"/>
  <c r="D123" i="36"/>
  <c r="CD67" i="36"/>
  <c r="JM61" i="36"/>
  <c r="AZ80" i="36"/>
  <c r="I103" i="36"/>
  <c r="CW23" i="36"/>
  <c r="JN98" i="36"/>
  <c r="IA19" i="36"/>
  <c r="V35" i="36"/>
  <c r="QA20" i="36"/>
  <c r="BO98" i="36"/>
  <c r="DN25" i="36"/>
  <c r="EW12" i="36"/>
  <c r="AE67" i="36"/>
  <c r="BT44" i="36"/>
  <c r="DP77" i="36"/>
  <c r="DT28" i="36"/>
  <c r="HN274" i="36"/>
  <c r="JN113" i="36"/>
  <c r="Y213" i="36"/>
  <c r="EP103" i="36"/>
  <c r="LX16" i="36"/>
  <c r="AO13" i="36"/>
  <c r="PU17" i="36"/>
  <c r="BA29" i="36"/>
  <c r="HZ101" i="36"/>
  <c r="LX37" i="36"/>
  <c r="AG328" i="36"/>
  <c r="BC191" i="36"/>
  <c r="CF202" i="36"/>
  <c r="EL124" i="36"/>
  <c r="GZ104" i="36"/>
  <c r="CN77" i="36"/>
  <c r="BY104" i="36"/>
  <c r="KI74" i="36"/>
  <c r="AI196" i="36"/>
  <c r="CI62" i="36"/>
  <c r="CB187" i="36"/>
  <c r="DM282" i="36"/>
  <c r="AL317" i="36"/>
  <c r="GI169" i="36"/>
  <c r="EF186" i="36"/>
  <c r="EA185" i="36"/>
  <c r="DH172" i="36"/>
  <c r="CP155" i="36"/>
  <c r="FY81" i="36"/>
  <c r="BG199" i="36"/>
  <c r="BX196" i="36"/>
  <c r="BG195" i="36"/>
  <c r="GE313" i="36"/>
  <c r="Z228" i="36"/>
  <c r="EL67" i="36"/>
  <c r="FE208" i="36"/>
  <c r="KD85" i="36"/>
  <c r="S115" i="36"/>
  <c r="AL85" i="36"/>
  <c r="CY280" i="36"/>
  <c r="T226" i="36"/>
  <c r="EP99" i="36"/>
  <c r="GT26" i="36"/>
  <c r="DT24" i="36"/>
  <c r="CK27" i="36"/>
  <c r="BT13" i="36"/>
  <c r="AH43" i="36"/>
  <c r="IU77" i="36"/>
  <c r="GK60" i="36"/>
  <c r="BZ24" i="36"/>
  <c r="KT29" i="36"/>
  <c r="CQ15" i="36"/>
  <c r="J29" i="36"/>
  <c r="FK270" i="36"/>
  <c r="GM200" i="36"/>
  <c r="BK340" i="36"/>
  <c r="AQ127" i="36"/>
  <c r="EL235" i="36"/>
  <c r="GE70" i="36"/>
  <c r="FW233" i="36"/>
  <c r="KS69" i="36"/>
  <c r="EP216" i="36"/>
  <c r="KN74" i="36"/>
  <c r="HE101" i="36"/>
  <c r="FO116" i="36"/>
  <c r="KC40" i="36"/>
  <c r="JE35" i="36"/>
  <c r="JQ23" i="36"/>
  <c r="QA27" i="36"/>
  <c r="FC27" i="36"/>
  <c r="BJ55" i="36"/>
  <c r="EK19" i="36"/>
  <c r="GP106" i="36"/>
  <c r="FO20" i="36"/>
  <c r="MD25" i="36"/>
  <c r="J25" i="36"/>
  <c r="EQ36" i="36"/>
  <c r="BJ99" i="36"/>
  <c r="HT31" i="36"/>
  <c r="FE56" i="36"/>
  <c r="EK37" i="36"/>
  <c r="PJ17" i="36"/>
  <c r="BT11" i="36"/>
  <c r="PJ35" i="36"/>
  <c r="KT23" i="36"/>
  <c r="O28" i="36"/>
  <c r="GH27" i="36"/>
  <c r="CD55" i="36"/>
  <c r="IB343" i="36"/>
  <c r="HG343" i="36"/>
  <c r="BO54" i="36"/>
  <c r="IY24" i="36"/>
  <c r="PU27" i="36"/>
  <c r="AL516" i="36"/>
  <c r="DL74" i="36"/>
  <c r="BT97" i="36"/>
  <c r="JN127" i="36"/>
  <c r="KN55" i="36"/>
  <c r="HM117" i="36"/>
  <c r="W104" i="36"/>
  <c r="JE29" i="36"/>
  <c r="BH20" i="36"/>
  <c r="OR15" i="36"/>
  <c r="FI11" i="36"/>
  <c r="BT63" i="36"/>
  <c r="EQ31" i="36"/>
  <c r="BH18" i="36"/>
  <c r="EQ18" i="36"/>
  <c r="GG418" i="36"/>
  <c r="FC340" i="36"/>
  <c r="GB190" i="36"/>
  <c r="IE245" i="36"/>
  <c r="DM321" i="36"/>
  <c r="N127" i="36"/>
  <c r="EU125" i="36"/>
  <c r="JD102" i="36"/>
  <c r="BU231" i="36"/>
  <c r="FL79" i="36"/>
  <c r="CI69" i="36"/>
  <c r="MA58" i="36"/>
  <c r="EQ230" i="36"/>
  <c r="AZ79" i="36"/>
  <c r="IU68" i="36"/>
  <c r="IU58" i="36"/>
  <c r="LU59" i="36"/>
  <c r="AM185" i="36"/>
  <c r="AI105" i="36"/>
  <c r="LQ54" i="36"/>
  <c r="DH101" i="36"/>
  <c r="CT152" i="36"/>
  <c r="HK77" i="36"/>
  <c r="HI124" i="36"/>
  <c r="I111" i="36"/>
  <c r="EE29" i="36"/>
  <c r="HE81" i="36"/>
  <c r="EW20" i="36"/>
  <c r="J27" i="36"/>
  <c r="FU14" i="36"/>
  <c r="NR18" i="36"/>
  <c r="NY11" i="36"/>
  <c r="JN105" i="36"/>
  <c r="LX26" i="36"/>
  <c r="FL62" i="36"/>
  <c r="GA15" i="36"/>
  <c r="MD24" i="36"/>
  <c r="JA83" i="36"/>
  <c r="IA13" i="36"/>
  <c r="JS68" i="36"/>
  <c r="DF54" i="36"/>
  <c r="NL17" i="36"/>
  <c r="EQ28" i="36"/>
  <c r="NY36" i="36"/>
  <c r="LR11" i="36"/>
  <c r="FS80" i="36"/>
  <c r="IB272" i="36"/>
  <c r="DQ315" i="36"/>
  <c r="HU242" i="36"/>
  <c r="FG235" i="36"/>
  <c r="IO130" i="36"/>
  <c r="AM127" i="36"/>
  <c r="GK83" i="36"/>
  <c r="BY82" i="36"/>
  <c r="HE126" i="36"/>
  <c r="FL86" i="36"/>
  <c r="DY63" i="36"/>
  <c r="BH34" i="36"/>
  <c r="KD55" i="36"/>
  <c r="FU38" i="36"/>
  <c r="GA22" i="36"/>
  <c r="FI42" i="36"/>
  <c r="IO86" i="36"/>
  <c r="CR559" i="36"/>
  <c r="EV344" i="36"/>
  <c r="DT301" i="36"/>
  <c r="LR44" i="36"/>
  <c r="CF559" i="36"/>
  <c r="LU87" i="36"/>
  <c r="JJ302" i="36"/>
  <c r="BA44" i="36"/>
  <c r="HU101" i="36"/>
  <c r="AV559" i="36"/>
  <c r="IM43" i="36"/>
  <c r="Z259" i="36"/>
  <c r="CN503" i="36"/>
  <c r="DG227" i="36"/>
  <c r="O232" i="36"/>
  <c r="GM406" i="36"/>
  <c r="HU240" i="36"/>
  <c r="EO328" i="36"/>
  <c r="JJ272" i="36"/>
  <c r="DL97" i="36"/>
  <c r="AZ68" i="36"/>
  <c r="ES54" i="36"/>
  <c r="EU123" i="36"/>
  <c r="BJ54" i="36"/>
  <c r="AM123" i="36"/>
  <c r="NL43" i="36"/>
  <c r="HZ122" i="36"/>
  <c r="AL318" i="36"/>
  <c r="DT271" i="36"/>
  <c r="EU99" i="36"/>
  <c r="BY70" i="36"/>
  <c r="CD56" i="36"/>
  <c r="AI126" i="36"/>
  <c r="JA55" i="36"/>
  <c r="HM125" i="36"/>
  <c r="EL55" i="36"/>
  <c r="DU125" i="36"/>
  <c r="W317" i="36"/>
  <c r="BU235" i="36"/>
  <c r="AQ166" i="36"/>
  <c r="CF210" i="36"/>
  <c r="AZ71" i="36"/>
  <c r="KI60" i="36"/>
  <c r="OR41" i="36"/>
  <c r="CL168" i="36"/>
  <c r="DH173" i="36"/>
  <c r="GP111" i="36"/>
  <c r="HU99" i="36"/>
  <c r="GD165" i="36"/>
  <c r="AE169" i="36"/>
  <c r="IJ110" i="36"/>
  <c r="DZ99" i="36"/>
  <c r="CN259" i="36"/>
  <c r="GQ69" i="36"/>
  <c r="FE125" i="36"/>
  <c r="W125" i="36"/>
  <c r="O35" i="36"/>
  <c r="BJ108" i="36"/>
  <c r="BJ85" i="36"/>
  <c r="HK78" i="36"/>
  <c r="EL56" i="36"/>
  <c r="DP54" i="36"/>
  <c r="GH29" i="36"/>
  <c r="AA101" i="36"/>
  <c r="CQ22" i="36"/>
  <c r="FJ343" i="36"/>
  <c r="DN20" i="36"/>
  <c r="GD151" i="36"/>
  <c r="QA19" i="36"/>
  <c r="IY14" i="36"/>
  <c r="IA40" i="36"/>
  <c r="IM40" i="36"/>
  <c r="OK19" i="36"/>
  <c r="EQ458" i="36"/>
  <c r="GL331" i="36"/>
  <c r="BO120" i="36"/>
  <c r="II61" i="36"/>
  <c r="AE158" i="36"/>
  <c r="FE123" i="36"/>
  <c r="GQ78" i="36"/>
  <c r="W123" i="36"/>
  <c r="AL80" i="36"/>
  <c r="AQ126" i="36"/>
  <c r="AY195" i="36"/>
  <c r="EW40" i="36"/>
  <c r="ES73" i="36"/>
  <c r="DH102" i="36"/>
  <c r="IG36" i="36"/>
  <c r="AE73" i="36"/>
  <c r="LU70" i="36"/>
  <c r="NL23" i="36"/>
  <c r="GT17" i="36"/>
  <c r="KS72" i="36"/>
  <c r="MO31" i="36"/>
  <c r="CD57" i="36"/>
  <c r="CK41" i="36"/>
  <c r="KZ18" i="36"/>
  <c r="KN11" i="36"/>
  <c r="DT38" i="36"/>
  <c r="NF16" i="36"/>
  <c r="CK22" i="36"/>
  <c r="DC20" i="36"/>
  <c r="MA80" i="36"/>
  <c r="JE36" i="36"/>
  <c r="CT73" i="36"/>
  <c r="OR23" i="36"/>
  <c r="EO343" i="36"/>
  <c r="EW18" i="36"/>
  <c r="BB253" i="36"/>
  <c r="GE62" i="36"/>
  <c r="BT99" i="36"/>
  <c r="LX27" i="36"/>
  <c r="GP105" i="36"/>
  <c r="GE73" i="36"/>
  <c r="IA17" i="36"/>
  <c r="HT13" i="36"/>
  <c r="AG312" i="36"/>
  <c r="BN227" i="36"/>
  <c r="IE120" i="36"/>
  <c r="LE72" i="36"/>
  <c r="HK54" i="36"/>
  <c r="AS62" i="36"/>
  <c r="CN83" i="36"/>
  <c r="KD61" i="36"/>
  <c r="KI55" i="36"/>
  <c r="OK30" i="36"/>
  <c r="AH16" i="36"/>
  <c r="NY28" i="36"/>
  <c r="AZ59" i="36"/>
  <c r="CQ12" i="36"/>
  <c r="IY123" i="36"/>
  <c r="HI101" i="36"/>
  <c r="FU16" i="36"/>
  <c r="CC387" i="36"/>
  <c r="AD430" i="36"/>
  <c r="KZ35" i="36"/>
  <c r="FU23" i="36"/>
  <c r="EE15" i="36"/>
  <c r="CT166" i="36"/>
  <c r="CW42" i="36"/>
  <c r="GK274" i="36"/>
  <c r="EP188" i="36"/>
  <c r="DZ108" i="36"/>
  <c r="X60" i="36"/>
  <c r="HU110" i="36"/>
  <c r="DL66" i="36"/>
  <c r="CD83" i="36"/>
  <c r="AE146" i="36"/>
  <c r="GH13" i="36"/>
  <c r="IG31" i="36"/>
  <c r="FI37" i="36"/>
  <c r="IE230" i="36"/>
  <c r="N130" i="36"/>
  <c r="LF40" i="36"/>
  <c r="AH30" i="36"/>
  <c r="OK39" i="36"/>
  <c r="CN61" i="36"/>
  <c r="MO11" i="36"/>
  <c r="NR24" i="36"/>
  <c r="AA100" i="36"/>
  <c r="CF191" i="36"/>
  <c r="ES63" i="36"/>
  <c r="JW30" i="36"/>
  <c r="DN43" i="36"/>
  <c r="AY194" i="36"/>
  <c r="HZ123" i="36"/>
  <c r="JX122" i="36"/>
  <c r="AZ100" i="36"/>
  <c r="AI116" i="36"/>
  <c r="V36" i="36"/>
  <c r="AH34" i="36"/>
  <c r="QA28" i="36"/>
  <c r="II86" i="36"/>
  <c r="CO328" i="36"/>
  <c r="FQ214" i="36"/>
  <c r="FS63" i="36"/>
  <c r="BJ123" i="36"/>
  <c r="JG66" i="36"/>
  <c r="GR215" i="36"/>
  <c r="D126" i="36"/>
  <c r="FC34" i="36"/>
  <c r="AE62" i="36"/>
  <c r="LL30" i="36"/>
  <c r="HU126" i="36"/>
  <c r="BT85" i="36"/>
  <c r="JQ26" i="36"/>
  <c r="BB356" i="36"/>
  <c r="BH43" i="36"/>
  <c r="NY25" i="36"/>
  <c r="IP278" i="36"/>
  <c r="FO127" i="36"/>
  <c r="GX71" i="36"/>
  <c r="FS61" i="36"/>
  <c r="JE26" i="36"/>
  <c r="DZ410" i="36"/>
  <c r="AL313" i="36"/>
  <c r="OK17" i="36"/>
  <c r="AH29" i="36"/>
  <c r="EK34" i="36"/>
  <c r="MA66" i="36"/>
  <c r="EU105" i="36"/>
  <c r="FE73" i="36"/>
  <c r="IA12" i="36"/>
  <c r="LF17" i="36"/>
  <c r="LL37" i="36"/>
  <c r="NY22" i="36"/>
  <c r="CY301" i="36"/>
  <c r="CT72" i="36"/>
  <c r="DV560" i="36"/>
  <c r="FM133" i="37" l="1"/>
  <c r="I161" i="37"/>
  <c r="CU132" i="37"/>
  <c r="J68" i="37"/>
  <c r="AF83" i="37"/>
  <c r="AN63" i="37"/>
  <c r="BA58" i="37"/>
  <c r="E76" i="37"/>
  <c r="HL108" i="37"/>
  <c r="DP69" i="37"/>
  <c r="CR80" i="37"/>
  <c r="DH75" i="37"/>
  <c r="AY29" i="36"/>
  <c r="M63" i="37"/>
  <c r="PB17" i="36"/>
  <c r="JE101" i="37"/>
  <c r="DF198" i="37"/>
  <c r="DW410" i="36"/>
  <c r="AX72" i="37"/>
  <c r="FC64" i="37"/>
  <c r="EY74" i="37"/>
  <c r="HG130" i="37"/>
  <c r="CL66" i="37"/>
  <c r="J71" i="37"/>
  <c r="DE89" i="37"/>
  <c r="LE101" i="37"/>
  <c r="AV72" i="37"/>
  <c r="F131" i="37"/>
  <c r="GL129" i="37"/>
  <c r="AF76" i="37"/>
  <c r="DY65" i="37"/>
  <c r="BM80" i="37"/>
  <c r="IR129" i="37"/>
  <c r="CF218" i="37"/>
  <c r="EN69" i="37"/>
  <c r="IM126" i="37"/>
  <c r="FC66" i="37"/>
  <c r="CT217" i="37"/>
  <c r="FO214" i="36"/>
  <c r="DW116" i="37"/>
  <c r="ER89" i="37"/>
  <c r="S74" i="37"/>
  <c r="DH80" i="37"/>
  <c r="AY34" i="36"/>
  <c r="CV122" i="36"/>
  <c r="DL82" i="37"/>
  <c r="JU119" i="37"/>
  <c r="IP103" i="37"/>
  <c r="K125" i="37"/>
  <c r="GM126" i="37"/>
  <c r="KU111" i="37"/>
  <c r="CS89" i="37"/>
  <c r="EC43" i="36"/>
  <c r="AP76" i="37"/>
  <c r="KL30" i="36"/>
  <c r="C66" i="37"/>
  <c r="FJ65" i="37"/>
  <c r="JW103" i="37"/>
  <c r="OI24" i="36"/>
  <c r="H70" i="37"/>
  <c r="Y57" i="37"/>
  <c r="ND11" i="36"/>
  <c r="G150" i="37"/>
  <c r="M85" i="37"/>
  <c r="PB39" i="36"/>
  <c r="AY30" i="36"/>
  <c r="DH76" i="37"/>
  <c r="AN86" i="37"/>
  <c r="IT133" i="37"/>
  <c r="IC230" i="36"/>
  <c r="AZ233" i="37"/>
  <c r="BN83" i="37"/>
  <c r="BC77" i="37"/>
  <c r="BI59" i="37"/>
  <c r="AC146" i="36"/>
  <c r="CC192" i="37"/>
  <c r="D129" i="37"/>
  <c r="CM112" i="37"/>
  <c r="GL113" i="37"/>
  <c r="DX63" i="37"/>
  <c r="HO111" i="37"/>
  <c r="EB191" i="37"/>
  <c r="EI191" i="37"/>
  <c r="CV88" i="37"/>
  <c r="DL42" i="36"/>
  <c r="AB40" i="37"/>
  <c r="CQ61" i="37"/>
  <c r="BL69" i="37"/>
  <c r="AL81" i="37"/>
  <c r="CG132" i="37"/>
  <c r="AL132" i="37"/>
  <c r="BL62" i="37"/>
  <c r="GR104" i="37"/>
  <c r="N126" i="37"/>
  <c r="CZ58" i="37"/>
  <c r="GF105" i="37"/>
  <c r="J74" i="37"/>
  <c r="DH62" i="37"/>
  <c r="AY16" i="36"/>
  <c r="PB30" i="36"/>
  <c r="M76" i="37"/>
  <c r="EF58" i="37"/>
  <c r="EI64" i="37"/>
  <c r="G172" i="37"/>
  <c r="EA65" i="37"/>
  <c r="EV57" i="37"/>
  <c r="EB75" i="37"/>
  <c r="GJ123" i="37"/>
  <c r="BW58" i="37"/>
  <c r="JH100" i="37"/>
  <c r="BP59" i="37"/>
  <c r="BA63" i="37"/>
  <c r="FA76" i="37"/>
  <c r="HA108" i="37"/>
  <c r="MM27" i="36"/>
  <c r="AC73" i="37"/>
  <c r="IK102" i="37"/>
  <c r="FA65" i="37"/>
  <c r="CA256" i="37"/>
  <c r="AY253" i="36"/>
  <c r="CP64" i="37"/>
  <c r="BV131" i="37"/>
  <c r="O69" i="37"/>
  <c r="I162" i="37"/>
  <c r="AX82" i="37"/>
  <c r="DP83" i="37"/>
  <c r="CW66" i="37"/>
  <c r="CY68" i="37"/>
  <c r="W62" i="37"/>
  <c r="CT84" i="37"/>
  <c r="AH57" i="37"/>
  <c r="AL64" i="37"/>
  <c r="CY87" i="37"/>
  <c r="D103" i="37"/>
  <c r="ND31" i="36"/>
  <c r="Y77" i="37"/>
  <c r="ED75" i="37"/>
  <c r="HK17" i="36"/>
  <c r="BE63" i="37"/>
  <c r="DS232" i="36"/>
  <c r="X69" i="37"/>
  <c r="DN73" i="37"/>
  <c r="DY76" i="37"/>
  <c r="BC82" i="37"/>
  <c r="HS105" i="37"/>
  <c r="C76" i="37"/>
  <c r="CP86" i="37"/>
  <c r="KU112" i="37"/>
  <c r="AX126" i="36"/>
  <c r="JS129" i="37"/>
  <c r="DZ83" i="37"/>
  <c r="JZ126" i="37"/>
  <c r="EW81" i="37"/>
  <c r="HI126" i="37"/>
  <c r="AC158" i="36"/>
  <c r="CC204" i="37"/>
  <c r="ER64" i="37"/>
  <c r="IN123" i="37"/>
  <c r="DK119" i="37"/>
  <c r="AN203" i="37"/>
  <c r="EO458" i="36"/>
  <c r="M65" i="37"/>
  <c r="PB19" i="36"/>
  <c r="AY86" i="37"/>
  <c r="BA86" i="37"/>
  <c r="AW60" i="37"/>
  <c r="S65" i="37"/>
  <c r="F25" i="37"/>
  <c r="GB151" i="36"/>
  <c r="EC20" i="36"/>
  <c r="CS66" i="37"/>
  <c r="DO131" i="37"/>
  <c r="CZ68" i="37"/>
  <c r="JW104" i="37"/>
  <c r="BI75" i="37"/>
  <c r="CN100" i="37"/>
  <c r="B59" i="37"/>
  <c r="FC56" i="36"/>
  <c r="EV81" i="37"/>
  <c r="H131" i="37"/>
  <c r="IM111" i="37"/>
  <c r="AF35" i="36"/>
  <c r="DA121" i="36"/>
  <c r="DK81" i="37"/>
  <c r="JZ128" i="37"/>
  <c r="HI128" i="37"/>
  <c r="EW72" i="37"/>
  <c r="BQ90" i="37"/>
  <c r="HO102" i="37"/>
  <c r="GK113" i="37"/>
  <c r="CC215" i="37"/>
  <c r="AC169" i="36"/>
  <c r="F39" i="37"/>
  <c r="GB165" i="36"/>
  <c r="GL102" i="37"/>
  <c r="HA114" i="37"/>
  <c r="R47" i="37"/>
  <c r="AD42" i="37"/>
  <c r="O87" i="37"/>
  <c r="EF63" i="37"/>
  <c r="GF117" i="37"/>
  <c r="FJ84" i="37"/>
  <c r="AO166" i="36"/>
  <c r="CA212" i="37"/>
  <c r="BS66" i="37"/>
  <c r="IV105" i="37"/>
  <c r="HR128" i="37"/>
  <c r="FC55" i="36"/>
  <c r="B58" i="37"/>
  <c r="GO128" i="37"/>
  <c r="EM58" i="37"/>
  <c r="JU129" i="37"/>
  <c r="D102" i="37"/>
  <c r="G116" i="37"/>
  <c r="HL102" i="37"/>
  <c r="BP102" i="37"/>
  <c r="JE106" i="37"/>
  <c r="GM125" i="37"/>
  <c r="X89" i="37"/>
  <c r="JT126" i="37"/>
  <c r="H100" i="37"/>
  <c r="HL126" i="37"/>
  <c r="C57" i="37"/>
  <c r="GF114" i="37"/>
  <c r="HT100" i="37"/>
  <c r="CH60" i="37"/>
  <c r="BV116" i="37"/>
  <c r="AJ240" i="36"/>
  <c r="AS243" i="37"/>
  <c r="GK406" i="36"/>
  <c r="U237" i="37"/>
  <c r="W235" i="37"/>
  <c r="AC144" i="37"/>
  <c r="DE227" i="36"/>
  <c r="BC417" i="36"/>
  <c r="JJ119" i="37"/>
  <c r="BZ90" i="37"/>
  <c r="AY89" i="37"/>
  <c r="BC132" i="37"/>
  <c r="GL104" i="37"/>
  <c r="DD90" i="37"/>
  <c r="BR44" i="36"/>
  <c r="CH90" i="37"/>
  <c r="DN90" i="37"/>
  <c r="GA132" i="37"/>
  <c r="AG90" i="37"/>
  <c r="BP132" i="37"/>
  <c r="DU132" i="37"/>
  <c r="FW132" i="37"/>
  <c r="EO89" i="37"/>
  <c r="BN88" i="37"/>
  <c r="GR22" i="36"/>
  <c r="BH68" i="37"/>
  <c r="BL84" i="37"/>
  <c r="EI58" i="37"/>
  <c r="DE80" i="37"/>
  <c r="C109" i="37"/>
  <c r="F89" i="37"/>
  <c r="GQ129" i="37"/>
  <c r="G128" i="37"/>
  <c r="FB86" i="37"/>
  <c r="JT130" i="37"/>
  <c r="GH133" i="37"/>
  <c r="N152" i="37"/>
  <c r="AS245" i="37"/>
  <c r="AJ242" i="36"/>
  <c r="U146" i="37"/>
  <c r="DR60" i="37"/>
  <c r="FC83" i="37"/>
  <c r="AG57" i="37"/>
  <c r="J82" i="37"/>
  <c r="CO74" i="37"/>
  <c r="X63" i="37"/>
  <c r="AY140" i="36"/>
  <c r="D143" i="37"/>
  <c r="EL71" i="37"/>
  <c r="BA59" i="37"/>
  <c r="EM86" i="37"/>
  <c r="AD70" i="37"/>
  <c r="BH61" i="37"/>
  <c r="GR15" i="36"/>
  <c r="F65" i="37"/>
  <c r="AC72" i="37"/>
  <c r="MM26" i="36"/>
  <c r="M108" i="37"/>
  <c r="J57" i="37"/>
  <c r="H64" i="37"/>
  <c r="OI18" i="36"/>
  <c r="BL60" i="37"/>
  <c r="C30" i="37"/>
  <c r="H27" i="36"/>
  <c r="CP66" i="37"/>
  <c r="EU84" i="37"/>
  <c r="CQ75" i="37"/>
  <c r="IS114" i="37"/>
  <c r="GR127" i="37"/>
  <c r="EV80" i="37"/>
  <c r="AB26" i="37"/>
  <c r="HS104" i="37"/>
  <c r="DV57" i="37"/>
  <c r="JU108" i="37"/>
  <c r="AS59" i="37"/>
  <c r="DN62" i="37"/>
  <c r="EP61" i="37"/>
  <c r="EP71" i="37"/>
  <c r="GF125" i="37"/>
  <c r="P147" i="37"/>
  <c r="DP61" i="37"/>
  <c r="E115" i="37"/>
  <c r="F82" i="37"/>
  <c r="BS62" i="37"/>
  <c r="O105" i="37"/>
  <c r="HL128" i="37"/>
  <c r="IT130" i="37"/>
  <c r="X152" i="37"/>
  <c r="AZ248" i="37"/>
  <c r="IC245" i="36"/>
  <c r="FZ190" i="36"/>
  <c r="CL193" i="37"/>
  <c r="DS128" i="37"/>
  <c r="AF297" i="36"/>
  <c r="AG257" i="37" s="1"/>
  <c r="T249" i="37"/>
  <c r="CO64" i="37"/>
  <c r="DE64" i="37"/>
  <c r="CO77" i="37"/>
  <c r="F109" i="37"/>
  <c r="BN57" i="37"/>
  <c r="O61" i="37"/>
  <c r="DE66" i="37"/>
  <c r="AX75" i="37"/>
  <c r="JZ107" i="37"/>
  <c r="GO120" i="37"/>
  <c r="EG58" i="37"/>
  <c r="M130" i="37"/>
  <c r="IK100" i="37"/>
  <c r="CM120" i="37"/>
  <c r="EK132" i="37"/>
  <c r="R73" i="37"/>
  <c r="AW70" i="37"/>
  <c r="I100" i="37"/>
  <c r="DE131" i="37"/>
  <c r="DA131" i="37"/>
  <c r="D101" i="37"/>
  <c r="BI73" i="37"/>
  <c r="DA114" i="36"/>
  <c r="AF28" i="36"/>
  <c r="DK74" i="37"/>
  <c r="AJ69" i="37"/>
  <c r="U81" i="37"/>
  <c r="DA57" i="37"/>
  <c r="CI11" i="36"/>
  <c r="U63" i="37"/>
  <c r="CR83" i="37"/>
  <c r="E59" i="37"/>
  <c r="BP77" i="37"/>
  <c r="IM102" i="37"/>
  <c r="CO82" i="37"/>
  <c r="C28" i="37"/>
  <c r="H25" i="36"/>
  <c r="AD71" i="37"/>
  <c r="BK66" i="37"/>
  <c r="HA109" i="37"/>
  <c r="CR65" i="37"/>
  <c r="H101" i="37"/>
  <c r="BM73" i="37"/>
  <c r="S73" i="37"/>
  <c r="AV69" i="37"/>
  <c r="AX81" i="37"/>
  <c r="AQ86" i="37"/>
  <c r="HG119" i="37"/>
  <c r="GQ104" i="37"/>
  <c r="EG77" i="37"/>
  <c r="EB219" i="37"/>
  <c r="ED72" i="37"/>
  <c r="CO107" i="37"/>
  <c r="FA73" i="37"/>
  <c r="D238" i="37"/>
  <c r="EH235" i="36"/>
  <c r="AX127" i="36"/>
  <c r="JS130" i="37"/>
  <c r="GX128" i="37"/>
  <c r="CI203" i="37"/>
  <c r="GK200" i="36"/>
  <c r="ET187" i="37"/>
  <c r="C32" i="37"/>
  <c r="H29" i="36"/>
  <c r="CZ61" i="37"/>
  <c r="AJ75" i="37"/>
  <c r="DB70" i="37"/>
  <c r="FB63" i="37"/>
  <c r="EP80" i="37"/>
  <c r="DH89" i="37"/>
  <c r="AY43" i="36"/>
  <c r="CI13" i="36"/>
  <c r="DA59" i="37"/>
  <c r="CY73" i="37"/>
  <c r="CT70" i="37"/>
  <c r="BE72" i="37"/>
  <c r="DS241" i="36"/>
  <c r="HK26" i="36"/>
  <c r="HK102" i="37"/>
  <c r="BX57" i="37"/>
  <c r="FI398" i="36"/>
  <c r="CU111" i="37"/>
  <c r="DZ88" i="37"/>
  <c r="JY118" i="37"/>
  <c r="EI88" i="37"/>
  <c r="DY211" i="37"/>
  <c r="FC67" i="36"/>
  <c r="B70" i="37"/>
  <c r="BZ59" i="37"/>
  <c r="BT101" i="37"/>
  <c r="BV195" i="36"/>
  <c r="KO112" i="37"/>
  <c r="JP113" i="37"/>
  <c r="KO116" i="37"/>
  <c r="BV199" i="36"/>
  <c r="FD84" i="37"/>
  <c r="AC29" i="37"/>
  <c r="R46" i="37"/>
  <c r="EE188" i="37"/>
  <c r="ED189" i="37"/>
  <c r="KD129" i="37"/>
  <c r="JE105" i="37"/>
  <c r="BR113" i="37"/>
  <c r="JQ104" i="37"/>
  <c r="E108" i="37"/>
  <c r="JN113" i="37"/>
  <c r="EF77" i="37"/>
  <c r="IL107" i="37"/>
  <c r="G166" i="37"/>
  <c r="GT107" i="37"/>
  <c r="HN127" i="37"/>
  <c r="FJ76" i="37"/>
  <c r="KV108" i="37"/>
  <c r="JH116" i="37"/>
  <c r="MM37" i="36"/>
  <c r="AC83" i="37"/>
  <c r="GM104" i="37"/>
  <c r="DD75" i="37"/>
  <c r="BR29" i="36"/>
  <c r="R63" i="37"/>
  <c r="DI59" i="37"/>
  <c r="MM16" i="36"/>
  <c r="AC62" i="37"/>
  <c r="HK106" i="37"/>
  <c r="AQ259" i="37"/>
  <c r="M116" i="37"/>
  <c r="DT62" i="37"/>
  <c r="CT74" i="37"/>
  <c r="CN123" i="37"/>
  <c r="DA90" i="37"/>
  <c r="CI44" i="36"/>
  <c r="DY70" i="37"/>
  <c r="CP58" i="37"/>
  <c r="CS71" i="37"/>
  <c r="EC25" i="36"/>
  <c r="IN101" i="37"/>
  <c r="S66" i="37"/>
  <c r="DL81" i="37"/>
  <c r="CV121" i="36"/>
  <c r="BA65" i="37"/>
  <c r="M101" i="37"/>
  <c r="CV69" i="37"/>
  <c r="DL23" i="36"/>
  <c r="IS106" i="37"/>
  <c r="GF126" i="37"/>
  <c r="EK64" i="37"/>
  <c r="D113" i="37"/>
  <c r="IR126" i="37"/>
  <c r="DU74" i="37"/>
  <c r="EH199" i="37"/>
  <c r="IP104" i="37"/>
  <c r="AY81" i="37"/>
  <c r="D127" i="37"/>
  <c r="BV207" i="36"/>
  <c r="KO124" i="37"/>
  <c r="AQ131" i="37"/>
  <c r="BF68" i="37"/>
  <c r="DN237" i="36"/>
  <c r="HL129" i="37"/>
  <c r="DU84" i="37"/>
  <c r="I171" i="37"/>
  <c r="EB87" i="37"/>
  <c r="EQ58" i="37"/>
  <c r="DI105" i="37"/>
  <c r="KL20" i="36"/>
  <c r="AP66" i="37"/>
  <c r="AJ84" i="37"/>
  <c r="CN112" i="37"/>
  <c r="KL31" i="36"/>
  <c r="AP77" i="37"/>
  <c r="EU73" i="37"/>
  <c r="H59" i="37"/>
  <c r="OI13" i="36"/>
  <c r="EQ81" i="37"/>
  <c r="FC132" i="37"/>
  <c r="GP104" i="37"/>
  <c r="AL63" i="37"/>
  <c r="DZ66" i="37"/>
  <c r="DI72" i="37"/>
  <c r="GH118" i="37"/>
  <c r="EU132" i="37"/>
  <c r="AU80" i="37"/>
  <c r="B131" i="37"/>
  <c r="DB60" i="37"/>
  <c r="EQ87" i="37"/>
  <c r="AJ61" i="37"/>
  <c r="I157" i="37"/>
  <c r="ER83" i="37"/>
  <c r="W85" i="37"/>
  <c r="CV111" i="36"/>
  <c r="DL71" i="37"/>
  <c r="AO159" i="36"/>
  <c r="CA205" i="37"/>
  <c r="KQ111" i="37"/>
  <c r="AG194" i="36"/>
  <c r="DU128" i="37"/>
  <c r="BS58" i="37"/>
  <c r="EG201" i="37"/>
  <c r="FJ87" i="37"/>
  <c r="GQ123" i="37"/>
  <c r="DU63" i="37"/>
  <c r="CJ81" i="37"/>
  <c r="Z60" i="37"/>
  <c r="CK130" i="37"/>
  <c r="H120" i="37"/>
  <c r="CR75" i="37"/>
  <c r="EC73" i="37"/>
  <c r="FL169" i="36"/>
  <c r="BO86" i="37"/>
  <c r="HP124" i="37"/>
  <c r="IT103" i="37"/>
  <c r="KL127" i="37"/>
  <c r="DH210" i="36"/>
  <c r="GI120" i="36"/>
  <c r="HB123" i="37"/>
  <c r="CL120" i="36"/>
  <c r="Y73" i="37"/>
  <c r="ND27" i="36"/>
  <c r="DX58" i="37"/>
  <c r="ED217" i="37"/>
  <c r="IN116" i="37"/>
  <c r="X90" i="37"/>
  <c r="CP65" i="37"/>
  <c r="FL163" i="36"/>
  <c r="BO80" i="37"/>
  <c r="DA103" i="36"/>
  <c r="AF17" i="36"/>
  <c r="DK63" i="37"/>
  <c r="AN70" i="37"/>
  <c r="AX76" i="37"/>
  <c r="D147" i="37"/>
  <c r="AY144" i="36"/>
  <c r="CE197" i="37"/>
  <c r="R151" i="36"/>
  <c r="BS234" i="37"/>
  <c r="CZ66" i="37"/>
  <c r="BC69" i="37"/>
  <c r="CB201" i="37"/>
  <c r="AM155" i="36"/>
  <c r="BZ201" i="37" s="1"/>
  <c r="DV86" i="37"/>
  <c r="AZ84" i="37"/>
  <c r="JQ131" i="37"/>
  <c r="DP76" i="37"/>
  <c r="IL108" i="37"/>
  <c r="GR43" i="36"/>
  <c r="BH89" i="37"/>
  <c r="DZ186" i="37"/>
  <c r="CS83" i="37"/>
  <c r="EC37" i="36"/>
  <c r="D126" i="37"/>
  <c r="GQ109" i="37"/>
  <c r="BA81" i="37"/>
  <c r="BV74" i="37"/>
  <c r="IL123" i="37"/>
  <c r="FB89" i="37"/>
  <c r="H118" i="37"/>
  <c r="I124" i="37"/>
  <c r="CH62" i="37"/>
  <c r="R66" i="37"/>
  <c r="BA71" i="37"/>
  <c r="BA84" i="37"/>
  <c r="BL132" i="37"/>
  <c r="DS89" i="37"/>
  <c r="BT132" i="37"/>
  <c r="AD77" i="37"/>
  <c r="CV76" i="37"/>
  <c r="DL30" i="36"/>
  <c r="E70" i="37"/>
  <c r="HA123" i="37"/>
  <c r="GA117" i="37"/>
  <c r="AL60" i="37"/>
  <c r="AV63" i="37"/>
  <c r="PB24" i="36"/>
  <c r="M70" i="37"/>
  <c r="AD83" i="37"/>
  <c r="CT58" i="37"/>
  <c r="CQ64" i="37"/>
  <c r="FD75" i="37"/>
  <c r="KH129" i="37"/>
  <c r="GK124" i="37"/>
  <c r="CL118" i="37"/>
  <c r="KG129" i="37"/>
  <c r="DY212" i="36"/>
  <c r="EB65" i="37"/>
  <c r="K100" i="37"/>
  <c r="CK57" i="37"/>
  <c r="HO129" i="37"/>
  <c r="AL257" i="37"/>
  <c r="AW74" i="37"/>
  <c r="DY88" i="37"/>
  <c r="HK35" i="36"/>
  <c r="BE81" i="37"/>
  <c r="DS250" i="36"/>
  <c r="AF18" i="36"/>
  <c r="DK64" i="37"/>
  <c r="DA104" i="36"/>
  <c r="HT101" i="37"/>
  <c r="HQ106" i="37"/>
  <c r="EF73" i="37"/>
  <c r="DM131" i="37"/>
  <c r="BP66" i="37"/>
  <c r="AD58" i="37"/>
  <c r="AP63" i="37"/>
  <c r="KL17" i="36"/>
  <c r="DY75" i="37"/>
  <c r="X75" i="37"/>
  <c r="GM113" i="37"/>
  <c r="R133" i="37"/>
  <c r="DS90" i="37"/>
  <c r="ES90" i="37"/>
  <c r="FA133" i="37"/>
  <c r="AY90" i="37"/>
  <c r="AV90" i="37"/>
  <c r="AG216" i="36"/>
  <c r="KQ133" i="37"/>
  <c r="BJ133" i="37"/>
  <c r="G176" i="37"/>
  <c r="AS133" i="37"/>
  <c r="EV90" i="37"/>
  <c r="ET90" i="37"/>
  <c r="EQ133" i="37"/>
  <c r="CD133" i="37"/>
  <c r="FC133" i="37"/>
  <c r="AU90" i="37"/>
  <c r="AU133" i="37"/>
  <c r="GQ259" i="36"/>
  <c r="D176" i="37"/>
  <c r="AY173" i="36"/>
  <c r="FG90" i="37"/>
  <c r="DX431" i="36"/>
  <c r="BP133" i="37"/>
  <c r="AW133" i="37"/>
  <c r="FY133" i="37"/>
  <c r="FI133" i="37"/>
  <c r="CF90" i="37"/>
  <c r="KL44" i="36"/>
  <c r="AP90" i="37"/>
  <c r="EO90" i="37"/>
  <c r="FK133" i="37"/>
  <c r="DS238" i="36"/>
  <c r="HK23" i="36"/>
  <c r="BE69" i="37"/>
  <c r="CT62" i="37"/>
  <c r="W68" i="37"/>
  <c r="KC100" i="37"/>
  <c r="GV191" i="36"/>
  <c r="CG194" i="37"/>
  <c r="GP102" i="37"/>
  <c r="R124" i="37"/>
  <c r="DA88" i="37"/>
  <c r="CI42" i="36"/>
  <c r="R21" i="37"/>
  <c r="DH71" i="37"/>
  <c r="AY25" i="36"/>
  <c r="X57" i="37"/>
  <c r="IS119" i="37"/>
  <c r="CF83" i="37"/>
  <c r="KL120" i="37"/>
  <c r="DH203" i="36"/>
  <c r="DA132" i="37"/>
  <c r="EM133" i="37"/>
  <c r="EE133" i="37"/>
  <c r="M57" i="37"/>
  <c r="PB11" i="36"/>
  <c r="DL17" i="36"/>
  <c r="CV63" i="37"/>
  <c r="CP82" i="37"/>
  <c r="DA118" i="37"/>
  <c r="C34" i="37"/>
  <c r="H31" i="36"/>
  <c r="EO62" i="37"/>
  <c r="BS255" i="37"/>
  <c r="EI85" i="37"/>
  <c r="BN59" i="37"/>
  <c r="IP116" i="37"/>
  <c r="BO84" i="37"/>
  <c r="FL167" i="36"/>
  <c r="BO165" i="36"/>
  <c r="F211" i="37"/>
  <c r="G171" i="36"/>
  <c r="S217" i="37"/>
  <c r="EU81" i="37"/>
  <c r="JE123" i="37"/>
  <c r="BF131" i="37"/>
  <c r="DI82" i="37"/>
  <c r="J64" i="37"/>
  <c r="L123" i="37"/>
  <c r="AW69" i="37"/>
  <c r="AY17" i="36"/>
  <c r="DH63" i="37"/>
  <c r="AF34" i="36"/>
  <c r="DK80" i="37"/>
  <c r="DA120" i="36"/>
  <c r="CY61" i="37"/>
  <c r="J85" i="37"/>
  <c r="BF81" i="37"/>
  <c r="DN250" i="36"/>
  <c r="DL75" i="37"/>
  <c r="CV115" i="36"/>
  <c r="GL112" i="37"/>
  <c r="Y34" i="37"/>
  <c r="DQ160" i="36"/>
  <c r="DR61" i="37"/>
  <c r="EY60" i="37"/>
  <c r="AU72" i="37"/>
  <c r="AY38" i="36"/>
  <c r="DH84" i="37"/>
  <c r="BL68" i="37"/>
  <c r="BK81" i="37"/>
  <c r="O108" i="37"/>
  <c r="HP101" i="37"/>
  <c r="GK101" i="37"/>
  <c r="KQ132" i="37"/>
  <c r="AG215" i="36"/>
  <c r="U65" i="37"/>
  <c r="GX129" i="37"/>
  <c r="AC74" i="37"/>
  <c r="MM28" i="36"/>
  <c r="CZ64" i="37"/>
  <c r="X65" i="37"/>
  <c r="AD32" i="37"/>
  <c r="EC204" i="37"/>
  <c r="DY60" i="37"/>
  <c r="KG112" i="37"/>
  <c r="DY195" i="36"/>
  <c r="W73" i="37"/>
  <c r="JS118" i="37"/>
  <c r="AX115" i="36"/>
  <c r="AJ72" i="37"/>
  <c r="X70" i="37"/>
  <c r="BS230" i="37"/>
  <c r="AZ89" i="37"/>
  <c r="T132" i="37"/>
  <c r="X62" i="37"/>
  <c r="AL70" i="37"/>
  <c r="AQ60" i="37"/>
  <c r="F68" i="37"/>
  <c r="MM41" i="36"/>
  <c r="AC87" i="37"/>
  <c r="GK206" i="36"/>
  <c r="CI209" i="37"/>
  <c r="H129" i="37"/>
  <c r="KM129" i="37"/>
  <c r="BC81" i="37"/>
  <c r="AZ61" i="37"/>
  <c r="BC430" i="36"/>
  <c r="JJ132" i="37"/>
  <c r="M64" i="37"/>
  <c r="PB18" i="36"/>
  <c r="W76" i="37"/>
  <c r="B149" i="37"/>
  <c r="K102" i="37"/>
  <c r="HT103" i="37"/>
  <c r="AX89" i="37"/>
  <c r="ND20" i="36"/>
  <c r="Y66" i="37"/>
  <c r="ES72" i="37"/>
  <c r="EM80" i="37"/>
  <c r="EN58" i="37"/>
  <c r="EB83" i="37"/>
  <c r="L108" i="37"/>
  <c r="X76" i="37"/>
  <c r="S200" i="37"/>
  <c r="G154" i="36"/>
  <c r="EE132" i="37"/>
  <c r="I175" i="37"/>
  <c r="EV61" i="37"/>
  <c r="IK112" i="37"/>
  <c r="KX101" i="37"/>
  <c r="AZ356" i="36"/>
  <c r="BK75" i="37"/>
  <c r="U62" i="37"/>
  <c r="DY72" i="37"/>
  <c r="BA66" i="37"/>
  <c r="BP57" i="37"/>
  <c r="EP82" i="37"/>
  <c r="HB111" i="37"/>
  <c r="CL108" i="36"/>
  <c r="GI108" i="36"/>
  <c r="EM76" i="37"/>
  <c r="B120" i="37"/>
  <c r="F189" i="37"/>
  <c r="BO143" i="36"/>
  <c r="AF260" i="37"/>
  <c r="DA82" i="37"/>
  <c r="CI36" i="36"/>
  <c r="CI17" i="36"/>
  <c r="DA63" i="37"/>
  <c r="JX126" i="37"/>
  <c r="GT104" i="37"/>
  <c r="AC71" i="37"/>
  <c r="MM25" i="36"/>
  <c r="W58" i="37"/>
  <c r="HO100" i="37"/>
  <c r="DG132" i="37"/>
  <c r="DE132" i="37"/>
  <c r="AH69" i="37"/>
  <c r="EI72" i="37"/>
  <c r="CF215" i="37"/>
  <c r="ET68" i="37"/>
  <c r="CW63" i="37"/>
  <c r="M84" i="37"/>
  <c r="PB38" i="36"/>
  <c r="BI72" i="37"/>
  <c r="AW59" i="37"/>
  <c r="M74" i="37"/>
  <c r="PB28" i="36"/>
  <c r="DA62" i="37"/>
  <c r="CI16" i="36"/>
  <c r="IL102" i="37"/>
  <c r="HC125" i="37"/>
  <c r="CG122" i="36"/>
  <c r="IM116" i="37"/>
  <c r="GT116" i="37"/>
  <c r="DX59" i="37"/>
  <c r="P154" i="37"/>
  <c r="BL70" i="37"/>
  <c r="CT81" i="37"/>
  <c r="EY75" i="37"/>
  <c r="GS118" i="37"/>
  <c r="BS257" i="37"/>
  <c r="S68" i="37"/>
  <c r="DE59" i="37"/>
  <c r="AN72" i="37"/>
  <c r="EE73" i="37"/>
  <c r="J70" i="37"/>
  <c r="G145" i="37"/>
  <c r="AZ82" i="37"/>
  <c r="GT118" i="37"/>
  <c r="CQ105" i="37"/>
  <c r="AN71" i="37"/>
  <c r="EB64" i="37"/>
  <c r="EP88" i="37"/>
  <c r="FB83" i="37"/>
  <c r="KV102" i="37"/>
  <c r="JW129" i="37"/>
  <c r="U84" i="37"/>
  <c r="CO85" i="37"/>
  <c r="DY206" i="37"/>
  <c r="EA215" i="37"/>
  <c r="EE63" i="37"/>
  <c r="EC197" i="37"/>
  <c r="HS119" i="37"/>
  <c r="HQ125" i="37"/>
  <c r="BY206" i="37"/>
  <c r="EG84" i="37"/>
  <c r="AC141" i="36"/>
  <c r="CC187" i="37"/>
  <c r="FC86" i="36"/>
  <c r="B89" i="37"/>
  <c r="F16" i="37"/>
  <c r="GB142" i="36"/>
  <c r="EG90" i="37"/>
  <c r="F18" i="37"/>
  <c r="GB144" i="36"/>
  <c r="AQ85" i="37"/>
  <c r="DZ72" i="37"/>
  <c r="AO152" i="36"/>
  <c r="CA198" i="37"/>
  <c r="S211" i="37"/>
  <c r="G165" i="36"/>
  <c r="E77" i="37"/>
  <c r="HA131" i="37"/>
  <c r="C86" i="37"/>
  <c r="IR132" i="37"/>
  <c r="E130" i="37"/>
  <c r="HT132" i="37"/>
  <c r="JL120" i="37"/>
  <c r="GD113" i="37"/>
  <c r="JQ118" i="37"/>
  <c r="KG108" i="37"/>
  <c r="DY191" i="36"/>
  <c r="KB103" i="37"/>
  <c r="GX143" i="36"/>
  <c r="GU125" i="37"/>
  <c r="AY229" i="37"/>
  <c r="BZ89" i="37"/>
  <c r="EQ212" i="37"/>
  <c r="G553" i="36"/>
  <c r="AJ132" i="37"/>
  <c r="AQ132" i="37"/>
  <c r="AN75" i="37"/>
  <c r="CP72" i="37"/>
  <c r="F105" i="37"/>
  <c r="D108" i="37"/>
  <c r="EF75" i="37"/>
  <c r="AB107" i="37"/>
  <c r="CO89" i="37"/>
  <c r="AZ58" i="37"/>
  <c r="DE76" i="37"/>
  <c r="H62" i="37"/>
  <c r="OI16" i="36"/>
  <c r="CZ60" i="37"/>
  <c r="AD75" i="37"/>
  <c r="M104" i="37"/>
  <c r="T75" i="37"/>
  <c r="PS29" i="36"/>
  <c r="DY71" i="37"/>
  <c r="CS68" i="37"/>
  <c r="EC22" i="36"/>
  <c r="IS109" i="37"/>
  <c r="M133" i="37"/>
  <c r="DN84" i="37"/>
  <c r="GV202" i="36"/>
  <c r="CG205" i="37"/>
  <c r="HN112" i="37"/>
  <c r="B105" i="37"/>
  <c r="JY114" i="37"/>
  <c r="DH198" i="37"/>
  <c r="H238" i="36"/>
  <c r="HG116" i="37"/>
  <c r="N127" i="37"/>
  <c r="Y84" i="37"/>
  <c r="ND38" i="36"/>
  <c r="BO157" i="36"/>
  <c r="F203" i="37"/>
  <c r="J116" i="37"/>
  <c r="GQ128" i="37"/>
  <c r="S84" i="37"/>
  <c r="CB204" i="37"/>
  <c r="AM158" i="36"/>
  <c r="BZ204" i="37" s="1"/>
  <c r="CL107" i="37"/>
  <c r="I118" i="37"/>
  <c r="EF84" i="37"/>
  <c r="BZ84" i="37"/>
  <c r="EB218" i="37"/>
  <c r="KI115" i="37"/>
  <c r="R111" i="37"/>
  <c r="AL115" i="37"/>
  <c r="FD88" i="37"/>
  <c r="CZ76" i="37"/>
  <c r="GM106" i="37"/>
  <c r="H23" i="36"/>
  <c r="C26" i="37"/>
  <c r="AH82" i="37"/>
  <c r="AZ70" i="37"/>
  <c r="AJ73" i="37"/>
  <c r="AH77" i="37"/>
  <c r="CM101" i="37"/>
  <c r="S193" i="37"/>
  <c r="G147" i="36"/>
  <c r="J83" i="37"/>
  <c r="EY76" i="37"/>
  <c r="BW59" i="37"/>
  <c r="CA201" i="37"/>
  <c r="AO155" i="36"/>
  <c r="J113" i="37"/>
  <c r="R131" i="37"/>
  <c r="EU57" i="37"/>
  <c r="H74" i="37"/>
  <c r="OI28" i="36"/>
  <c r="ET75" i="37"/>
  <c r="G174" i="37"/>
  <c r="T176" i="37"/>
  <c r="ED89" i="37"/>
  <c r="AL76" i="37"/>
  <c r="DB76" i="37"/>
  <c r="CQ73" i="37"/>
  <c r="EC61" i="37"/>
  <c r="J62" i="37"/>
  <c r="Z70" i="37"/>
  <c r="EE69" i="37"/>
  <c r="DN70" i="37"/>
  <c r="KL37" i="36"/>
  <c r="AP83" i="37"/>
  <c r="AX62" i="37"/>
  <c r="CP62" i="37"/>
  <c r="CZ82" i="37"/>
  <c r="DN256" i="36"/>
  <c r="BF87" i="37"/>
  <c r="AQ76" i="37"/>
  <c r="EH70" i="37"/>
  <c r="AZ60" i="37"/>
  <c r="DA68" i="37"/>
  <c r="CI22" i="36"/>
  <c r="CR87" i="37"/>
  <c r="DX66" i="37"/>
  <c r="DE81" i="37"/>
  <c r="EP83" i="37"/>
  <c r="FA87" i="37"/>
  <c r="I112" i="37"/>
  <c r="G154" i="37"/>
  <c r="EE202" i="37"/>
  <c r="CK127" i="37"/>
  <c r="IQ113" i="37"/>
  <c r="ET84" i="37"/>
  <c r="CL110" i="36"/>
  <c r="GI110" i="36"/>
  <c r="HB113" i="37"/>
  <c r="HI100" i="37"/>
  <c r="DQ165" i="36"/>
  <c r="Y39" i="37"/>
  <c r="JN106" i="37"/>
  <c r="DD190" i="37"/>
  <c r="S57" i="37"/>
  <c r="EU77" i="37"/>
  <c r="AV61" i="37"/>
  <c r="I154" i="37"/>
  <c r="BK72" i="37"/>
  <c r="CG108" i="36"/>
  <c r="HC111" i="37"/>
  <c r="GZ124" i="37"/>
  <c r="T160" i="37"/>
  <c r="BM89" i="37"/>
  <c r="AN80" i="37"/>
  <c r="AY59" i="37"/>
  <c r="B104" i="37"/>
  <c r="S70" i="37"/>
  <c r="JS109" i="37"/>
  <c r="AX106" i="36"/>
  <c r="DD81" i="37"/>
  <c r="BR35" i="36"/>
  <c r="DV68" i="37"/>
  <c r="AW84" i="37"/>
  <c r="ED77" i="37"/>
  <c r="M131" i="37"/>
  <c r="E88" i="37"/>
  <c r="I132" i="37"/>
  <c r="H39" i="36"/>
  <c r="C42" i="37"/>
  <c r="CC194" i="37"/>
  <c r="AC148" i="36"/>
  <c r="EN85" i="37"/>
  <c r="O107" i="37"/>
  <c r="K130" i="37"/>
  <c r="BY219" i="37"/>
  <c r="M125" i="37"/>
  <c r="DQ143" i="36"/>
  <c r="Y17" i="37"/>
  <c r="BP90" i="37"/>
  <c r="AQ229" i="37"/>
  <c r="C70" i="37"/>
  <c r="B169" i="37"/>
  <c r="EW90" i="37"/>
  <c r="BV107" i="37"/>
  <c r="BR80" i="37"/>
  <c r="E262" i="37"/>
  <c r="G216" i="36"/>
  <c r="IU113" i="37"/>
  <c r="EK69" i="37"/>
  <c r="CM132" i="37"/>
  <c r="EA70" i="37"/>
  <c r="EA90" i="37"/>
  <c r="CL113" i="37"/>
  <c r="E90" i="37"/>
  <c r="IK115" i="37"/>
  <c r="GB173" i="36"/>
  <c r="F47" i="37"/>
  <c r="AG161" i="37"/>
  <c r="DA123" i="37"/>
  <c r="FB66" i="37"/>
  <c r="EB86" i="37"/>
  <c r="DX68" i="37"/>
  <c r="B130" i="37"/>
  <c r="CM111" i="37"/>
  <c r="EM87" i="37"/>
  <c r="GP112" i="37"/>
  <c r="GB155" i="36"/>
  <c r="F29" i="37"/>
  <c r="GI130" i="36"/>
  <c r="CL130" i="36"/>
  <c r="HB133" i="37"/>
  <c r="CH192" i="37"/>
  <c r="JG125" i="37"/>
  <c r="LG105" i="37"/>
  <c r="KV104" i="37"/>
  <c r="EA192" i="37"/>
  <c r="GD133" i="37"/>
  <c r="BN132" i="37"/>
  <c r="X133" i="37"/>
  <c r="CW89" i="37"/>
  <c r="CS131" i="37"/>
  <c r="Z58" i="37"/>
  <c r="AU59" i="37"/>
  <c r="FA86" i="37"/>
  <c r="GJ103" i="37"/>
  <c r="GK186" i="36"/>
  <c r="CI189" i="37"/>
  <c r="Z87" i="37"/>
  <c r="JX103" i="37"/>
  <c r="EC215" i="37"/>
  <c r="FM387" i="36"/>
  <c r="K218" i="37"/>
  <c r="EI71" i="37"/>
  <c r="BK70" i="37"/>
  <c r="CY72" i="37"/>
  <c r="DI83" i="37"/>
  <c r="AD61" i="37"/>
  <c r="S72" i="37"/>
  <c r="CZ86" i="37"/>
  <c r="DY69" i="37"/>
  <c r="AZ63" i="37"/>
  <c r="BN64" i="37"/>
  <c r="AW61" i="37"/>
  <c r="AV77" i="37"/>
  <c r="FE89" i="37"/>
  <c r="CF133" i="37"/>
  <c r="GV259" i="36"/>
  <c r="DO132" i="37"/>
  <c r="CF89" i="37"/>
  <c r="EN89" i="37"/>
  <c r="DH90" i="37"/>
  <c r="AY44" i="36"/>
  <c r="AL89" i="37"/>
  <c r="BX90" i="37"/>
  <c r="FI431" i="36"/>
  <c r="DK219" i="37"/>
  <c r="G259" i="36"/>
  <c r="AW132" i="37"/>
  <c r="CR81" i="37"/>
  <c r="J66" i="37"/>
  <c r="AZ68" i="37"/>
  <c r="EC35" i="36"/>
  <c r="CS81" i="37"/>
  <c r="AG73" i="37"/>
  <c r="HA113" i="37"/>
  <c r="DE83" i="37"/>
  <c r="N114" i="37"/>
  <c r="O128" i="37"/>
  <c r="EL73" i="37"/>
  <c r="AQ233" i="37"/>
  <c r="JZ125" i="37"/>
  <c r="GL128" i="37"/>
  <c r="T111" i="37"/>
  <c r="CF77" i="37"/>
  <c r="P123" i="37"/>
  <c r="HM378" i="36"/>
  <c r="R76" i="37"/>
  <c r="FL146" i="36"/>
  <c r="BO63" i="37"/>
  <c r="Y74" i="37"/>
  <c r="ND28" i="36"/>
  <c r="CV109" i="36"/>
  <c r="DL69" i="37"/>
  <c r="BK58" i="37"/>
  <c r="EC31" i="36"/>
  <c r="CS77" i="37"/>
  <c r="CT87" i="37"/>
  <c r="M62" i="37"/>
  <c r="PB16" i="36"/>
  <c r="W81" i="37"/>
  <c r="PS15" i="36"/>
  <c r="T61" i="37"/>
  <c r="FA58" i="37"/>
  <c r="OI30" i="36"/>
  <c r="H76" i="37"/>
  <c r="Z65" i="37"/>
  <c r="EF83" i="37"/>
  <c r="EL77" i="37"/>
  <c r="BM58" i="37"/>
  <c r="E57" i="37"/>
  <c r="BL66" i="37"/>
  <c r="GD127" i="37"/>
  <c r="CY83" i="37"/>
  <c r="BN69" i="37"/>
  <c r="IS103" i="37"/>
  <c r="HN108" i="37"/>
  <c r="EH65" i="37"/>
  <c r="IK119" i="37"/>
  <c r="FD76" i="37"/>
  <c r="AH88" i="37"/>
  <c r="GT105" i="37"/>
  <c r="CD217" i="37"/>
  <c r="C103" i="37"/>
  <c r="EW76" i="37"/>
  <c r="HO101" i="37"/>
  <c r="IT106" i="37"/>
  <c r="EP60" i="37"/>
  <c r="GD120" i="37"/>
  <c r="GL101" i="37"/>
  <c r="HM106" i="37"/>
  <c r="HI114" i="37"/>
  <c r="GP125" i="37"/>
  <c r="CP83" i="37"/>
  <c r="KD112" i="37"/>
  <c r="AZ243" i="37"/>
  <c r="IC240" i="36"/>
  <c r="JP112" i="37"/>
  <c r="CD258" i="37"/>
  <c r="AI255" i="36"/>
  <c r="JA109" i="37"/>
  <c r="DY101" i="37"/>
  <c r="BO88" i="37"/>
  <c r="FL171" i="36"/>
  <c r="AG60" i="37"/>
  <c r="DE71" i="37"/>
  <c r="R83" i="37"/>
  <c r="OI19" i="36"/>
  <c r="H65" i="37"/>
  <c r="CZ71" i="37"/>
  <c r="DH60" i="37"/>
  <c r="AY14" i="36"/>
  <c r="BP81" i="37"/>
  <c r="GR102" i="37"/>
  <c r="BI89" i="37"/>
  <c r="KC113" i="37"/>
  <c r="HI106" i="37"/>
  <c r="DV75" i="37"/>
  <c r="EG61" i="37"/>
  <c r="E244" i="37"/>
  <c r="G198" i="36"/>
  <c r="ER88" i="37"/>
  <c r="AD80" i="37"/>
  <c r="AJ77" i="37"/>
  <c r="CT89" i="37"/>
  <c r="CF88" i="37"/>
  <c r="CI28" i="36"/>
  <c r="DA74" i="37"/>
  <c r="BM65" i="37"/>
  <c r="AJ64" i="37"/>
  <c r="BA61" i="37"/>
  <c r="GM101" i="37"/>
  <c r="AG58" i="37"/>
  <c r="W88" i="37"/>
  <c r="J73" i="37"/>
  <c r="AX73" i="37"/>
  <c r="EC23" i="36"/>
  <c r="CS69" i="37"/>
  <c r="ED69" i="37"/>
  <c r="AH70" i="37"/>
  <c r="AX60" i="37"/>
  <c r="AN59" i="37"/>
  <c r="PB12" i="36"/>
  <c r="M58" i="37"/>
  <c r="DN71" i="37"/>
  <c r="HR103" i="37"/>
  <c r="BR28" i="36"/>
  <c r="DD74" i="37"/>
  <c r="CW65" i="37"/>
  <c r="AQ64" i="37"/>
  <c r="HK15" i="36"/>
  <c r="BE61" i="37"/>
  <c r="DS230" i="36"/>
  <c r="GR101" i="37"/>
  <c r="GO124" i="37"/>
  <c r="JX100" i="37"/>
  <c r="C117" i="37"/>
  <c r="AF88" i="37"/>
  <c r="AD39" i="37"/>
  <c r="AZ85" i="37"/>
  <c r="DP71" i="37"/>
  <c r="AD85" i="37"/>
  <c r="G158" i="37"/>
  <c r="H130" i="37"/>
  <c r="IK117" i="37"/>
  <c r="CH198" i="37"/>
  <c r="CH69" i="37"/>
  <c r="DE88" i="37"/>
  <c r="S61" i="37"/>
  <c r="BE73" i="37"/>
  <c r="DS242" i="36"/>
  <c r="HK27" i="36"/>
  <c r="BA62" i="37"/>
  <c r="BS253" i="37"/>
  <c r="AJ65" i="37"/>
  <c r="IL106" i="37"/>
  <c r="DP64" i="37"/>
  <c r="IP105" i="37"/>
  <c r="W70" i="37"/>
  <c r="CO90" i="37"/>
  <c r="D131" i="37"/>
  <c r="EP87" i="37"/>
  <c r="AX69" i="37"/>
  <c r="W60" i="37"/>
  <c r="CP77" i="37"/>
  <c r="DE60" i="37"/>
  <c r="CI38" i="36"/>
  <c r="DA84" i="37"/>
  <c r="BS240" i="37"/>
  <c r="D130" i="37"/>
  <c r="GX154" i="36"/>
  <c r="KB114" i="37"/>
  <c r="BS203" i="37"/>
  <c r="BD157" i="36"/>
  <c r="ES85" i="37"/>
  <c r="BR126" i="37"/>
  <c r="GR131" i="37"/>
  <c r="KU104" i="37"/>
  <c r="DX61" i="37"/>
  <c r="JP106" i="37"/>
  <c r="JZ132" i="37"/>
  <c r="GV189" i="36"/>
  <c r="CG192" i="37"/>
  <c r="C61" i="37"/>
  <c r="CI192" i="37"/>
  <c r="GK189" i="36"/>
  <c r="G161" i="37"/>
  <c r="EG89" i="37"/>
  <c r="GS104" i="37"/>
  <c r="CA200" i="37"/>
  <c r="AO154" i="36"/>
  <c r="R119" i="37"/>
  <c r="H39" i="37"/>
  <c r="EW165" i="36"/>
  <c r="DG126" i="37"/>
  <c r="EA81" i="37"/>
  <c r="GP108" i="37"/>
  <c r="C81" i="37"/>
  <c r="JX109" i="37"/>
  <c r="EC81" i="37"/>
  <c r="HH109" i="37"/>
  <c r="GS129" i="37"/>
  <c r="KD120" i="37"/>
  <c r="AQ262" i="37"/>
  <c r="AQ128" i="37"/>
  <c r="GF120" i="37"/>
  <c r="GI103" i="36"/>
  <c r="HB106" i="37"/>
  <c r="CL103" i="36"/>
  <c r="CK120" i="37"/>
  <c r="J106" i="37"/>
  <c r="EC77" i="37"/>
  <c r="HQ107" i="37"/>
  <c r="JZ127" i="37"/>
  <c r="BD155" i="36"/>
  <c r="BS201" i="37"/>
  <c r="BN128" i="37"/>
  <c r="CQ120" i="37"/>
  <c r="BS89" i="37"/>
  <c r="P190" i="37"/>
  <c r="DA402" i="36"/>
  <c r="Y19" i="37"/>
  <c r="DQ145" i="36"/>
  <c r="CU211" i="36"/>
  <c r="FL85" i="37"/>
  <c r="FV168" i="36"/>
  <c r="FA132" i="37"/>
  <c r="FI132" i="37"/>
  <c r="EC133" i="37"/>
  <c r="AV89" i="37"/>
  <c r="EC44" i="36"/>
  <c r="CS90" i="37"/>
  <c r="AH89" i="37"/>
  <c r="G175" i="37"/>
  <c r="FY132" i="37"/>
  <c r="D175" i="37"/>
  <c r="AY172" i="36"/>
  <c r="DK132" i="37"/>
  <c r="DM219" i="37"/>
  <c r="FD89" i="37"/>
  <c r="EG133" i="37"/>
  <c r="EV89" i="37"/>
  <c r="AI174" i="37"/>
  <c r="CV99" i="36"/>
  <c r="DL59" i="37"/>
  <c r="CQ63" i="37"/>
  <c r="CT77" i="37"/>
  <c r="DN231" i="36"/>
  <c r="BF62" i="37"/>
  <c r="CW72" i="37"/>
  <c r="BH59" i="37"/>
  <c r="GR13" i="36"/>
  <c r="G148" i="37"/>
  <c r="EK77" i="37"/>
  <c r="JQ111" i="37"/>
  <c r="GF133" i="37"/>
  <c r="IP133" i="37"/>
  <c r="AQ248" i="37"/>
  <c r="EH190" i="37"/>
  <c r="HH123" i="37"/>
  <c r="AF146" i="37"/>
  <c r="BV214" i="36"/>
  <c r="KO131" i="37"/>
  <c r="AW77" i="37"/>
  <c r="W65" i="37"/>
  <c r="GD123" i="37"/>
  <c r="CV81" i="37"/>
  <c r="DL35" i="36"/>
  <c r="X68" i="37"/>
  <c r="JS102" i="37"/>
  <c r="AX99" i="36"/>
  <c r="G171" i="37"/>
  <c r="H24" i="36"/>
  <c r="C27" i="37"/>
  <c r="DD64" i="37"/>
  <c r="BR18" i="36"/>
  <c r="DL29" i="36"/>
  <c r="CV75" i="37"/>
  <c r="CP69" i="37"/>
  <c r="AQ58" i="37"/>
  <c r="AY77" i="37"/>
  <c r="H44" i="36"/>
  <c r="C47" i="37"/>
  <c r="KL13" i="36"/>
  <c r="AP59" i="37"/>
  <c r="T73" i="37"/>
  <c r="PS27" i="36"/>
  <c r="DN238" i="36"/>
  <c r="BF69" i="37"/>
  <c r="DS246" i="36"/>
  <c r="HK31" i="36"/>
  <c r="BE77" i="37"/>
  <c r="AX71" i="37"/>
  <c r="CW61" i="37"/>
  <c r="CY82" i="37"/>
  <c r="EG63" i="37"/>
  <c r="ED193" i="37"/>
  <c r="EY90" i="37"/>
  <c r="O85" i="37"/>
  <c r="GP118" i="37"/>
  <c r="GD111" i="37"/>
  <c r="GQ120" i="37"/>
  <c r="JQ116" i="37"/>
  <c r="EH74" i="37"/>
  <c r="GD126" i="37"/>
  <c r="HR108" i="37"/>
  <c r="J111" i="37"/>
  <c r="EO66" i="37"/>
  <c r="FC80" i="36"/>
  <c r="B83" i="37"/>
  <c r="IR109" i="37"/>
  <c r="HQ112" i="37"/>
  <c r="GS120" i="37"/>
  <c r="K131" i="37"/>
  <c r="DS256" i="36"/>
  <c r="HK41" i="36"/>
  <c r="BE87" i="37"/>
  <c r="F41" i="37"/>
  <c r="GB167" i="36"/>
  <c r="CK58" i="37"/>
  <c r="R147" i="37"/>
  <c r="BY203" i="37"/>
  <c r="AS87" i="37"/>
  <c r="EM102" i="37"/>
  <c r="EU86" i="37"/>
  <c r="B108" i="37"/>
  <c r="R69" i="37"/>
  <c r="O70" i="37"/>
  <c r="CQ68" i="37"/>
  <c r="AN81" i="37"/>
  <c r="AG59" i="37"/>
  <c r="U61" i="37"/>
  <c r="CN103" i="37"/>
  <c r="CL112" i="37"/>
  <c r="GM129" i="37"/>
  <c r="EV76" i="37"/>
  <c r="GZ104" i="37"/>
  <c r="KQ108" i="37"/>
  <c r="AG191" i="36"/>
  <c r="DO218" i="37"/>
  <c r="BE64" i="37"/>
  <c r="DS233" i="36"/>
  <c r="HK18" i="36"/>
  <c r="EV65" i="37"/>
  <c r="L102" i="37"/>
  <c r="BL131" i="37"/>
  <c r="AH59" i="37"/>
  <c r="AD60" i="37"/>
  <c r="BK82" i="37"/>
  <c r="H83" i="37"/>
  <c r="OI37" i="36"/>
  <c r="AV75" i="37"/>
  <c r="C114" i="37"/>
  <c r="PS23" i="36"/>
  <c r="T69" i="37"/>
  <c r="DH58" i="37"/>
  <c r="AY12" i="36"/>
  <c r="DB59" i="37"/>
  <c r="AU58" i="37"/>
  <c r="EV58" i="37"/>
  <c r="O57" i="37"/>
  <c r="E89" i="37"/>
  <c r="AU77" i="37"/>
  <c r="AY31" i="36"/>
  <c r="DH77" i="37"/>
  <c r="CW73" i="37"/>
  <c r="EQ64" i="37"/>
  <c r="BF59" i="37"/>
  <c r="DN228" i="36"/>
  <c r="AF60" i="37"/>
  <c r="CR82" i="37"/>
  <c r="ND37" i="36"/>
  <c r="Y83" i="37"/>
  <c r="AY75" i="37"/>
  <c r="EU71" i="37"/>
  <c r="GD109" i="37"/>
  <c r="AD27" i="37"/>
  <c r="GQ127" i="37"/>
  <c r="HM108" i="37"/>
  <c r="HI103" i="37"/>
  <c r="KQ103" i="37"/>
  <c r="AG186" i="36"/>
  <c r="IM104" i="37"/>
  <c r="CK192" i="37"/>
  <c r="FL172" i="36"/>
  <c r="BO89" i="37"/>
  <c r="DX75" i="37"/>
  <c r="AO170" i="36"/>
  <c r="CA216" i="37"/>
  <c r="FV158" i="36"/>
  <c r="FL75" i="37"/>
  <c r="CU201" i="36"/>
  <c r="GD131" i="37"/>
  <c r="BA73" i="37"/>
  <c r="X60" i="37"/>
  <c r="B71" i="37"/>
  <c r="FC68" i="36"/>
  <c r="AX65" i="37"/>
  <c r="CO72" i="37"/>
  <c r="FD81" i="37"/>
  <c r="J86" i="37"/>
  <c r="CQ65" i="37"/>
  <c r="H73" i="37"/>
  <c r="OI27" i="36"/>
  <c r="ER61" i="37"/>
  <c r="EU80" i="37"/>
  <c r="O106" i="37"/>
  <c r="EV69" i="37"/>
  <c r="AD30" i="37"/>
  <c r="DH83" i="37"/>
  <c r="AY37" i="36"/>
  <c r="DY199" i="37"/>
  <c r="AV83" i="37"/>
  <c r="AZ255" i="37"/>
  <c r="IC252" i="36"/>
  <c r="GX144" i="36"/>
  <c r="KB104" i="37"/>
  <c r="CF186" i="37"/>
  <c r="BT188" i="37"/>
  <c r="AF86" i="37"/>
  <c r="BP87" i="37"/>
  <c r="DA89" i="37"/>
  <c r="CI43" i="36"/>
  <c r="HR111" i="37"/>
  <c r="LG102" i="37"/>
  <c r="BL83" i="37"/>
  <c r="CS84" i="37"/>
  <c r="EC38" i="36"/>
  <c r="AD84" i="37"/>
  <c r="EE59" i="37"/>
  <c r="IN130" i="37"/>
  <c r="ER210" i="37"/>
  <c r="AL112" i="37"/>
  <c r="FD86" i="37"/>
  <c r="R166" i="37"/>
  <c r="BS192" i="37"/>
  <c r="BD146" i="36"/>
  <c r="CK186" i="37"/>
  <c r="GB147" i="36"/>
  <c r="F21" i="37"/>
  <c r="KV101" i="37"/>
  <c r="IR124" i="37"/>
  <c r="I234" i="37"/>
  <c r="BL274" i="36"/>
  <c r="CE189" i="37"/>
  <c r="R143" i="36"/>
  <c r="CY129" i="37"/>
  <c r="AL71" i="37"/>
  <c r="BK60" i="37"/>
  <c r="EC26" i="36"/>
  <c r="CS72" i="37"/>
  <c r="AZ65" i="37"/>
  <c r="CW81" i="37"/>
  <c r="GR106" i="37"/>
  <c r="EB71" i="37"/>
  <c r="GJ104" i="37"/>
  <c r="F90" i="37"/>
  <c r="AY88" i="37"/>
  <c r="KL25" i="36"/>
  <c r="AP71" i="37"/>
  <c r="DE69" i="37"/>
  <c r="BM90" i="37"/>
  <c r="CR70" i="37"/>
  <c r="DB72" i="37"/>
  <c r="O82" i="37"/>
  <c r="ND12" i="36"/>
  <c r="Y58" i="37"/>
  <c r="DS245" i="36"/>
  <c r="HK30" i="36"/>
  <c r="BE76" i="37"/>
  <c r="GD104" i="37"/>
  <c r="EI77" i="37"/>
  <c r="FC81" i="36"/>
  <c r="B84" i="37"/>
  <c r="BR12" i="36"/>
  <c r="DD58" i="37"/>
  <c r="CG111" i="36"/>
  <c r="HC114" i="37"/>
  <c r="BA83" i="37"/>
  <c r="EI63" i="37"/>
  <c r="ED85" i="37"/>
  <c r="GB143" i="36"/>
  <c r="F17" i="37"/>
  <c r="M163" i="37"/>
  <c r="HC118" i="37"/>
  <c r="CG115" i="36"/>
  <c r="GJ129" i="37"/>
  <c r="BV216" i="36"/>
  <c r="KO133" i="37"/>
  <c r="FG133" i="37"/>
  <c r="EP90" i="37"/>
  <c r="FB90" i="37"/>
  <c r="ER90" i="37"/>
  <c r="DU90" i="37"/>
  <c r="EO133" i="37"/>
  <c r="AJ133" i="37"/>
  <c r="EU133" i="37"/>
  <c r="EW133" i="37"/>
  <c r="Z90" i="37"/>
  <c r="EM90" i="37"/>
  <c r="CZ90" i="37"/>
  <c r="CW133" i="37"/>
  <c r="AX90" i="37"/>
  <c r="CV90" i="37"/>
  <c r="DL44" i="36"/>
  <c r="AI176" i="37"/>
  <c r="FU133" i="37"/>
  <c r="DS133" i="37"/>
  <c r="AF302" i="36"/>
  <c r="AG262" i="37" s="1"/>
  <c r="FW133" i="37"/>
  <c r="DA133" i="37"/>
  <c r="BA132" i="37"/>
  <c r="GL258" i="36"/>
  <c r="CI31" i="36"/>
  <c r="DA77" i="37"/>
  <c r="EN62" i="37"/>
  <c r="CN116" i="37"/>
  <c r="DU131" i="37"/>
  <c r="DN88" i="37"/>
  <c r="DX71" i="37"/>
  <c r="DM132" i="37"/>
  <c r="DY63" i="37"/>
  <c r="JX123" i="37"/>
  <c r="CT66" i="37"/>
  <c r="AL69" i="37"/>
  <c r="JM113" i="37"/>
  <c r="LG130" i="37"/>
  <c r="DZ202" i="37"/>
  <c r="DA128" i="36"/>
  <c r="AF42" i="36"/>
  <c r="DK88" i="37"/>
  <c r="FL158" i="36"/>
  <c r="BO75" i="37"/>
  <c r="O63" i="37"/>
  <c r="AH85" i="37"/>
  <c r="EY85" i="37"/>
  <c r="BL65" i="37"/>
  <c r="F202" i="37"/>
  <c r="BO156" i="36"/>
  <c r="O144" i="37"/>
  <c r="T131" i="37"/>
  <c r="EM89" i="37"/>
  <c r="BP75" i="37"/>
  <c r="I113" i="37"/>
  <c r="BY215" i="37"/>
  <c r="W86" i="37"/>
  <c r="BV215" i="36"/>
  <c r="KO132" i="37"/>
  <c r="AJ74" i="37"/>
  <c r="GM100" i="37"/>
  <c r="AJ89" i="37"/>
  <c r="AQ59" i="37"/>
  <c r="J60" i="37"/>
  <c r="F103" i="37"/>
  <c r="GK111" i="37"/>
  <c r="DE85" i="37"/>
  <c r="T70" i="37"/>
  <c r="PS24" i="36"/>
  <c r="EI133" i="37"/>
  <c r="J90" i="37"/>
  <c r="BN70" i="37"/>
  <c r="D156" i="37"/>
  <c r="AY153" i="36"/>
  <c r="CL68" i="37"/>
  <c r="AN87" i="37"/>
  <c r="GM105" i="37"/>
  <c r="T58" i="37"/>
  <c r="PS12" i="36"/>
  <c r="I129" i="37"/>
  <c r="EI73" i="37"/>
  <c r="D124" i="37"/>
  <c r="JN120" i="37"/>
  <c r="H16" i="37"/>
  <c r="EW142" i="36"/>
  <c r="FA69" i="37"/>
  <c r="W231" i="37"/>
  <c r="KC124" i="37"/>
  <c r="EP66" i="37"/>
  <c r="DP66" i="37"/>
  <c r="AB109" i="37"/>
  <c r="AR198" i="37"/>
  <c r="DU453" i="36"/>
  <c r="EP89" i="37"/>
  <c r="BI69" i="37"/>
  <c r="BX66" i="37"/>
  <c r="FI407" i="36"/>
  <c r="DL14" i="36"/>
  <c r="CV60" i="37"/>
  <c r="BL63" i="37"/>
  <c r="IS101" i="37"/>
  <c r="F87" i="37"/>
  <c r="CL125" i="37"/>
  <c r="EM77" i="37"/>
  <c r="KD105" i="37"/>
  <c r="IL118" i="37"/>
  <c r="BP116" i="37"/>
  <c r="EI68" i="37"/>
  <c r="AL58" i="37"/>
  <c r="IR103" i="37"/>
  <c r="EG59" i="37"/>
  <c r="C14" i="37"/>
  <c r="H11" i="36"/>
  <c r="DY131" i="37"/>
  <c r="CV71" i="37"/>
  <c r="DL25" i="36"/>
  <c r="CY63" i="37"/>
  <c r="H77" i="37"/>
  <c r="OI31" i="36"/>
  <c r="CP74" i="37"/>
  <c r="AV64" i="37"/>
  <c r="EC27" i="36"/>
  <c r="CS73" i="37"/>
  <c r="AV82" i="37"/>
  <c r="GT132" i="37"/>
  <c r="HG133" i="37"/>
  <c r="BC240" i="37"/>
  <c r="Z64" i="37"/>
  <c r="GF100" i="37"/>
  <c r="O83" i="37"/>
  <c r="AN64" i="37"/>
  <c r="DB73" i="37"/>
  <c r="D104" i="37"/>
  <c r="S191" i="37"/>
  <c r="G145" i="36"/>
  <c r="IW125" i="37"/>
  <c r="HT106" i="37"/>
  <c r="IM133" i="37"/>
  <c r="M201" i="36"/>
  <c r="AW247" i="37"/>
  <c r="BX85" i="37"/>
  <c r="FI426" i="36"/>
  <c r="HR114" i="37"/>
  <c r="AL83" i="37"/>
  <c r="EC211" i="37"/>
  <c r="AC80" i="37"/>
  <c r="MM34" i="36"/>
  <c r="GL111" i="37"/>
  <c r="G124" i="37"/>
  <c r="DZ204" i="37"/>
  <c r="AR202" i="37"/>
  <c r="DU457" i="36"/>
  <c r="DU89" i="37"/>
  <c r="H127" i="37"/>
  <c r="IT116" i="37"/>
  <c r="L144" i="37"/>
  <c r="CQ71" i="37"/>
  <c r="CS75" i="37"/>
  <c r="EC29" i="36"/>
  <c r="AJ58" i="37"/>
  <c r="DI90" i="37"/>
  <c r="BX132" i="37"/>
  <c r="HA258" i="36"/>
  <c r="CY132" i="37"/>
  <c r="DA73" i="37"/>
  <c r="CI27" i="36"/>
  <c r="DB66" i="37"/>
  <c r="C69" i="37"/>
  <c r="BN102" i="37"/>
  <c r="GR24" i="36"/>
  <c r="BH70" i="37"/>
  <c r="AX105" i="36"/>
  <c r="JS108" i="37"/>
  <c r="AZ80" i="37"/>
  <c r="EM66" i="37"/>
  <c r="AY83" i="37"/>
  <c r="J89" i="37"/>
  <c r="CO120" i="37"/>
  <c r="AW259" i="37"/>
  <c r="M213" i="36"/>
  <c r="CN127" i="37"/>
  <c r="DE90" i="37"/>
  <c r="DY133" i="37"/>
  <c r="CD90" i="37"/>
  <c r="FC90" i="37"/>
  <c r="CY90" i="37"/>
  <c r="EN90" i="37"/>
  <c r="EU90" i="37"/>
  <c r="BL133" i="37"/>
  <c r="FS133" i="37"/>
  <c r="BR133" i="37"/>
  <c r="BE133" i="37"/>
  <c r="ES133" i="37"/>
  <c r="FO133" i="37"/>
  <c r="BF133" i="37"/>
  <c r="EK90" i="37"/>
  <c r="AL133" i="37"/>
  <c r="AY133" i="37"/>
  <c r="FQ133" i="37"/>
  <c r="BA90" i="37"/>
  <c r="B176" i="37"/>
  <c r="DW133" i="37"/>
  <c r="BZ133" i="37"/>
  <c r="GA133" i="37"/>
  <c r="DE133" i="37"/>
  <c r="DQ133" i="37"/>
  <c r="DO133" i="37"/>
  <c r="T133" i="37"/>
  <c r="FD90" i="37"/>
  <c r="DE75" i="37"/>
  <c r="HA101" i="37"/>
  <c r="AF69" i="37"/>
  <c r="HL107" i="37"/>
  <c r="DZ73" i="37"/>
  <c r="IP119" i="37"/>
  <c r="DA61" i="37"/>
  <c r="CI15" i="36"/>
  <c r="EI62" i="37"/>
  <c r="DZ69" i="37"/>
  <c r="AW63" i="37"/>
  <c r="BF73" i="37"/>
  <c r="DN242" i="36"/>
  <c r="GH104" i="37"/>
  <c r="JQ129" i="37"/>
  <c r="H84" i="37"/>
  <c r="OI38" i="36"/>
  <c r="EK133" i="37"/>
  <c r="U90" i="37"/>
  <c r="DK218" i="37"/>
  <c r="G258" i="36"/>
  <c r="EM73" i="37"/>
  <c r="BV186" i="36"/>
  <c r="KO103" i="37"/>
  <c r="EB190" i="37"/>
  <c r="BQ374" i="36"/>
  <c r="LC119" i="37"/>
  <c r="DD71" i="37"/>
  <c r="BR25" i="36"/>
  <c r="CQ58" i="37"/>
  <c r="Y82" i="37"/>
  <c r="ND36" i="36"/>
  <c r="FL140" i="36"/>
  <c r="BO57" i="37"/>
  <c r="EM59" i="37"/>
  <c r="CK114" i="37"/>
  <c r="GP100" i="37"/>
  <c r="AG82" i="37"/>
  <c r="CW83" i="37"/>
  <c r="L105" i="37"/>
  <c r="BV68" i="37"/>
  <c r="BK63" i="37"/>
  <c r="AZ71" i="37"/>
  <c r="D161" i="37"/>
  <c r="AY158" i="36"/>
  <c r="IT119" i="37"/>
  <c r="EQ84" i="37"/>
  <c r="R64" i="37"/>
  <c r="ER73" i="37"/>
  <c r="BC59" i="37"/>
  <c r="CR73" i="37"/>
  <c r="BR14" i="36"/>
  <c r="DD60" i="37"/>
  <c r="MM24" i="36"/>
  <c r="AC70" i="37"/>
  <c r="E127" i="37"/>
  <c r="O129" i="37"/>
  <c r="EC218" i="37"/>
  <c r="E80" i="37"/>
  <c r="AM145" i="36"/>
  <c r="BZ191" i="37" s="1"/>
  <c r="CB191" i="37"/>
  <c r="BC73" i="37"/>
  <c r="DI63" i="37"/>
  <c r="W83" i="37"/>
  <c r="BD159" i="36"/>
  <c r="BS205" i="37"/>
  <c r="CY85" i="37"/>
  <c r="EQ89" i="37"/>
  <c r="AQ88" i="37"/>
  <c r="ED62" i="37"/>
  <c r="BH236" i="37"/>
  <c r="AJ62" i="37"/>
  <c r="EN72" i="37"/>
  <c r="C132" i="37"/>
  <c r="CO103" i="37"/>
  <c r="HK109" i="37"/>
  <c r="DV69" i="37"/>
  <c r="ER216" i="37"/>
  <c r="EC13" i="36"/>
  <c r="CS59" i="37"/>
  <c r="EN68" i="37"/>
  <c r="DT90" i="37"/>
  <c r="EP58" i="37"/>
  <c r="CK105" i="37"/>
  <c r="DR90" i="37"/>
  <c r="CZ69" i="37"/>
  <c r="FC86" i="37"/>
  <c r="CO70" i="37"/>
  <c r="X80" i="37"/>
  <c r="AQ62" i="37"/>
  <c r="U77" i="37"/>
  <c r="CG127" i="36"/>
  <c r="HC130" i="37"/>
  <c r="AG86" i="37"/>
  <c r="R143" i="37"/>
  <c r="AH63" i="37"/>
  <c r="F70" i="37"/>
  <c r="CS62" i="37"/>
  <c r="EC16" i="36"/>
  <c r="AX98" i="36"/>
  <c r="JS101" i="37"/>
  <c r="FD62" i="37"/>
  <c r="GL117" i="37"/>
  <c r="GP124" i="37"/>
  <c r="JX125" i="37"/>
  <c r="BL90" i="37"/>
  <c r="HA100" i="37"/>
  <c r="IX109" i="37"/>
  <c r="JS113" i="37"/>
  <c r="AX110" i="36"/>
  <c r="S59" i="37"/>
  <c r="FC61" i="37"/>
  <c r="KI123" i="37"/>
  <c r="W64" i="37"/>
  <c r="C88" i="37"/>
  <c r="AZ75" i="37"/>
  <c r="BE132" i="37"/>
  <c r="AW76" i="37"/>
  <c r="EW63" i="37"/>
  <c r="EU106" i="37"/>
  <c r="AC64" i="37"/>
  <c r="MM18" i="36"/>
  <c r="DL58" i="37"/>
  <c r="CV98" i="36"/>
  <c r="DE74" i="37"/>
  <c r="R61" i="37"/>
  <c r="FL159" i="36"/>
  <c r="BO76" i="37"/>
  <c r="AD45" i="37"/>
  <c r="JM105" i="37"/>
  <c r="EW86" i="37"/>
  <c r="EL86" i="37"/>
  <c r="AB22" i="37"/>
  <c r="EJ188" i="37"/>
  <c r="BN58" i="37"/>
  <c r="EU69" i="37"/>
  <c r="HR119" i="37"/>
  <c r="GI125" i="36"/>
  <c r="HB128" i="37"/>
  <c r="CL125" i="36"/>
  <c r="AZ74" i="37"/>
  <c r="AJ57" i="37"/>
  <c r="KL35" i="36"/>
  <c r="AP81" i="37"/>
  <c r="CO133" i="37"/>
  <c r="AH132" i="37"/>
  <c r="BP58" i="37"/>
  <c r="Z66" i="37"/>
  <c r="R34" i="37"/>
  <c r="BW57" i="37"/>
  <c r="BI83" i="37"/>
  <c r="CV70" i="37"/>
  <c r="DL24" i="36"/>
  <c r="AF66" i="37"/>
  <c r="PS34" i="36"/>
  <c r="T80" i="37"/>
  <c r="AF25" i="36"/>
  <c r="DK71" i="37"/>
  <c r="DA111" i="36"/>
  <c r="PB37" i="36"/>
  <c r="M83" i="37"/>
  <c r="EK57" i="37"/>
  <c r="KL119" i="37"/>
  <c r="DH202" i="36"/>
  <c r="GP117" i="37"/>
  <c r="JX118" i="37"/>
  <c r="EE189" i="37"/>
  <c r="EI188" i="37"/>
  <c r="CV123" i="36"/>
  <c r="DL83" i="37"/>
  <c r="CR58" i="37"/>
  <c r="AS75" i="37"/>
  <c r="FZ187" i="36"/>
  <c r="CL190" i="37"/>
  <c r="CD88" i="37"/>
  <c r="AD69" i="37"/>
  <c r="EQ86" i="37"/>
  <c r="ES60" i="37"/>
  <c r="EH84" i="37"/>
  <c r="AN58" i="37"/>
  <c r="HN113" i="37"/>
  <c r="CH190" i="37"/>
  <c r="BR40" i="36"/>
  <c r="DD86" i="37"/>
  <c r="IU103" i="37"/>
  <c r="CM130" i="37"/>
  <c r="CF200" i="37"/>
  <c r="S76" i="37"/>
  <c r="H68" i="37"/>
  <c r="OI22" i="36"/>
  <c r="EI65" i="37"/>
  <c r="AS88" i="37"/>
  <c r="S204" i="37"/>
  <c r="G158" i="36"/>
  <c r="EG64" i="37"/>
  <c r="GX146" i="36"/>
  <c r="KB106" i="37"/>
  <c r="FA75" i="37"/>
  <c r="H128" i="37"/>
  <c r="CA261" i="37"/>
  <c r="AY258" i="36"/>
  <c r="O145" i="37"/>
  <c r="EB205" i="37"/>
  <c r="DC114" i="37"/>
  <c r="EN59" i="37"/>
  <c r="DX80" i="37"/>
  <c r="DV59" i="37"/>
  <c r="CM123" i="37"/>
  <c r="G146" i="37"/>
  <c r="ES80" i="37"/>
  <c r="JY104" i="37"/>
  <c r="GP127" i="37"/>
  <c r="D242" i="37"/>
  <c r="EH239" i="36"/>
  <c r="DE115" i="37"/>
  <c r="EP57" i="37"/>
  <c r="GD119" i="37"/>
  <c r="DN57" i="37"/>
  <c r="D162" i="37"/>
  <c r="AY159" i="36"/>
  <c r="B101" i="37"/>
  <c r="EK76" i="37"/>
  <c r="O101" i="37"/>
  <c r="AX122" i="36"/>
  <c r="JS125" i="37"/>
  <c r="AF233" i="37"/>
  <c r="EH192" i="37"/>
  <c r="BJ130" i="37"/>
  <c r="BR84" i="37"/>
  <c r="BY199" i="37"/>
  <c r="EL154" i="36"/>
  <c r="V28" i="37"/>
  <c r="AW89" i="37"/>
  <c r="DP90" i="37"/>
  <c r="EA133" i="37"/>
  <c r="HK259" i="36"/>
  <c r="BK80" i="37"/>
  <c r="Z57" i="37"/>
  <c r="HA106" i="37"/>
  <c r="F101" i="37"/>
  <c r="EH85" i="37"/>
  <c r="AC31" i="37"/>
  <c r="BF61" i="37"/>
  <c r="DN230" i="36"/>
  <c r="BP76" i="37"/>
  <c r="I163" i="37"/>
  <c r="AP64" i="37"/>
  <c r="KL18" i="36"/>
  <c r="AY68" i="37"/>
  <c r="FA84" i="37"/>
  <c r="CL106" i="37"/>
  <c r="EH86" i="37"/>
  <c r="AF73" i="37"/>
  <c r="X72" i="37"/>
  <c r="BO90" i="37"/>
  <c r="FL173" i="36"/>
  <c r="CQ86" i="37"/>
  <c r="GO104" i="37"/>
  <c r="EB61" i="37"/>
  <c r="K126" i="37"/>
  <c r="EK72" i="37"/>
  <c r="JQ102" i="37"/>
  <c r="W87" i="37"/>
  <c r="CF212" i="37"/>
  <c r="EY58" i="37"/>
  <c r="EK70" i="37"/>
  <c r="JM120" i="37"/>
  <c r="FZ212" i="36"/>
  <c r="CL215" i="37"/>
  <c r="CN102" i="37"/>
  <c r="EA71" i="37"/>
  <c r="KI120" i="37"/>
  <c r="F129" i="37"/>
  <c r="JT114" i="37"/>
  <c r="GT115" i="37"/>
  <c r="N154" i="37"/>
  <c r="DY185" i="36"/>
  <c r="KG102" i="37"/>
  <c r="JA102" i="37"/>
  <c r="DM123" i="37"/>
  <c r="AL118" i="37"/>
  <c r="CW131" i="37"/>
  <c r="DB68" i="37"/>
  <c r="JT102" i="37"/>
  <c r="B102" i="37"/>
  <c r="E105" i="37"/>
  <c r="J75" i="37"/>
  <c r="HA102" i="37"/>
  <c r="KL24" i="36"/>
  <c r="AP70" i="37"/>
  <c r="BH71" i="37"/>
  <c r="GR25" i="36"/>
  <c r="B170" i="37"/>
  <c r="DN82" i="37"/>
  <c r="DZ82" i="37"/>
  <c r="AQ249" i="37"/>
  <c r="KH107" i="37"/>
  <c r="KH113" i="37"/>
  <c r="I174" i="37"/>
  <c r="DA113" i="36"/>
  <c r="AF27" i="36"/>
  <c r="DK73" i="37"/>
  <c r="CY62" i="37"/>
  <c r="BO60" i="37"/>
  <c r="FL143" i="36"/>
  <c r="FJ89" i="37"/>
  <c r="AJ60" i="37"/>
  <c r="BI68" i="37"/>
  <c r="BI87" i="37"/>
  <c r="GF109" i="37"/>
  <c r="CZ81" i="37"/>
  <c r="F76" i="37"/>
  <c r="Z74" i="37"/>
  <c r="CR64" i="37"/>
  <c r="AU63" i="37"/>
  <c r="AF16" i="36"/>
  <c r="DK62" i="37"/>
  <c r="DA102" i="36"/>
  <c r="EU66" i="37"/>
  <c r="H22" i="36"/>
  <c r="C25" i="37"/>
  <c r="CO73" i="37"/>
  <c r="BL57" i="37"/>
  <c r="KL11" i="36"/>
  <c r="AP57" i="37"/>
  <c r="BC87" i="37"/>
  <c r="EB90" i="37"/>
  <c r="M72" i="37"/>
  <c r="PB26" i="36"/>
  <c r="AC60" i="37"/>
  <c r="MM14" i="36"/>
  <c r="DB62" i="37"/>
  <c r="R59" i="37"/>
  <c r="DY73" i="37"/>
  <c r="GH119" i="37"/>
  <c r="J109" i="37"/>
  <c r="ET87" i="37"/>
  <c r="DX89" i="37"/>
  <c r="CB58" i="37"/>
  <c r="KU113" i="37"/>
  <c r="KI107" i="37"/>
  <c r="GV198" i="36"/>
  <c r="CG201" i="37"/>
  <c r="CK193" i="37"/>
  <c r="BP88" i="37"/>
  <c r="CL65" i="37"/>
  <c r="CU189" i="36"/>
  <c r="FV146" i="36"/>
  <c r="FL63" i="37"/>
  <c r="W161" i="37"/>
  <c r="EF81" i="37"/>
  <c r="CO75" i="37"/>
  <c r="BP60" i="37"/>
  <c r="AW80" i="37"/>
  <c r="B63" i="37"/>
  <c r="FC60" i="36"/>
  <c r="DX82" i="37"/>
  <c r="L150" i="37"/>
  <c r="R25" i="37"/>
  <c r="CI25" i="36"/>
  <c r="DA71" i="37"/>
  <c r="DG131" i="37"/>
  <c r="AU84" i="37"/>
  <c r="FA74" i="37"/>
  <c r="ND15" i="36"/>
  <c r="Y61" i="37"/>
  <c r="DB61" i="37"/>
  <c r="AY27" i="36"/>
  <c r="DH73" i="37"/>
  <c r="R60" i="37"/>
  <c r="CT75" i="37"/>
  <c r="EC57" i="37"/>
  <c r="G162" i="37"/>
  <c r="JY111" i="37"/>
  <c r="HP111" i="37"/>
  <c r="B146" i="37"/>
  <c r="ED204" i="37"/>
  <c r="JU125" i="37"/>
  <c r="GX140" i="36"/>
  <c r="KB100" i="37"/>
  <c r="R88" i="37"/>
  <c r="CG215" i="37"/>
  <c r="GV212" i="36"/>
  <c r="EG57" i="37"/>
  <c r="EY66" i="37"/>
  <c r="GF119" i="37"/>
  <c r="CH216" i="37"/>
  <c r="IK101" i="37"/>
  <c r="GT120" i="37"/>
  <c r="JX124" i="37"/>
  <c r="EX188" i="37"/>
  <c r="AZ231" i="37"/>
  <c r="IC228" i="36"/>
  <c r="HB130" i="37"/>
  <c r="CL127" i="36"/>
  <c r="GI127" i="36"/>
  <c r="AC248" i="37"/>
  <c r="M460" i="36"/>
  <c r="IP125" i="37"/>
  <c r="AD25" i="37"/>
  <c r="HG125" i="37"/>
  <c r="DQ152" i="36"/>
  <c r="Y26" i="37"/>
  <c r="J125" i="37"/>
  <c r="H27" i="37"/>
  <c r="EW153" i="36"/>
  <c r="D116" i="37"/>
  <c r="G194" i="36"/>
  <c r="E240" i="37"/>
  <c r="V25" i="37"/>
  <c r="EL151" i="36"/>
  <c r="CN192" i="37"/>
  <c r="EK490" i="36"/>
  <c r="GZ120" i="37"/>
  <c r="GV207" i="36"/>
  <c r="CG210" i="37"/>
  <c r="IS123" i="37"/>
  <c r="EB212" i="37"/>
  <c r="HN123" i="37"/>
  <c r="DY215" i="37"/>
  <c r="EL70" i="37"/>
  <c r="BT60" i="37"/>
  <c r="CL229" i="36"/>
  <c r="IX115" i="37"/>
  <c r="EB204" i="37"/>
  <c r="HN363" i="36"/>
  <c r="I194" i="37"/>
  <c r="EV215" i="37"/>
  <c r="Y168" i="37"/>
  <c r="BR73" i="37"/>
  <c r="CY89" i="37"/>
  <c r="FC89" i="37"/>
  <c r="EK89" i="37"/>
  <c r="BV132" i="37"/>
  <c r="DA69" i="37"/>
  <c r="CI23" i="36"/>
  <c r="AN66" i="37"/>
  <c r="J58" i="37"/>
  <c r="CT71" i="37"/>
  <c r="EM60" i="37"/>
  <c r="C105" i="37"/>
  <c r="FD71" i="37"/>
  <c r="AQ256" i="37"/>
  <c r="N168" i="37"/>
  <c r="EH219" i="37"/>
  <c r="MM19" i="36"/>
  <c r="AC65" i="37"/>
  <c r="AL73" i="37"/>
  <c r="ER57" i="37"/>
  <c r="AX103" i="36"/>
  <c r="JS106" i="37"/>
  <c r="O73" i="37"/>
  <c r="DB86" i="37"/>
  <c r="AY15" i="36"/>
  <c r="DH61" i="37"/>
  <c r="M113" i="37"/>
  <c r="AZ59" i="37"/>
  <c r="AW64" i="37"/>
  <c r="BK69" i="37"/>
  <c r="FV148" i="36"/>
  <c r="CU191" i="36"/>
  <c r="FL65" i="37"/>
  <c r="AF90" i="37"/>
  <c r="ES89" i="37"/>
  <c r="EQ132" i="37"/>
  <c r="FU132" i="37"/>
  <c r="V133" i="37"/>
  <c r="CZ89" i="37"/>
  <c r="FG132" i="37"/>
  <c r="CQ133" i="37"/>
  <c r="FG89" i="37"/>
  <c r="DX430" i="36"/>
  <c r="GV258" i="36"/>
  <c r="CF132" i="37"/>
  <c r="CV100" i="36"/>
  <c r="DL60" i="37"/>
  <c r="GM102" i="37"/>
  <c r="Z77" i="37"/>
  <c r="ND13" i="36"/>
  <c r="Y59" i="37"/>
  <c r="AF22" i="36"/>
  <c r="DK68" i="37"/>
  <c r="DA108" i="36"/>
  <c r="DL11" i="36"/>
  <c r="CV57" i="37"/>
  <c r="AV76" i="37"/>
  <c r="EW70" i="37"/>
  <c r="FC76" i="37"/>
  <c r="EO70" i="37"/>
  <c r="GQ107" i="37"/>
  <c r="GH112" i="37"/>
  <c r="BP124" i="37"/>
  <c r="CA214" i="37"/>
  <c r="AO168" i="36"/>
  <c r="JH132" i="37"/>
  <c r="U167" i="37"/>
  <c r="CR85" i="37"/>
  <c r="BR26" i="36"/>
  <c r="DD72" i="37"/>
  <c r="BN81" i="37"/>
  <c r="CT73" i="37"/>
  <c r="AV62" i="37"/>
  <c r="X84" i="37"/>
  <c r="E69" i="37"/>
  <c r="GR11" i="36"/>
  <c r="BH57" i="37"/>
  <c r="I160" i="37"/>
  <c r="AU69" i="37"/>
  <c r="CZ59" i="37"/>
  <c r="EU59" i="37"/>
  <c r="AV71" i="37"/>
  <c r="M106" i="37"/>
  <c r="HF102" i="37"/>
  <c r="CV103" i="36"/>
  <c r="DL63" i="37"/>
  <c r="DE58" i="37"/>
  <c r="W71" i="37"/>
  <c r="H63" i="37"/>
  <c r="OI17" i="36"/>
  <c r="I158" i="37"/>
  <c r="DL28" i="36"/>
  <c r="CV74" i="37"/>
  <c r="IS112" i="37"/>
  <c r="HN124" i="37"/>
  <c r="F119" i="37"/>
  <c r="GS133" i="37"/>
  <c r="GQ100" i="37"/>
  <c r="EF64" i="37"/>
  <c r="HT117" i="37"/>
  <c r="DY198" i="37"/>
  <c r="F72" i="37"/>
  <c r="CL104" i="36"/>
  <c r="GI104" i="36"/>
  <c r="HB107" i="37"/>
  <c r="GT130" i="37"/>
  <c r="JX132" i="37"/>
  <c r="EL85" i="37"/>
  <c r="J107" i="37"/>
  <c r="IT131" i="37"/>
  <c r="L132" i="37"/>
  <c r="EE201" i="37"/>
  <c r="AF87" i="37"/>
  <c r="EA69" i="37"/>
  <c r="EB203" i="37"/>
  <c r="HF131" i="37"/>
  <c r="KD131" i="37"/>
  <c r="HM129" i="37"/>
  <c r="GU109" i="37"/>
  <c r="DW131" i="37"/>
  <c r="AF61" i="37"/>
  <c r="BH77" i="37"/>
  <c r="GR31" i="36"/>
  <c r="S62" i="37"/>
  <c r="BO66" i="37"/>
  <c r="FL149" i="36"/>
  <c r="R80" i="37"/>
  <c r="CR59" i="37"/>
  <c r="CV59" i="37"/>
  <c r="DL13" i="36"/>
  <c r="CY70" i="37"/>
  <c r="HK103" i="37"/>
  <c r="JZ111" i="37"/>
  <c r="P160" i="37"/>
  <c r="GO109" i="37"/>
  <c r="ES74" i="37"/>
  <c r="EB57" i="37"/>
  <c r="BJ129" i="37"/>
  <c r="BI70" i="37"/>
  <c r="CS64" i="37"/>
  <c r="EC18" i="36"/>
  <c r="JW112" i="37"/>
  <c r="ES88" i="37"/>
  <c r="CR88" i="37"/>
  <c r="BI86" i="37"/>
  <c r="CQ72" i="37"/>
  <c r="PB25" i="36"/>
  <c r="M71" i="37"/>
  <c r="BC68" i="37"/>
  <c r="GM112" i="37"/>
  <c r="OI11" i="36"/>
  <c r="H57" i="37"/>
  <c r="H61" i="37"/>
  <c r="OI15" i="36"/>
  <c r="AV81" i="37"/>
  <c r="AN82" i="37"/>
  <c r="BL76" i="37"/>
  <c r="EO85" i="37"/>
  <c r="CQ80" i="37"/>
  <c r="W69" i="37"/>
  <c r="AP69" i="37"/>
  <c r="KL23" i="36"/>
  <c r="DB65" i="37"/>
  <c r="HA107" i="37"/>
  <c r="CO61" i="37"/>
  <c r="CR86" i="37"/>
  <c r="CT72" i="37"/>
  <c r="OI25" i="36"/>
  <c r="H71" i="37"/>
  <c r="BO68" i="37"/>
  <c r="FL151" i="36"/>
  <c r="GR112" i="37"/>
  <c r="KV111" i="37"/>
  <c r="GR116" i="37"/>
  <c r="IM101" i="37"/>
  <c r="DX73" i="37"/>
  <c r="JL125" i="37"/>
  <c r="O103" i="37"/>
  <c r="HG127" i="37"/>
  <c r="IL104" i="37"/>
  <c r="J127" i="37"/>
  <c r="DH82" i="37"/>
  <c r="AY36" i="36"/>
  <c r="EA198" i="37"/>
  <c r="HH129" i="37"/>
  <c r="CW124" i="37"/>
  <c r="AG76" i="37"/>
  <c r="EA82" i="37"/>
  <c r="S71" i="37"/>
  <c r="W57" i="37"/>
  <c r="DI62" i="37"/>
  <c r="AV60" i="37"/>
  <c r="DP85" i="37"/>
  <c r="GZ126" i="37"/>
  <c r="GR40" i="36"/>
  <c r="BH86" i="37"/>
  <c r="AC59" i="37"/>
  <c r="MM13" i="36"/>
  <c r="CP60" i="37"/>
  <c r="CQ84" i="37"/>
  <c r="BA70" i="37"/>
  <c r="OI12" i="36"/>
  <c r="H58" i="37"/>
  <c r="DA83" i="37"/>
  <c r="CI37" i="36"/>
  <c r="AZ66" i="37"/>
  <c r="DX60" i="37"/>
  <c r="U69" i="37"/>
  <c r="L120" i="37"/>
  <c r="KU126" i="37"/>
  <c r="G144" i="37"/>
  <c r="FD58" i="37"/>
  <c r="N101" i="37"/>
  <c r="Y146" i="37"/>
  <c r="DV61" i="37"/>
  <c r="H115" i="37"/>
  <c r="CK125" i="37"/>
  <c r="CA234" i="37"/>
  <c r="AY231" i="36"/>
  <c r="G105" i="37"/>
  <c r="FD72" i="37"/>
  <c r="ET82" i="37"/>
  <c r="BZ63" i="37"/>
  <c r="IP106" i="37"/>
  <c r="GJ128" i="37"/>
  <c r="GM130" i="37"/>
  <c r="X161" i="37"/>
  <c r="N166" i="37"/>
  <c r="CT195" i="37"/>
  <c r="FO192" i="36"/>
  <c r="AD166" i="37"/>
  <c r="F30" i="37"/>
  <c r="GB156" i="36"/>
  <c r="AS60" i="37"/>
  <c r="KD119" i="37"/>
  <c r="DH186" i="36"/>
  <c r="KL103" i="37"/>
  <c r="AD37" i="37"/>
  <c r="DY189" i="37"/>
  <c r="CN129" i="37"/>
  <c r="BV355" i="36"/>
  <c r="N186" i="37"/>
  <c r="X156" i="37"/>
  <c r="EN427" i="36"/>
  <c r="DC215" i="37"/>
  <c r="BY188" i="37"/>
  <c r="AD47" i="37"/>
  <c r="BS190" i="37"/>
  <c r="BD144" i="36"/>
  <c r="KQ100" i="37"/>
  <c r="AG183" i="36"/>
  <c r="BO146" i="36"/>
  <c r="F192" i="37"/>
  <c r="CG186" i="37"/>
  <c r="GV183" i="36"/>
  <c r="EN83" i="37"/>
  <c r="DQ112" i="37"/>
  <c r="DM119" i="37"/>
  <c r="DI116" i="37"/>
  <c r="CM68" i="37"/>
  <c r="HV109" i="37"/>
  <c r="JB109" i="37"/>
  <c r="R242" i="37"/>
  <c r="FU411" i="36"/>
  <c r="DQ132" i="37"/>
  <c r="AS132" i="37"/>
  <c r="JJ133" i="37"/>
  <c r="BC431" i="36"/>
  <c r="EU89" i="37"/>
  <c r="AP89" i="37"/>
  <c r="KL43" i="36"/>
  <c r="CS132" i="37"/>
  <c r="CD89" i="37"/>
  <c r="AY132" i="37"/>
  <c r="FL90" i="37"/>
  <c r="CU216" i="36"/>
  <c r="FV173" i="36"/>
  <c r="DY132" i="37"/>
  <c r="FE132" i="37"/>
  <c r="Z89" i="37"/>
  <c r="DW132" i="37"/>
  <c r="ET89" i="37"/>
  <c r="CP59" i="37"/>
  <c r="CK101" i="37"/>
  <c r="CR76" i="37"/>
  <c r="BK65" i="37"/>
  <c r="AX83" i="37"/>
  <c r="AN62" i="37"/>
  <c r="AH74" i="37"/>
  <c r="O74" i="37"/>
  <c r="GM132" i="37"/>
  <c r="EF188" i="37"/>
  <c r="D171" i="37"/>
  <c r="AY168" i="36"/>
  <c r="DE84" i="37"/>
  <c r="C39" i="37"/>
  <c r="H36" i="36"/>
  <c r="BC245" i="37"/>
  <c r="CB72" i="37"/>
  <c r="BC255" i="37"/>
  <c r="BK62" i="37"/>
  <c r="I156" i="37"/>
  <c r="BO71" i="37"/>
  <c r="FL154" i="36"/>
  <c r="R62" i="37"/>
  <c r="DY68" i="37"/>
  <c r="AV73" i="37"/>
  <c r="AX108" i="36"/>
  <c r="JS111" i="37"/>
  <c r="DD61" i="37"/>
  <c r="BR15" i="36"/>
  <c r="O75" i="37"/>
  <c r="Z72" i="37"/>
  <c r="AH81" i="37"/>
  <c r="KL27" i="36"/>
  <c r="AP73" i="37"/>
  <c r="EC17" i="36"/>
  <c r="CS63" i="37"/>
  <c r="S85" i="37"/>
  <c r="B113" i="37"/>
  <c r="AG63" i="37"/>
  <c r="PS31" i="36"/>
  <c r="T77" i="37"/>
  <c r="CQ60" i="37"/>
  <c r="AL86" i="37"/>
  <c r="H75" i="37"/>
  <c r="OI29" i="36"/>
  <c r="DL65" i="37"/>
  <c r="CV105" i="36"/>
  <c r="I155" i="37"/>
  <c r="I169" i="37"/>
  <c r="I145" i="37"/>
  <c r="GS109" i="37"/>
  <c r="ER68" i="37"/>
  <c r="JX133" i="37"/>
  <c r="CL120" i="37"/>
  <c r="AD16" i="37"/>
  <c r="GK215" i="36"/>
  <c r="CI218" i="37"/>
  <c r="GH101" i="37"/>
  <c r="HH113" i="37"/>
  <c r="CC211" i="37"/>
  <c r="AC165" i="36"/>
  <c r="GX163" i="36"/>
  <c r="KB123" i="37"/>
  <c r="HN102" i="37"/>
  <c r="N113" i="37"/>
  <c r="R43" i="37"/>
  <c r="AM166" i="36"/>
  <c r="BZ212" i="37" s="1"/>
  <c r="CB212" i="37"/>
  <c r="AZ87" i="37"/>
  <c r="G106" i="37"/>
  <c r="EB73" i="37"/>
  <c r="CH212" i="37"/>
  <c r="V37" i="37"/>
  <c r="EL163" i="36"/>
  <c r="H233" i="36"/>
  <c r="DH193" i="37"/>
  <c r="CF193" i="37"/>
  <c r="Q231" i="37"/>
  <c r="B174" i="37"/>
  <c r="DH66" i="37"/>
  <c r="AY20" i="36"/>
  <c r="EW66" i="37"/>
  <c r="AY74" i="37"/>
  <c r="HN100" i="37"/>
  <c r="CW85" i="37"/>
  <c r="G103" i="37"/>
  <c r="CP68" i="37"/>
  <c r="BN77" i="37"/>
  <c r="JW115" i="37"/>
  <c r="GT109" i="37"/>
  <c r="IT118" i="37"/>
  <c r="GO106" i="37"/>
  <c r="EB84" i="37"/>
  <c r="AC28" i="37"/>
  <c r="CB89" i="37"/>
  <c r="AG69" i="37"/>
  <c r="PS19" i="36"/>
  <c r="T65" i="37"/>
  <c r="AH71" i="37"/>
  <c r="DB90" i="37"/>
  <c r="BH65" i="37"/>
  <c r="GR19" i="36"/>
  <c r="CW57" i="37"/>
  <c r="BS259" i="37"/>
  <c r="DV84" i="37"/>
  <c r="Y87" i="37"/>
  <c r="ND41" i="36"/>
  <c r="I173" i="37"/>
  <c r="Z76" i="37"/>
  <c r="AZ69" i="37"/>
  <c r="CT69" i="37"/>
  <c r="DB64" i="37"/>
  <c r="BR43" i="36"/>
  <c r="DD89" i="37"/>
  <c r="BM60" i="37"/>
  <c r="AN69" i="37"/>
  <c r="DV58" i="37"/>
  <c r="EN65" i="37"/>
  <c r="BI82" i="37"/>
  <c r="GF124" i="37"/>
  <c r="BN65" i="37"/>
  <c r="DH57" i="37"/>
  <c r="AY11" i="36"/>
  <c r="EB85" i="37"/>
  <c r="ED84" i="37"/>
  <c r="AQ87" i="37"/>
  <c r="GL108" i="37"/>
  <c r="EL80" i="37"/>
  <c r="EY62" i="37"/>
  <c r="CS80" i="37"/>
  <c r="EC34" i="36"/>
  <c r="CB190" i="37"/>
  <c r="AM144" i="36"/>
  <c r="BZ190" i="37" s="1"/>
  <c r="EF62" i="37"/>
  <c r="EA83" i="37"/>
  <c r="CM106" i="37"/>
  <c r="C83" i="37"/>
  <c r="JU107" i="37"/>
  <c r="GS131" i="37"/>
  <c r="BR83" i="37"/>
  <c r="HN362" i="36"/>
  <c r="I193" i="37"/>
  <c r="DP89" i="37"/>
  <c r="CW69" i="37"/>
  <c r="U80" i="37"/>
  <c r="AP74" i="37"/>
  <c r="KL28" i="36"/>
  <c r="HA111" i="37"/>
  <c r="GR113" i="37"/>
  <c r="JU116" i="37"/>
  <c r="AF12" i="36"/>
  <c r="DK58" i="37"/>
  <c r="DA98" i="36"/>
  <c r="AN74" i="37"/>
  <c r="BM87" i="37"/>
  <c r="M107" i="37"/>
  <c r="IS113" i="37"/>
  <c r="CN104" i="37"/>
  <c r="BC229" i="37"/>
  <c r="X162" i="37"/>
  <c r="HC116" i="37"/>
  <c r="CG113" i="36"/>
  <c r="H116" i="37"/>
  <c r="K116" i="37"/>
  <c r="D146" i="37"/>
  <c r="AY143" i="36"/>
  <c r="ER80" i="37"/>
  <c r="FV154" i="36"/>
  <c r="FL71" i="37"/>
  <c r="CU197" i="36"/>
  <c r="R108" i="37"/>
  <c r="FC68" i="37"/>
  <c r="BS241" i="37"/>
  <c r="B155" i="37"/>
  <c r="HT113" i="37"/>
  <c r="CS111" i="37"/>
  <c r="ET65" i="37"/>
  <c r="ED65" i="37"/>
  <c r="HI119" i="37"/>
  <c r="DY190" i="37"/>
  <c r="IW123" i="37"/>
  <c r="KY106" i="37"/>
  <c r="EW193" i="37"/>
  <c r="GS117" i="37"/>
  <c r="EQ72" i="37"/>
  <c r="JT103" i="37"/>
  <c r="C62" i="37"/>
  <c r="CG100" i="36"/>
  <c r="HC103" i="37"/>
  <c r="JT116" i="37"/>
  <c r="G156" i="37"/>
  <c r="EW141" i="36"/>
  <c r="H15" i="37"/>
  <c r="BY189" i="37"/>
  <c r="CQ90" i="37"/>
  <c r="CW70" i="37"/>
  <c r="EQ82" i="37"/>
  <c r="DV64" i="37"/>
  <c r="DL64" i="37"/>
  <c r="CV104" i="36"/>
  <c r="AY70" i="37"/>
  <c r="ED202" i="37"/>
  <c r="CG214" i="37"/>
  <c r="GV211" i="36"/>
  <c r="GM115" i="37"/>
  <c r="EB66" i="37"/>
  <c r="BC57" i="37"/>
  <c r="BI63" i="37"/>
  <c r="AP88" i="37"/>
  <c r="KL42" i="36"/>
  <c r="AU64" i="37"/>
  <c r="CR69" i="37"/>
  <c r="FB57" i="37"/>
  <c r="JW106" i="37"/>
  <c r="AG72" i="37"/>
  <c r="AV70" i="37"/>
  <c r="O65" i="37"/>
  <c r="AV80" i="37"/>
  <c r="BL64" i="37"/>
  <c r="BP89" i="37"/>
  <c r="B156" i="37"/>
  <c r="HQ109" i="37"/>
  <c r="FC71" i="36"/>
  <c r="B74" i="37"/>
  <c r="HK113" i="37"/>
  <c r="O90" i="37"/>
  <c r="FV164" i="36"/>
  <c r="CU207" i="36"/>
  <c r="FL81" i="37"/>
  <c r="AF85" i="37"/>
  <c r="BS233" i="37"/>
  <c r="EL90" i="37"/>
  <c r="DG133" i="37"/>
  <c r="DK133" i="37"/>
  <c r="FA90" i="37"/>
  <c r="BT133" i="37"/>
  <c r="AW66" i="37"/>
  <c r="GR105" i="37"/>
  <c r="CE199" i="37"/>
  <c r="R153" i="36"/>
  <c r="KD125" i="37"/>
  <c r="BA68" i="37"/>
  <c r="BN85" i="37"/>
  <c r="R132" i="37"/>
  <c r="D115" i="37"/>
  <c r="R45" i="37"/>
  <c r="M102" i="37"/>
  <c r="IS107" i="37"/>
  <c r="CK199" i="37"/>
  <c r="GR36" i="36"/>
  <c r="BH82" i="37"/>
  <c r="BP131" i="37"/>
  <c r="X61" i="37"/>
  <c r="M124" i="37"/>
  <c r="S60" i="37"/>
  <c r="AG68" i="37"/>
  <c r="FM132" i="37"/>
  <c r="DN252" i="36"/>
  <c r="BF83" i="37"/>
  <c r="AQ80" i="37"/>
  <c r="AH75" i="37"/>
  <c r="DO219" i="37"/>
  <c r="R58" i="37"/>
  <c r="CW84" i="37"/>
  <c r="HO108" i="37"/>
  <c r="FL164" i="36"/>
  <c r="BO81" i="37"/>
  <c r="G123" i="37"/>
  <c r="GR124" i="37"/>
  <c r="U76" i="37"/>
  <c r="KU103" i="37"/>
  <c r="HX129" i="37"/>
  <c r="CO68" i="37"/>
  <c r="CN109" i="37"/>
  <c r="BI61" i="37"/>
  <c r="BS232" i="37"/>
  <c r="MM23" i="36"/>
  <c r="AC69" i="37"/>
  <c r="EK87" i="37"/>
  <c r="JL123" i="37"/>
  <c r="F34" i="37"/>
  <c r="GB160" i="36"/>
  <c r="AQ73" i="37"/>
  <c r="CY77" i="37"/>
  <c r="BL71" i="37"/>
  <c r="Y85" i="37"/>
  <c r="ND39" i="36"/>
  <c r="GF107" i="37"/>
  <c r="HA128" i="37"/>
  <c r="N117" i="37"/>
  <c r="AW249" i="37"/>
  <c r="M203" i="36"/>
  <c r="P143" i="37"/>
  <c r="C113" i="37"/>
  <c r="Z102" i="37"/>
  <c r="FN185" i="36"/>
  <c r="KL131" i="37"/>
  <c r="DH214" i="36"/>
  <c r="CO118" i="37"/>
  <c r="M174" i="37"/>
  <c r="CR89" i="37"/>
  <c r="CT198" i="37"/>
  <c r="FO195" i="36"/>
  <c r="AY65" i="37"/>
  <c r="BR20" i="36"/>
  <c r="DD66" i="37"/>
  <c r="CO63" i="37"/>
  <c r="GL130" i="37"/>
  <c r="EA210" i="37"/>
  <c r="GT102" i="37"/>
  <c r="GJ124" i="37"/>
  <c r="EQ63" i="37"/>
  <c r="GV102" i="37"/>
  <c r="AZ72" i="37"/>
  <c r="AJ63" i="37"/>
  <c r="DH68" i="37"/>
  <c r="AY22" i="36"/>
  <c r="G160" i="37"/>
  <c r="T64" i="37"/>
  <c r="PS18" i="36"/>
  <c r="BL80" i="37"/>
  <c r="GM109" i="37"/>
  <c r="U73" i="37"/>
  <c r="M73" i="37"/>
  <c r="PB27" i="36"/>
  <c r="EH89" i="37"/>
  <c r="F59" i="37"/>
  <c r="EM61" i="37"/>
  <c r="KD130" i="37"/>
  <c r="PS35" i="36"/>
  <c r="T81" i="37"/>
  <c r="AD87" i="37"/>
  <c r="JW109" i="37"/>
  <c r="X71" i="37"/>
  <c r="EQ66" i="37"/>
  <c r="CK206" i="37"/>
  <c r="GZ101" i="37"/>
  <c r="GM131" i="37"/>
  <c r="KH116" i="37"/>
  <c r="CL129" i="36"/>
  <c r="GI129" i="36"/>
  <c r="HB132" i="37"/>
  <c r="H82" i="37"/>
  <c r="OI36" i="36"/>
  <c r="GO114" i="37"/>
  <c r="EH257" i="36"/>
  <c r="D260" i="37"/>
  <c r="DI81" i="37"/>
  <c r="EB60" i="37"/>
  <c r="CM71" i="37"/>
  <c r="DC132" i="37"/>
  <c r="F85" i="37"/>
  <c r="DH189" i="37"/>
  <c r="H229" i="36"/>
  <c r="AH61" i="37"/>
  <c r="HS101" i="37"/>
  <c r="D132" i="37"/>
  <c r="AU89" i="37"/>
  <c r="BZ132" i="37"/>
  <c r="BC61" i="37"/>
  <c r="DI66" i="37"/>
  <c r="FJ80" i="37"/>
  <c r="AW257" i="37"/>
  <c r="M211" i="36"/>
  <c r="CK103" i="37"/>
  <c r="FL155" i="36"/>
  <c r="BO72" i="37"/>
  <c r="AW72" i="37"/>
  <c r="DS228" i="36"/>
  <c r="HK13" i="36"/>
  <c r="BE59" i="37"/>
  <c r="AF74" i="37"/>
  <c r="IQ107" i="37"/>
  <c r="BV200" i="36"/>
  <c r="KO117" i="37"/>
  <c r="HR120" i="37"/>
  <c r="HC132" i="37"/>
  <c r="CG129" i="36"/>
  <c r="I176" i="37"/>
  <c r="CU133" i="37"/>
  <c r="DM133" i="37"/>
  <c r="AL90" i="37"/>
  <c r="CY133" i="37"/>
  <c r="FE133" i="37"/>
  <c r="AH133" i="37"/>
  <c r="AH90" i="37"/>
  <c r="CB133" i="37"/>
  <c r="BC133" i="37"/>
  <c r="EQ90" i="37"/>
  <c r="FE90" i="37"/>
  <c r="BV133" i="37"/>
  <c r="BN133" i="37"/>
  <c r="DU133" i="37"/>
  <c r="BA133" i="37"/>
  <c r="GL259" i="36"/>
  <c r="BX133" i="37"/>
  <c r="HA259" i="36"/>
  <c r="AZ90" i="37"/>
  <c r="DC133" i="37"/>
  <c r="CG133" i="37"/>
  <c r="CS133" i="37"/>
  <c r="AW90" i="37"/>
  <c r="DI133" i="37"/>
  <c r="AQ133" i="37"/>
  <c r="AQ90" i="37"/>
  <c r="EY133" i="37"/>
  <c r="BC90" i="37"/>
  <c r="CW90" i="37"/>
  <c r="DH65" i="37"/>
  <c r="AY19" i="36"/>
  <c r="BM63" i="37"/>
  <c r="BF64" i="37"/>
  <c r="DN233" i="36"/>
  <c r="ES81" i="37"/>
  <c r="HT102" i="37"/>
  <c r="CT202" i="37"/>
  <c r="FO199" i="36"/>
  <c r="DB75" i="37"/>
  <c r="AF77" i="37"/>
  <c r="BA69" i="37"/>
  <c r="CW80" i="37"/>
  <c r="CT60" i="37"/>
  <c r="HN105" i="37"/>
  <c r="I102" i="37"/>
  <c r="CM114" i="37"/>
  <c r="AN90" i="37"/>
  <c r="BF132" i="37"/>
  <c r="ND26" i="36"/>
  <c r="Y72" i="37"/>
  <c r="B106" i="37"/>
  <c r="AL85" i="37"/>
  <c r="KV116" i="37"/>
  <c r="CS74" i="37"/>
  <c r="EC28" i="36"/>
  <c r="BH60" i="37"/>
  <c r="GR14" i="36"/>
  <c r="BI90" i="37"/>
  <c r="CQ69" i="37"/>
  <c r="EI76" i="37"/>
  <c r="AJ71" i="37"/>
  <c r="HI127" i="37"/>
  <c r="R30" i="37"/>
  <c r="CM108" i="37"/>
  <c r="EW65" i="37"/>
  <c r="IL109" i="37"/>
  <c r="AS247" i="37"/>
  <c r="AJ244" i="36"/>
  <c r="EY72" i="37"/>
  <c r="H108" i="37"/>
  <c r="G117" i="37"/>
  <c r="EC210" i="37"/>
  <c r="CR66" i="37"/>
  <c r="CP84" i="37"/>
  <c r="DA72" i="37"/>
  <c r="CI26" i="36"/>
  <c r="AY165" i="36"/>
  <c r="D168" i="37"/>
  <c r="H72" i="37"/>
  <c r="OI26" i="36"/>
  <c r="CM107" i="37"/>
  <c r="EA57" i="37"/>
  <c r="BX70" i="37"/>
  <c r="FI411" i="36"/>
  <c r="H37" i="37"/>
  <c r="EW163" i="36"/>
  <c r="ES197" i="37"/>
  <c r="DI77" i="37"/>
  <c r="HG114" i="37"/>
  <c r="CR60" i="37"/>
  <c r="O76" i="37"/>
  <c r="AG197" i="36"/>
  <c r="KQ114" i="37"/>
  <c r="DG124" i="37"/>
  <c r="C72" i="37"/>
  <c r="AC90" i="37"/>
  <c r="MM44" i="36"/>
  <c r="AF80" i="37"/>
  <c r="BV86" i="37"/>
  <c r="DV82" i="37"/>
  <c r="J76" i="37"/>
  <c r="H81" i="37"/>
  <c r="OI35" i="36"/>
  <c r="JX113" i="37"/>
  <c r="GS119" i="37"/>
  <c r="JY120" i="37"/>
  <c r="FC80" i="37"/>
  <c r="N147" i="37"/>
  <c r="AX63" i="37"/>
  <c r="IK131" i="37"/>
  <c r="CK107" i="37"/>
  <c r="BK59" i="37"/>
  <c r="W80" i="37"/>
  <c r="AI175" i="37"/>
  <c r="AF59" i="37"/>
  <c r="EG60" i="37"/>
  <c r="AD65" i="37"/>
  <c r="GR34" i="36"/>
  <c r="BH80" i="37"/>
  <c r="Y64" i="37"/>
  <c r="ND18" i="36"/>
  <c r="I119" i="37"/>
  <c r="GL114" i="37"/>
  <c r="DY87" i="37"/>
  <c r="EA218" i="37"/>
  <c r="DN253" i="36"/>
  <c r="BF84" i="37"/>
  <c r="IP107" i="37"/>
  <c r="Z68" i="37"/>
  <c r="AX74" i="37"/>
  <c r="JU117" i="37"/>
  <c r="H252" i="36"/>
  <c r="DH212" i="37"/>
  <c r="GQ126" i="37"/>
  <c r="L106" i="37"/>
  <c r="EL89" i="37"/>
  <c r="DX90" i="37"/>
  <c r="BO77" i="37"/>
  <c r="FL160" i="36"/>
  <c r="CW58" i="37"/>
  <c r="CV62" i="37"/>
  <c r="DL16" i="36"/>
  <c r="F71" i="37"/>
  <c r="CQ89" i="37"/>
  <c r="J81" i="37"/>
  <c r="DD82" i="37"/>
  <c r="BR36" i="36"/>
  <c r="ET77" i="37"/>
  <c r="DI132" i="37"/>
  <c r="BM59" i="37"/>
  <c r="HS115" i="37"/>
  <c r="AX61" i="37"/>
  <c r="FC58" i="36"/>
  <c r="B61" i="37"/>
  <c r="Z71" i="37"/>
  <c r="M111" i="37"/>
  <c r="CZ74" i="37"/>
  <c r="R84" i="37"/>
  <c r="GL107" i="37"/>
  <c r="E66" i="37"/>
  <c r="AY252" i="37"/>
  <c r="BV82" i="37"/>
  <c r="KC129" i="37"/>
  <c r="CG103" i="37"/>
  <c r="U70" i="37"/>
  <c r="AU71" i="37"/>
  <c r="OI43" i="36"/>
  <c r="H89" i="37"/>
  <c r="BL89" i="37"/>
  <c r="AG214" i="36"/>
  <c r="KQ131" i="37"/>
  <c r="DK59" i="37"/>
  <c r="DA99" i="36"/>
  <c r="AF13" i="36"/>
  <c r="CR90" i="37"/>
  <c r="S90" i="37"/>
  <c r="AJ90" i="37"/>
  <c r="FB59" i="37"/>
  <c r="AH83" i="37"/>
  <c r="J128" i="37"/>
  <c r="DQ171" i="36"/>
  <c r="Y45" i="37"/>
  <c r="CT68" i="37"/>
  <c r="JS104" i="37"/>
  <c r="AX101" i="36"/>
  <c r="CQ76" i="37"/>
  <c r="EK60" i="37"/>
  <c r="AG80" i="37"/>
  <c r="EL66" i="37"/>
  <c r="JW124" i="37"/>
  <c r="FD77" i="37"/>
  <c r="EP72" i="37"/>
  <c r="N128" i="37"/>
  <c r="DO109" i="37"/>
  <c r="BS448" i="36"/>
  <c r="BB193" i="37"/>
  <c r="EW89" i="37"/>
  <c r="H60" i="37"/>
  <c r="OI14" i="36"/>
  <c r="EW59" i="37"/>
  <c r="CZ62" i="37"/>
  <c r="AV88" i="37"/>
  <c r="BP64" i="37"/>
  <c r="CT76" i="37"/>
  <c r="CY65" i="37"/>
  <c r="CV84" i="37"/>
  <c r="DL38" i="36"/>
  <c r="AZ57" i="37"/>
  <c r="B128" i="37"/>
  <c r="IM118" i="37"/>
  <c r="EK65" i="37"/>
  <c r="AG89" i="37"/>
  <c r="BC72" i="37"/>
  <c r="KB128" i="37"/>
  <c r="GX168" i="36"/>
  <c r="ET62" i="37"/>
  <c r="AZ64" i="37"/>
  <c r="EI80" i="37"/>
  <c r="O116" i="37"/>
  <c r="GR117" i="37"/>
  <c r="JW127" i="37"/>
  <c r="C129" i="37"/>
  <c r="HP114" i="37"/>
  <c r="K115" i="37"/>
  <c r="BS70" i="37"/>
  <c r="JL106" i="37"/>
  <c r="DO106" i="37"/>
  <c r="IW127" i="37"/>
  <c r="IL111" i="37"/>
  <c r="AB19" i="37"/>
  <c r="GT111" i="37"/>
  <c r="F193" i="37"/>
  <c r="BO147" i="36"/>
  <c r="IT112" i="37"/>
  <c r="AD23" i="37"/>
  <c r="ED60" i="37"/>
  <c r="ED209" i="37"/>
  <c r="FZ207" i="36"/>
  <c r="CL210" i="37"/>
  <c r="DY129" i="37"/>
  <c r="JX108" i="37"/>
  <c r="JZ133" i="37"/>
  <c r="HH108" i="37"/>
  <c r="HI133" i="37"/>
  <c r="N108" i="37"/>
  <c r="N133" i="37"/>
  <c r="DZ57" i="37"/>
  <c r="CF204" i="37"/>
  <c r="BT201" i="37"/>
  <c r="AD17" i="37"/>
  <c r="Y149" i="37"/>
  <c r="EI126" i="37"/>
  <c r="HX114" i="37"/>
  <c r="IW106" i="37"/>
  <c r="FJ90" i="37"/>
  <c r="B175" i="37"/>
  <c r="CT90" i="37"/>
  <c r="ND16" i="36"/>
  <c r="Y62" i="37"/>
  <c r="DL66" i="37"/>
  <c r="CV106" i="36"/>
  <c r="CQ66" i="37"/>
  <c r="HL114" i="37"/>
  <c r="EW80" i="37"/>
  <c r="CF62" i="37"/>
  <c r="BM69" i="37"/>
  <c r="DB57" i="37"/>
  <c r="PS36" i="36"/>
  <c r="T82" i="37"/>
  <c r="O77" i="37"/>
  <c r="BI77" i="37"/>
  <c r="BO70" i="37"/>
  <c r="FL153" i="36"/>
  <c r="AY61" i="37"/>
  <c r="PS26" i="36"/>
  <c r="T72" i="37"/>
  <c r="FB65" i="37"/>
  <c r="CT86" i="37"/>
  <c r="DV70" i="37"/>
  <c r="EU63" i="37"/>
  <c r="J115" i="37"/>
  <c r="EH73" i="37"/>
  <c r="FO191" i="36"/>
  <c r="CT194" i="37"/>
  <c r="BS256" i="37"/>
  <c r="CE211" i="37"/>
  <c r="R165" i="36"/>
  <c r="ER69" i="37"/>
  <c r="EC71" i="37"/>
  <c r="DX85" i="37"/>
  <c r="JX101" i="37"/>
  <c r="BC84" i="37"/>
  <c r="F115" i="37"/>
  <c r="CM128" i="37"/>
  <c r="HH101" i="37"/>
  <c r="HF106" i="37"/>
  <c r="CG114" i="36"/>
  <c r="HC117" i="37"/>
  <c r="FJ74" i="37"/>
  <c r="JP109" i="37"/>
  <c r="FJ88" i="37"/>
  <c r="JC108" i="37"/>
  <c r="KG115" i="37"/>
  <c r="DY198" i="36"/>
  <c r="R116" i="37"/>
  <c r="AD130" i="37"/>
  <c r="AG74" i="37"/>
  <c r="BK57" i="37"/>
  <c r="FL148" i="36"/>
  <c r="BO65" i="37"/>
  <c r="DH74" i="37"/>
  <c r="AY28" i="36"/>
  <c r="R57" i="37"/>
  <c r="DH69" i="37"/>
  <c r="AY23" i="36"/>
  <c r="B77" i="37"/>
  <c r="FC74" i="36"/>
  <c r="CV77" i="37"/>
  <c r="DL31" i="36"/>
  <c r="GD125" i="37"/>
  <c r="KC104" i="37"/>
  <c r="BS218" i="37"/>
  <c r="BD172" i="36"/>
  <c r="EV75" i="37"/>
  <c r="DZ216" i="37"/>
  <c r="KD111" i="37"/>
  <c r="KM106" i="37"/>
  <c r="FC88" i="37"/>
  <c r="BM75" i="37"/>
  <c r="BN75" i="37"/>
  <c r="CQ59" i="37"/>
  <c r="AU88" i="37"/>
  <c r="DE73" i="37"/>
  <c r="O60" i="37"/>
  <c r="CO62" i="37"/>
  <c r="AF14" i="36"/>
  <c r="DK60" i="37"/>
  <c r="DA100" i="36"/>
  <c r="I159" i="37"/>
  <c r="MM12" i="36"/>
  <c r="AC58" i="37"/>
  <c r="X83" i="37"/>
  <c r="AG71" i="37"/>
  <c r="BP72" i="37"/>
  <c r="DE68" i="37"/>
  <c r="DX83" i="37"/>
  <c r="DI76" i="37"/>
  <c r="Y68" i="37"/>
  <c r="ND22" i="36"/>
  <c r="AW68" i="37"/>
  <c r="BP63" i="37"/>
  <c r="HA105" i="37"/>
  <c r="BN62" i="37"/>
  <c r="CO80" i="37"/>
  <c r="DI71" i="37"/>
  <c r="AF70" i="37"/>
  <c r="CZ65" i="37"/>
  <c r="GR109" i="37"/>
  <c r="R38" i="37"/>
  <c r="JZ131" i="37"/>
  <c r="JS116" i="37"/>
  <c r="AX113" i="36"/>
  <c r="IR123" i="37"/>
  <c r="C118" i="37"/>
  <c r="IN111" i="37"/>
  <c r="EH68" i="37"/>
  <c r="GQ111" i="37"/>
  <c r="HR124" i="37"/>
  <c r="HG105" i="37"/>
  <c r="BJ127" i="37"/>
  <c r="BV124" i="37"/>
  <c r="CB88" i="37"/>
  <c r="DV80" i="37"/>
  <c r="DS234" i="36"/>
  <c r="HK19" i="36"/>
  <c r="BE65" i="37"/>
  <c r="BL61" i="37"/>
  <c r="D125" i="37"/>
  <c r="EI70" i="37"/>
  <c r="EC63" i="37"/>
  <c r="CN118" i="37"/>
  <c r="MM39" i="36"/>
  <c r="AC85" i="37"/>
  <c r="BH83" i="37"/>
  <c r="GR37" i="36"/>
  <c r="BN131" i="37"/>
  <c r="CP75" i="37"/>
  <c r="EC14" i="36"/>
  <c r="CS60" i="37"/>
  <c r="ER65" i="37"/>
  <c r="BL75" i="37"/>
  <c r="BO62" i="37"/>
  <c r="FL145" i="36"/>
  <c r="DN246" i="36"/>
  <c r="BF77" i="37"/>
  <c r="AH64" i="37"/>
  <c r="HP108" i="37"/>
  <c r="HN133" i="37"/>
  <c r="L133" i="37"/>
  <c r="AB15" i="37"/>
  <c r="CL114" i="37"/>
  <c r="GX156" i="36"/>
  <c r="KB116" i="37"/>
  <c r="EW57" i="37"/>
  <c r="EG65" i="37"/>
  <c r="EG75" i="37"/>
  <c r="DV60" i="37"/>
  <c r="G163" i="37"/>
  <c r="HS102" i="37"/>
  <c r="GP106" i="37"/>
  <c r="GK114" i="37"/>
  <c r="JY126" i="37"/>
  <c r="AG83" i="37"/>
  <c r="F27" i="37"/>
  <c r="GB153" i="36"/>
  <c r="M159" i="37"/>
  <c r="CI200" i="37"/>
  <c r="GK197" i="36"/>
  <c r="O176" i="37"/>
  <c r="AP194" i="37"/>
  <c r="EE449" i="36"/>
  <c r="EE81" i="37"/>
  <c r="CY103" i="37"/>
  <c r="B82" i="37"/>
  <c r="FC79" i="36"/>
  <c r="BJ104" i="37"/>
  <c r="G169" i="37"/>
  <c r="GH103" i="37"/>
  <c r="FJ61" i="37"/>
  <c r="KM116" i="37"/>
  <c r="CD198" i="37"/>
  <c r="CP198" i="37"/>
  <c r="FA77" i="37"/>
  <c r="AJ251" i="36"/>
  <c r="AS254" i="37"/>
  <c r="EN77" i="37"/>
  <c r="CQ127" i="37"/>
  <c r="B123" i="37"/>
  <c r="IC255" i="36"/>
  <c r="AZ258" i="37"/>
  <c r="G152" i="36"/>
  <c r="S198" i="37"/>
  <c r="EL140" i="36"/>
  <c r="V14" i="37"/>
  <c r="EH238" i="36"/>
  <c r="D241" i="37"/>
  <c r="JP107" i="37"/>
  <c r="P148" i="37"/>
  <c r="AO156" i="36"/>
  <c r="CA202" i="37"/>
  <c r="DA191" i="37"/>
  <c r="JA120" i="37"/>
  <c r="BA89" i="37"/>
  <c r="FO132" i="37"/>
  <c r="FQ132" i="37"/>
  <c r="BN90" i="37"/>
  <c r="BN72" i="37"/>
  <c r="BN73" i="37"/>
  <c r="BN71" i="37"/>
  <c r="DI64" i="37"/>
  <c r="DV63" i="37"/>
  <c r="S87" i="37"/>
  <c r="JZ100" i="37"/>
  <c r="N144" i="37"/>
  <c r="L168" i="37"/>
  <c r="T74" i="37"/>
  <c r="PS28" i="36"/>
  <c r="OI41" i="36"/>
  <c r="H87" i="37"/>
  <c r="M88" i="37"/>
  <c r="PB42" i="36"/>
  <c r="J61" i="37"/>
  <c r="EF65" i="37"/>
  <c r="EN63" i="37"/>
  <c r="CN133" i="37"/>
  <c r="S64" i="37"/>
  <c r="E75" i="37"/>
  <c r="BR24" i="36"/>
  <c r="DD70" i="37"/>
  <c r="Y70" i="37"/>
  <c r="ND24" i="36"/>
  <c r="S77" i="37"/>
  <c r="DI219" i="37"/>
  <c r="EO132" i="37"/>
  <c r="BR132" i="37"/>
  <c r="BJ132" i="37"/>
  <c r="AQ89" i="37"/>
  <c r="AF301" i="36"/>
  <c r="AG261" i="37" s="1"/>
  <c r="DS132" i="37"/>
  <c r="CB132" i="37"/>
  <c r="CW132" i="37"/>
  <c r="R176" i="37"/>
  <c r="CD132" i="37"/>
  <c r="FA88" i="37"/>
  <c r="BP85" i="37"/>
  <c r="ET85" i="37"/>
  <c r="CV113" i="36"/>
  <c r="DL73" i="37"/>
  <c r="AQ75" i="37"/>
  <c r="BI58" i="37"/>
  <c r="DA64" i="37"/>
  <c r="CI18" i="36"/>
  <c r="BM70" i="37"/>
  <c r="K117" i="37"/>
  <c r="HL127" i="37"/>
  <c r="FD70" i="37"/>
  <c r="GJ101" i="37"/>
  <c r="GI106" i="36"/>
  <c r="HB109" i="37"/>
  <c r="CL106" i="36"/>
  <c r="AQ112" i="37"/>
  <c r="EJ197" i="37"/>
  <c r="JA132" i="37"/>
  <c r="EQ88" i="37"/>
  <c r="AW75" i="37"/>
  <c r="MM17" i="36"/>
  <c r="AC63" i="37"/>
  <c r="D106" i="37"/>
  <c r="AX77" i="37"/>
  <c r="AG66" i="37"/>
  <c r="AX97" i="36"/>
  <c r="JS100" i="37"/>
  <c r="EI81" i="37"/>
  <c r="GR20" i="36"/>
  <c r="BH66" i="37"/>
  <c r="PB15" i="36"/>
  <c r="M61" i="37"/>
  <c r="DL74" i="37"/>
  <c r="CV114" i="36"/>
  <c r="CW68" i="37"/>
  <c r="BF57" i="37"/>
  <c r="DN226" i="36"/>
  <c r="BF76" i="37"/>
  <c r="DN245" i="36"/>
  <c r="MM38" i="36"/>
  <c r="AC84" i="37"/>
  <c r="U59" i="37"/>
  <c r="BA72" i="37"/>
  <c r="AD66" i="37"/>
  <c r="CP76" i="37"/>
  <c r="BP70" i="37"/>
  <c r="AV59" i="37"/>
  <c r="S80" i="37"/>
  <c r="EH60" i="37"/>
  <c r="R32" i="37"/>
  <c r="G130" i="37"/>
  <c r="CW82" i="37"/>
  <c r="IM130" i="37"/>
  <c r="EA75" i="37"/>
  <c r="GP131" i="37"/>
  <c r="DY214" i="37"/>
  <c r="EW85" i="37"/>
  <c r="CD186" i="37"/>
  <c r="AG88" i="37"/>
  <c r="G172" i="36"/>
  <c r="S218" i="37"/>
  <c r="HA125" i="37"/>
  <c r="AM141" i="36"/>
  <c r="BZ187" i="37" s="1"/>
  <c r="CB187" i="37"/>
  <c r="DA129" i="36"/>
  <c r="DK89" i="37"/>
  <c r="AF43" i="36"/>
  <c r="CA219" i="37"/>
  <c r="AO173" i="36"/>
  <c r="F113" i="37"/>
  <c r="DY83" i="37"/>
  <c r="D133" i="37"/>
  <c r="AF273" i="36"/>
  <c r="AG233" i="37" s="1"/>
  <c r="DS104" i="37"/>
  <c r="H246" i="36"/>
  <c r="DH206" i="37"/>
  <c r="W258" i="37"/>
  <c r="CK80" i="37"/>
  <c r="CJ76" i="37"/>
  <c r="EG132" i="37"/>
  <c r="CZ83" i="37"/>
  <c r="H43" i="36"/>
  <c r="C46" i="37"/>
  <c r="CR71" i="37"/>
  <c r="FA60" i="37"/>
  <c r="BP61" i="37"/>
  <c r="CQ77" i="37"/>
  <c r="BF88" i="37"/>
  <c r="DN257" i="36"/>
  <c r="BF58" i="37"/>
  <c r="DN227" i="36"/>
  <c r="BA85" i="37"/>
  <c r="CM100" i="37"/>
  <c r="IN107" i="37"/>
  <c r="GD108" i="37"/>
  <c r="FL69" i="37"/>
  <c r="CU195" i="36"/>
  <c r="FV152" i="36"/>
  <c r="GB148" i="36"/>
  <c r="F22" i="37"/>
  <c r="R90" i="37"/>
  <c r="EE76" i="37"/>
  <c r="AX86" i="37"/>
  <c r="B129" i="37"/>
  <c r="BE131" i="37"/>
  <c r="CO60" i="37"/>
  <c r="KL12" i="36"/>
  <c r="AP58" i="37"/>
  <c r="AG77" i="37"/>
  <c r="BA80" i="37"/>
  <c r="BO74" i="37"/>
  <c r="FL157" i="36"/>
  <c r="EE64" i="37"/>
  <c r="CO66" i="37"/>
  <c r="KL26" i="36"/>
  <c r="AP72" i="37"/>
  <c r="EB81" i="37"/>
  <c r="BI57" i="37"/>
  <c r="AY85" i="37"/>
  <c r="DL19" i="36"/>
  <c r="CV65" i="37"/>
  <c r="E82" i="37"/>
  <c r="DS244" i="36"/>
  <c r="HK29" i="36"/>
  <c r="BE75" i="37"/>
  <c r="DA116" i="36"/>
  <c r="AF30" i="36"/>
  <c r="DK76" i="37"/>
  <c r="U71" i="37"/>
  <c r="EL57" i="37"/>
  <c r="CT64" i="37"/>
  <c r="AY58" i="37"/>
  <c r="AL77" i="37"/>
  <c r="BF80" i="37"/>
  <c r="DN249" i="36"/>
  <c r="DN243" i="36"/>
  <c r="BF74" i="37"/>
  <c r="EP64" i="37"/>
  <c r="EL63" i="37"/>
  <c r="J133" i="37"/>
  <c r="JY119" i="37"/>
  <c r="HH103" i="37"/>
  <c r="DS258" i="36"/>
  <c r="BE89" i="37"/>
  <c r="HK43" i="36"/>
  <c r="EL60" i="37"/>
  <c r="KM123" i="37"/>
  <c r="DY61" i="37"/>
  <c r="CH209" i="37"/>
  <c r="GL115" i="37"/>
  <c r="IC241" i="36"/>
  <c r="AZ244" i="37"/>
  <c r="BF248" i="37"/>
  <c r="CM85" i="37"/>
  <c r="BO69" i="37"/>
  <c r="FL152" i="36"/>
  <c r="AJ59" i="37"/>
  <c r="AU68" i="37"/>
  <c r="ND14" i="36"/>
  <c r="Y60" i="37"/>
  <c r="AH76" i="37"/>
  <c r="GR100" i="37"/>
  <c r="DY66" i="37"/>
  <c r="EK80" i="37"/>
  <c r="EF218" i="37"/>
  <c r="E116" i="37"/>
  <c r="CM103" i="37"/>
  <c r="DE70" i="37"/>
  <c r="BO64" i="37"/>
  <c r="FL147" i="36"/>
  <c r="AC77" i="37"/>
  <c r="MM31" i="36"/>
  <c r="CT63" i="37"/>
  <c r="EY89" i="37"/>
  <c r="CV108" i="36"/>
  <c r="DL68" i="37"/>
  <c r="IS104" i="37"/>
  <c r="EP77" i="37"/>
  <c r="N170" i="37"/>
  <c r="EC188" i="37"/>
  <c r="KV103" i="37"/>
  <c r="Z170" i="37"/>
  <c r="DQ124" i="37"/>
  <c r="CN126" i="37"/>
  <c r="GH108" i="37"/>
  <c r="IL112" i="37"/>
  <c r="ED66" i="37"/>
  <c r="EG83" i="37"/>
  <c r="HN109" i="37"/>
  <c r="GT112" i="37"/>
  <c r="J120" i="37"/>
  <c r="GQ132" i="37"/>
  <c r="AH87" i="37"/>
  <c r="AB42" i="37"/>
  <c r="EK189" i="37"/>
  <c r="GD272" i="36"/>
  <c r="BV63" i="37"/>
  <c r="KC125" i="37"/>
  <c r="AZ197" i="37"/>
  <c r="CD452" i="36"/>
  <c r="IM105" i="37"/>
  <c r="EB63" i="37"/>
  <c r="GZ105" i="37"/>
  <c r="ES64" i="37"/>
  <c r="HS106" i="37"/>
  <c r="HN118" i="37"/>
  <c r="T85" i="37"/>
  <c r="PS39" i="36"/>
  <c r="BQ85" i="37"/>
  <c r="AG156" i="37"/>
  <c r="EM101" i="37"/>
  <c r="JZ102" i="37"/>
  <c r="DZ61" i="37"/>
  <c r="HI102" i="37"/>
  <c r="EF61" i="37"/>
  <c r="IM103" i="37"/>
  <c r="GH115" i="37"/>
  <c r="DB84" i="37"/>
  <c r="T168" i="37"/>
  <c r="DG103" i="37"/>
  <c r="BX80" i="37"/>
  <c r="FI421" i="36"/>
  <c r="AI155" i="37"/>
  <c r="CL61" i="37"/>
  <c r="FE103" i="37"/>
  <c r="DD217" i="37"/>
  <c r="GC133" i="37"/>
  <c r="HF259" i="36"/>
  <c r="FS132" i="37"/>
  <c r="FK132" i="37"/>
  <c r="F58" i="37"/>
  <c r="EW132" i="37"/>
  <c r="CV89" i="37"/>
  <c r="DL43" i="36"/>
  <c r="CP90" i="37"/>
  <c r="ES132" i="37"/>
  <c r="AD90" i="37"/>
  <c r="BC89" i="37"/>
  <c r="EY132" i="37"/>
  <c r="FA89" i="37"/>
  <c r="T90" i="37"/>
  <c r="PS44" i="36"/>
  <c r="GQ258" i="36"/>
  <c r="AU132" i="37"/>
  <c r="EV63" i="37"/>
  <c r="AQ72" i="37"/>
  <c r="BM57" i="37"/>
  <c r="DB88" i="37"/>
  <c r="AD59" i="37"/>
  <c r="DB83" i="37"/>
  <c r="Z59" i="37"/>
  <c r="AU83" i="37"/>
  <c r="KU120" i="37"/>
  <c r="JT100" i="37"/>
  <c r="KH127" i="37"/>
  <c r="DY197" i="36"/>
  <c r="KG114" i="37"/>
  <c r="AB38" i="37"/>
  <c r="HK123" i="37"/>
  <c r="CH83" i="37"/>
  <c r="FT450" i="36"/>
  <c r="AH195" i="37"/>
  <c r="CT61" i="37"/>
  <c r="Y65" i="37"/>
  <c r="ND19" i="36"/>
  <c r="W75" i="37"/>
  <c r="AY24" i="36"/>
  <c r="DH70" i="37"/>
  <c r="CT59" i="37"/>
  <c r="CP80" i="37"/>
  <c r="FC59" i="37"/>
  <c r="CP63" i="37"/>
  <c r="C41" i="37"/>
  <c r="H38" i="36"/>
  <c r="GR18" i="36"/>
  <c r="BH64" i="37"/>
  <c r="DN69" i="37"/>
  <c r="PB31" i="36"/>
  <c r="M77" i="37"/>
  <c r="CV68" i="37"/>
  <c r="DL22" i="36"/>
  <c r="M100" i="37"/>
  <c r="E126" i="37"/>
  <c r="CV102" i="36"/>
  <c r="DL62" i="37"/>
  <c r="DX64" i="37"/>
  <c r="AX68" i="37"/>
  <c r="CL133" i="37"/>
  <c r="BK86" i="37"/>
  <c r="BC70" i="37"/>
  <c r="IS105" i="37"/>
  <c r="IR113" i="37"/>
  <c r="GF112" i="37"/>
  <c r="HA124" i="37"/>
  <c r="C124" i="37"/>
  <c r="DL36" i="36"/>
  <c r="CV82" i="37"/>
  <c r="F88" i="37"/>
  <c r="KC108" i="37"/>
  <c r="EG186" i="37"/>
  <c r="J130" i="37"/>
  <c r="EE187" i="37"/>
  <c r="FB60" i="37"/>
  <c r="FZ188" i="36"/>
  <c r="CL191" i="37"/>
  <c r="GL131" i="37"/>
  <c r="KI105" i="37"/>
  <c r="F104" i="37"/>
  <c r="FJ63" i="37"/>
  <c r="GD118" i="37"/>
  <c r="H132" i="37"/>
  <c r="HT104" i="37"/>
  <c r="KC107" i="37"/>
  <c r="LG113" i="37"/>
  <c r="R157" i="36"/>
  <c r="CE203" i="37"/>
  <c r="DK115" i="37"/>
  <c r="GG517" i="36"/>
  <c r="DR219" i="37"/>
  <c r="DI218" i="37"/>
  <c r="AP75" i="37"/>
  <c r="KL29" i="36"/>
  <c r="AL65" i="37"/>
  <c r="AF68" i="37"/>
  <c r="DH64" i="37"/>
  <c r="AY18" i="36"/>
  <c r="BA75" i="37"/>
  <c r="J65" i="37"/>
  <c r="F100" i="37"/>
  <c r="GR111" i="37"/>
  <c r="EE66" i="37"/>
  <c r="DY186" i="37"/>
  <c r="KQ120" i="37"/>
  <c r="AG203" i="36"/>
  <c r="IM107" i="37"/>
  <c r="CM124" i="37"/>
  <c r="N158" i="37"/>
  <c r="Z88" i="37"/>
  <c r="AW83" i="37"/>
  <c r="AD86" i="37"/>
  <c r="W89" i="37"/>
  <c r="AW88" i="37"/>
  <c r="CI30" i="36"/>
  <c r="DA76" i="37"/>
  <c r="MM20" i="36"/>
  <c r="AC66" i="37"/>
  <c r="AH66" i="37"/>
  <c r="AQ63" i="37"/>
  <c r="GM103" i="37"/>
  <c r="AW58" i="37"/>
  <c r="DY74" i="37"/>
  <c r="DI75" i="37"/>
  <c r="AV74" i="37"/>
  <c r="AY71" i="37"/>
  <c r="EV72" i="37"/>
  <c r="DI74" i="37"/>
  <c r="AU62" i="37"/>
  <c r="DE62" i="37"/>
  <c r="BM61" i="37"/>
  <c r="EA86" i="37"/>
  <c r="C21" i="37"/>
  <c r="H18" i="36"/>
  <c r="BR30" i="36"/>
  <c r="DD76" i="37"/>
  <c r="AJ66" i="37"/>
  <c r="AQ66" i="37"/>
  <c r="AY63" i="37"/>
  <c r="GR103" i="37"/>
  <c r="IS128" i="37"/>
  <c r="IT105" i="37"/>
  <c r="ER76" i="37"/>
  <c r="I101" i="37"/>
  <c r="DH185" i="36"/>
  <c r="KL102" i="37"/>
  <c r="JT115" i="37"/>
  <c r="AD46" i="37"/>
  <c r="HL115" i="37"/>
  <c r="CH186" i="37"/>
  <c r="EL64" i="37"/>
  <c r="EA214" i="37"/>
  <c r="CO116" i="37"/>
  <c r="DY103" i="37"/>
  <c r="DN72" i="37"/>
  <c r="GM108" i="37"/>
  <c r="AY80" i="37"/>
  <c r="BE70" i="37"/>
  <c r="DS239" i="36"/>
  <c r="HK24" i="36"/>
  <c r="H17" i="36"/>
  <c r="C20" i="37"/>
  <c r="IM123" i="37"/>
  <c r="CL204" i="37"/>
  <c r="FZ201" i="36"/>
  <c r="BJ131" i="37"/>
  <c r="FL144" i="36"/>
  <c r="BO61" i="37"/>
  <c r="GR12" i="36"/>
  <c r="BH58" i="37"/>
  <c r="W63" i="37"/>
  <c r="CN120" i="37"/>
  <c r="D112" i="37"/>
  <c r="GZ125" i="37"/>
  <c r="BO169" i="36"/>
  <c r="F215" i="37"/>
  <c r="FD65" i="37"/>
  <c r="M183" i="36"/>
  <c r="AW229" i="37"/>
  <c r="EM65" i="37"/>
  <c r="JU112" i="37"/>
  <c r="KD109" i="37"/>
  <c r="CL69" i="37"/>
  <c r="AL100" i="37"/>
  <c r="CK202" i="37"/>
  <c r="AG200" i="36"/>
  <c r="KQ117" i="37"/>
  <c r="CG203" i="37"/>
  <c r="GV200" i="36"/>
  <c r="AJ229" i="36"/>
  <c r="AS232" i="37"/>
  <c r="AB105" i="37"/>
  <c r="AW243" i="37"/>
  <c r="M197" i="36"/>
  <c r="FJ71" i="37"/>
  <c r="IP130" i="37"/>
  <c r="EF191" i="37"/>
  <c r="JG123" i="37"/>
  <c r="FI414" i="36"/>
  <c r="BX73" i="37"/>
  <c r="AO258" i="37"/>
  <c r="DY201" i="36"/>
  <c r="KG118" i="37"/>
  <c r="HP126" i="37"/>
  <c r="C100" i="37"/>
  <c r="GJ126" i="37"/>
  <c r="EO57" i="37"/>
  <c r="CN114" i="37"/>
  <c r="HI125" i="37"/>
  <c r="R148" i="37"/>
  <c r="IZ106" i="37"/>
  <c r="EM132" i="37"/>
  <c r="O64" i="37"/>
  <c r="AU75" i="37"/>
  <c r="CY69" i="37"/>
  <c r="HA104" i="37"/>
  <c r="DD69" i="37"/>
  <c r="BR23" i="36"/>
  <c r="IQ112" i="37"/>
  <c r="E71" i="37"/>
  <c r="EW64" i="37"/>
  <c r="BT63" i="37"/>
  <c r="CL232" i="36"/>
  <c r="ED86" i="37"/>
  <c r="EB58" i="37"/>
  <c r="CU215" i="36"/>
  <c r="FV172" i="36"/>
  <c r="FL89" i="37"/>
  <c r="BA74" i="37"/>
  <c r="H34" i="36"/>
  <c r="C37" i="37"/>
  <c r="W61" i="37"/>
  <c r="CN108" i="37"/>
  <c r="EM57" i="37"/>
  <c r="M59" i="37"/>
  <c r="PB13" i="36"/>
  <c r="Z86" i="37"/>
  <c r="AQ68" i="37"/>
  <c r="DN68" i="37"/>
  <c r="CW71" i="37"/>
  <c r="GJ125" i="37"/>
  <c r="EC189" i="37"/>
  <c r="I170" i="37"/>
  <c r="IM115" i="37"/>
  <c r="JN100" i="37"/>
  <c r="BC243" i="37"/>
  <c r="D159" i="37"/>
  <c r="AY156" i="36"/>
  <c r="EG86" i="37"/>
  <c r="HN126" i="37"/>
  <c r="DA126" i="36"/>
  <c r="AF40" i="36"/>
  <c r="DK86" i="37"/>
  <c r="G115" i="37"/>
  <c r="GS102" i="37"/>
  <c r="O127" i="37"/>
  <c r="BO163" i="36"/>
  <c r="F209" i="37"/>
  <c r="FO206" i="36"/>
  <c r="CT209" i="37"/>
  <c r="DH87" i="37"/>
  <c r="AY41" i="36"/>
  <c r="EN81" i="37"/>
  <c r="K118" i="37"/>
  <c r="CV86" i="37"/>
  <c r="DL40" i="36"/>
  <c r="EK73" i="37"/>
  <c r="HG104" i="37"/>
  <c r="GZ130" i="37"/>
  <c r="CL104" i="37"/>
  <c r="B173" i="37"/>
  <c r="GK126" i="37"/>
  <c r="BN86" i="37"/>
  <c r="FC72" i="37"/>
  <c r="JY103" i="37"/>
  <c r="GR128" i="37"/>
  <c r="CB210" i="37"/>
  <c r="AM164" i="36"/>
  <c r="BZ210" i="37" s="1"/>
  <c r="EE210" i="37"/>
  <c r="GZ108" i="37"/>
  <c r="AC164" i="36"/>
  <c r="CC210" i="37"/>
  <c r="DP65" i="37"/>
  <c r="B87" i="37"/>
  <c r="FC84" i="36"/>
  <c r="HL119" i="37"/>
  <c r="BA82" i="37"/>
  <c r="ET76" i="37"/>
  <c r="JZ116" i="37"/>
  <c r="CZ80" i="37"/>
  <c r="F108" i="37"/>
  <c r="F86" i="37"/>
  <c r="HG117" i="37"/>
  <c r="JP118" i="37"/>
  <c r="AQ242" i="37"/>
  <c r="FQ147" i="36"/>
  <c r="LH107" i="37"/>
  <c r="M160" i="37"/>
  <c r="BV59" i="37"/>
  <c r="IL124" i="37"/>
  <c r="DE233" i="36"/>
  <c r="AC150" i="37"/>
  <c r="AW245" i="37"/>
  <c r="M199" i="36"/>
  <c r="AC32" i="37"/>
  <c r="IL131" i="37"/>
  <c r="D229" i="37"/>
  <c r="EH226" i="36"/>
  <c r="IW131" i="37"/>
  <c r="O143" i="37"/>
  <c r="DY183" i="36"/>
  <c r="KG100" i="37"/>
  <c r="BV120" i="37"/>
  <c r="Z104" i="37"/>
  <c r="FN187" i="36"/>
  <c r="X128" i="37"/>
  <c r="EY87" i="37"/>
  <c r="EV60" i="37"/>
  <c r="HL112" i="37"/>
  <c r="EV83" i="37"/>
  <c r="CV124" i="36"/>
  <c r="DL84" i="37"/>
  <c r="JU100" i="37"/>
  <c r="R155" i="36"/>
  <c r="CE201" i="37"/>
  <c r="KL36" i="36"/>
  <c r="AP82" i="37"/>
  <c r="IR116" i="37"/>
  <c r="G157" i="37"/>
  <c r="IM127" i="37"/>
  <c r="EI83" i="37"/>
  <c r="BN84" i="37"/>
  <c r="HL100" i="37"/>
  <c r="KB115" i="37"/>
  <c r="GX155" i="36"/>
  <c r="BK83" i="37"/>
  <c r="HT116" i="37"/>
  <c r="ES71" i="37"/>
  <c r="GT127" i="37"/>
  <c r="CL127" i="37"/>
  <c r="KL38" i="36"/>
  <c r="AP84" i="37"/>
  <c r="O100" i="37"/>
  <c r="EL156" i="36"/>
  <c r="V30" i="37"/>
  <c r="HI105" i="37"/>
  <c r="DN63" i="37"/>
  <c r="L116" i="37"/>
  <c r="FD74" i="37"/>
  <c r="FJ70" i="37"/>
  <c r="C127" i="37"/>
  <c r="EC191" i="37"/>
  <c r="AC163" i="37"/>
  <c r="DE246" i="36"/>
  <c r="KV127" i="37"/>
  <c r="FZ211" i="36"/>
  <c r="CL214" i="37"/>
  <c r="JC100" i="37"/>
  <c r="AQ234" i="37"/>
  <c r="CK191" i="37"/>
  <c r="T106" i="37"/>
  <c r="CD69" i="37"/>
  <c r="G258" i="37"/>
  <c r="K83" i="36"/>
  <c r="AD147" i="37"/>
  <c r="HK112" i="37"/>
  <c r="EB68" i="37"/>
  <c r="N123" i="37"/>
  <c r="F124" i="37"/>
  <c r="AD81" i="37"/>
  <c r="GK107" i="37"/>
  <c r="FJ58" i="37"/>
  <c r="EM62" i="37"/>
  <c r="GL127" i="37"/>
  <c r="ET80" i="37"/>
  <c r="F26" i="37"/>
  <c r="GB152" i="36"/>
  <c r="HR104" i="37"/>
  <c r="DP57" i="37"/>
  <c r="IQ108" i="37"/>
  <c r="KU102" i="37"/>
  <c r="BS235" i="37"/>
  <c r="AX125" i="36"/>
  <c r="JS128" i="37"/>
  <c r="EB80" i="37"/>
  <c r="KD115" i="37"/>
  <c r="IR105" i="37"/>
  <c r="D144" i="37"/>
  <c r="AY141" i="36"/>
  <c r="CL105" i="36"/>
  <c r="GI105" i="36"/>
  <c r="HB108" i="37"/>
  <c r="DZ188" i="37"/>
  <c r="JY117" i="37"/>
  <c r="FA83" i="37"/>
  <c r="EE191" i="37"/>
  <c r="JT109" i="37"/>
  <c r="E104" i="37"/>
  <c r="GH126" i="37"/>
  <c r="EE206" i="37"/>
  <c r="ET193" i="37"/>
  <c r="G191" i="36"/>
  <c r="E237" i="37"/>
  <c r="CT188" i="37"/>
  <c r="FO185" i="36"/>
  <c r="CQ102" i="37"/>
  <c r="EX212" i="37"/>
  <c r="CH204" i="37"/>
  <c r="BP128" i="37"/>
  <c r="R31" i="37"/>
  <c r="LG128" i="37"/>
  <c r="DQ157" i="36"/>
  <c r="Y31" i="37"/>
  <c r="BF232" i="37"/>
  <c r="IU114" i="37"/>
  <c r="IZ125" i="37"/>
  <c r="K191" i="37"/>
  <c r="FM360" i="36"/>
  <c r="T257" i="37"/>
  <c r="T256" i="37"/>
  <c r="IX102" i="37"/>
  <c r="P162" i="37"/>
  <c r="AY233" i="36"/>
  <c r="CA236" i="37"/>
  <c r="M158" i="37"/>
  <c r="AI151" i="37"/>
  <c r="IQ116" i="37"/>
  <c r="CO109" i="37"/>
  <c r="BW73" i="37"/>
  <c r="BX230" i="37"/>
  <c r="R235" i="37"/>
  <c r="FU404" i="36"/>
  <c r="G153" i="36"/>
  <c r="S199" i="37"/>
  <c r="KD114" i="37"/>
  <c r="EC83" i="37"/>
  <c r="DE112" i="37"/>
  <c r="DB63" i="37"/>
  <c r="BH76" i="37"/>
  <c r="GR30" i="36"/>
  <c r="DI65" i="37"/>
  <c r="DZ90" i="37"/>
  <c r="DK131" i="37"/>
  <c r="CH89" i="37"/>
  <c r="AH58" i="37"/>
  <c r="ED82" i="37"/>
  <c r="CP70" i="37"/>
  <c r="AP60" i="37"/>
  <c r="KL14" i="36"/>
  <c r="DX62" i="37"/>
  <c r="DN241" i="36"/>
  <c r="BF72" i="37"/>
  <c r="JW108" i="37"/>
  <c r="AU65" i="37"/>
  <c r="H28" i="36"/>
  <c r="C31" i="37"/>
  <c r="AQ69" i="37"/>
  <c r="AZ77" i="37"/>
  <c r="AF71" i="37"/>
  <c r="CR61" i="37"/>
  <c r="BN82" i="37"/>
  <c r="FA64" i="37"/>
  <c r="X59" i="37"/>
  <c r="ER59" i="37"/>
  <c r="U66" i="37"/>
  <c r="EA88" i="37"/>
  <c r="DA124" i="36"/>
  <c r="AF38" i="36"/>
  <c r="DK84" i="37"/>
  <c r="Y69" i="37"/>
  <c r="ND23" i="36"/>
  <c r="M103" i="37"/>
  <c r="FB87" i="37"/>
  <c r="AX58" i="37"/>
  <c r="EH82" i="37"/>
  <c r="CQ70" i="37"/>
  <c r="BC60" i="37"/>
  <c r="EN61" i="37"/>
  <c r="BL72" i="37"/>
  <c r="IS108" i="37"/>
  <c r="IM132" i="37"/>
  <c r="DY84" i="37"/>
  <c r="KI109" i="37"/>
  <c r="HC109" i="37"/>
  <c r="CG106" i="36"/>
  <c r="FD61" i="37"/>
  <c r="GK112" i="37"/>
  <c r="JM107" i="37"/>
  <c r="EY68" i="37"/>
  <c r="CK112" i="37"/>
  <c r="ER81" i="37"/>
  <c r="DZ89" i="37"/>
  <c r="CS102" i="37"/>
  <c r="EC69" i="37"/>
  <c r="H125" i="37"/>
  <c r="EI89" i="37"/>
  <c r="EG189" i="37"/>
  <c r="GQ114" i="37"/>
  <c r="FJ57" i="37"/>
  <c r="KD128" i="37"/>
  <c r="EC199" i="37"/>
  <c r="JG107" i="37"/>
  <c r="AD155" i="37"/>
  <c r="GW103" i="37"/>
  <c r="FM103" i="37"/>
  <c r="L113" i="37"/>
  <c r="KH112" i="37"/>
  <c r="EF69" i="37"/>
  <c r="HM105" i="37"/>
  <c r="HI131" i="37"/>
  <c r="EH62" i="37"/>
  <c r="DN87" i="37"/>
  <c r="BS187" i="37"/>
  <c r="BD141" i="36"/>
  <c r="E58" i="37"/>
  <c r="DZ80" i="37"/>
  <c r="GJ108" i="37"/>
  <c r="R19" i="37"/>
  <c r="JM103" i="37"/>
  <c r="T143" i="37"/>
  <c r="I107" i="37"/>
  <c r="EC89" i="37"/>
  <c r="GK128" i="37"/>
  <c r="DP59" i="37"/>
  <c r="DZ86" i="37"/>
  <c r="HI117" i="37"/>
  <c r="M210" i="36"/>
  <c r="AW256" i="37"/>
  <c r="ED74" i="37"/>
  <c r="IR114" i="37"/>
  <c r="EB202" i="37"/>
  <c r="ES63" i="37"/>
  <c r="EK84" i="37"/>
  <c r="HC115" i="37"/>
  <c r="CG112" i="36"/>
  <c r="CH194" i="37"/>
  <c r="AS68" i="37"/>
  <c r="AY244" i="37"/>
  <c r="IK126" i="37"/>
  <c r="DZ58" i="37"/>
  <c r="G170" i="37"/>
  <c r="IR115" i="37"/>
  <c r="AQ240" i="37"/>
  <c r="EM72" i="37"/>
  <c r="L109" i="37"/>
  <c r="JN103" i="37"/>
  <c r="ET61" i="37"/>
  <c r="EB82" i="37"/>
  <c r="IT113" i="37"/>
  <c r="GX171" i="36"/>
  <c r="KB131" i="37"/>
  <c r="FL64" i="37"/>
  <c r="CU190" i="36"/>
  <c r="FV147" i="36"/>
  <c r="O152" i="37"/>
  <c r="BV60" i="37"/>
  <c r="ED201" i="37"/>
  <c r="CX366" i="36"/>
  <c r="CV197" i="37"/>
  <c r="KU125" i="37"/>
  <c r="KC112" i="37"/>
  <c r="JG116" i="37"/>
  <c r="GU131" i="37"/>
  <c r="EW143" i="36"/>
  <c r="H17" i="37"/>
  <c r="DR57" i="37"/>
  <c r="KC103" i="37"/>
  <c r="HQ117" i="37"/>
  <c r="LG120" i="37"/>
  <c r="DW218" i="37"/>
  <c r="AM301" i="36"/>
  <c r="BB211" i="37"/>
  <c r="BS466" i="36"/>
  <c r="DX403" i="36"/>
  <c r="FG62" i="37"/>
  <c r="R86" i="37"/>
  <c r="HT105" i="37"/>
  <c r="EK62" i="37"/>
  <c r="IR128" i="37"/>
  <c r="B159" i="37"/>
  <c r="HI129" i="37"/>
  <c r="EB211" i="37"/>
  <c r="CM126" i="37"/>
  <c r="CP87" i="37"/>
  <c r="GP105" i="37"/>
  <c r="GD106" i="37"/>
  <c r="HT128" i="37"/>
  <c r="EO73" i="37"/>
  <c r="N129" i="37"/>
  <c r="FJ83" i="37"/>
  <c r="ES83" i="37"/>
  <c r="J87" i="37"/>
  <c r="JX106" i="37"/>
  <c r="CN106" i="37"/>
  <c r="GP128" i="37"/>
  <c r="DZ74" i="37"/>
  <c r="GQ130" i="37"/>
  <c r="JP127" i="37"/>
  <c r="DZ189" i="37"/>
  <c r="CK132" i="37"/>
  <c r="Z84" i="37"/>
  <c r="JW118" i="37"/>
  <c r="D109" i="37"/>
  <c r="HC119" i="37"/>
  <c r="CG116" i="36"/>
  <c r="JP115" i="37"/>
  <c r="P167" i="37"/>
  <c r="HO127" i="37"/>
  <c r="FZ210" i="36"/>
  <c r="CL213" i="37"/>
  <c r="F23" i="37"/>
  <c r="GB149" i="36"/>
  <c r="HH118" i="37"/>
  <c r="HF118" i="37"/>
  <c r="CF80" i="37"/>
  <c r="JA100" i="37"/>
  <c r="DM216" i="37"/>
  <c r="EG131" i="37"/>
  <c r="AL84" i="37"/>
  <c r="IQ103" i="37"/>
  <c r="ES59" i="37"/>
  <c r="J124" i="37"/>
  <c r="F114" i="37"/>
  <c r="M126" i="37"/>
  <c r="EC206" i="37"/>
  <c r="EG80" i="37"/>
  <c r="EC39" i="36"/>
  <c r="CS85" i="37"/>
  <c r="GI100" i="36"/>
  <c r="HB103" i="37"/>
  <c r="CL100" i="36"/>
  <c r="EU60" i="37"/>
  <c r="GL125" i="37"/>
  <c r="EW71" i="37"/>
  <c r="IK127" i="37"/>
  <c r="AS80" i="37"/>
  <c r="B167" i="37"/>
  <c r="AU85" i="37"/>
  <c r="J103" i="37"/>
  <c r="EI60" i="37"/>
  <c r="JS126" i="37"/>
  <c r="AX123" i="36"/>
  <c r="GD115" i="37"/>
  <c r="EE193" i="37"/>
  <c r="EC75" i="37"/>
  <c r="IN100" i="37"/>
  <c r="IR117" i="37"/>
  <c r="EC190" i="37"/>
  <c r="JF111" i="37"/>
  <c r="JC102" i="37"/>
  <c r="D246" i="37"/>
  <c r="EH243" i="36"/>
  <c r="O160" i="37"/>
  <c r="BJ116" i="37"/>
  <c r="DO103" i="37"/>
  <c r="HV116" i="37"/>
  <c r="KV123" i="37"/>
  <c r="W256" i="37"/>
  <c r="FB203" i="37"/>
  <c r="FB372" i="36"/>
  <c r="AD72" i="37"/>
  <c r="U87" i="37"/>
  <c r="R169" i="36"/>
  <c r="CE215" i="37"/>
  <c r="DZ71" i="37"/>
  <c r="AH72" i="37"/>
  <c r="FB88" i="37"/>
  <c r="AY72" i="37"/>
  <c r="JW113" i="37"/>
  <c r="AF36" i="36"/>
  <c r="DK82" i="37"/>
  <c r="DA122" i="36"/>
  <c r="EQ70" i="37"/>
  <c r="BN60" i="37"/>
  <c r="DA58" i="37"/>
  <c r="CI12" i="36"/>
  <c r="C22" i="37"/>
  <c r="H19" i="36"/>
  <c r="JW126" i="37"/>
  <c r="BS229" i="37"/>
  <c r="FA59" i="37"/>
  <c r="EF59" i="37"/>
  <c r="HM103" i="37"/>
  <c r="BT68" i="37"/>
  <c r="CL237" i="36"/>
  <c r="HR109" i="37"/>
  <c r="J119" i="37"/>
  <c r="AX80" i="37"/>
  <c r="FO203" i="36"/>
  <c r="CT206" i="37"/>
  <c r="IR111" i="37"/>
  <c r="GL120" i="37"/>
  <c r="OI34" i="36"/>
  <c r="H80" i="37"/>
  <c r="JM114" i="37"/>
  <c r="BS254" i="37"/>
  <c r="HR106" i="37"/>
  <c r="HG109" i="37"/>
  <c r="EC213" i="37"/>
  <c r="HW130" i="37"/>
  <c r="E242" i="37"/>
  <c r="G196" i="36"/>
  <c r="JE113" i="37"/>
  <c r="HP100" i="37"/>
  <c r="IK123" i="37"/>
  <c r="GK100" i="37"/>
  <c r="GS123" i="37"/>
  <c r="IQ101" i="37"/>
  <c r="JY124" i="37"/>
  <c r="EE200" i="37"/>
  <c r="EC193" i="37"/>
  <c r="BQ364" i="36"/>
  <c r="LC109" i="37"/>
  <c r="IX124" i="37"/>
  <c r="CK131" i="37"/>
  <c r="GR118" i="37"/>
  <c r="GD132" i="37"/>
  <c r="JZ119" i="37"/>
  <c r="CN132" i="37"/>
  <c r="KU115" i="37"/>
  <c r="HO107" i="37"/>
  <c r="ET190" i="37"/>
  <c r="EJ206" i="37"/>
  <c r="M216" i="36"/>
  <c r="AW262" i="37"/>
  <c r="ET210" i="37"/>
  <c r="ER211" i="37"/>
  <c r="BF111" i="37"/>
  <c r="BJ128" i="37"/>
  <c r="CM118" i="37"/>
  <c r="JY132" i="37"/>
  <c r="KI129" i="37"/>
  <c r="F130" i="37"/>
  <c r="GK108" i="37"/>
  <c r="IK132" i="37"/>
  <c r="GK133" i="37"/>
  <c r="FC87" i="37"/>
  <c r="IQ109" i="37"/>
  <c r="GS132" i="37"/>
  <c r="CC186" i="37"/>
  <c r="AC140" i="36"/>
  <c r="DZ206" i="37"/>
  <c r="ET57" i="37"/>
  <c r="GS100" i="37"/>
  <c r="DY114" i="37"/>
  <c r="O169" i="37"/>
  <c r="I235" i="37"/>
  <c r="BL275" i="36"/>
  <c r="CB86" i="37"/>
  <c r="X355" i="36"/>
  <c r="BG186" i="37"/>
  <c r="CB90" i="37"/>
  <c r="AG70" i="37"/>
  <c r="EE70" i="37"/>
  <c r="EL69" i="37"/>
  <c r="U60" i="37"/>
  <c r="AY13" i="36"/>
  <c r="DH59" i="37"/>
  <c r="CY66" i="37"/>
  <c r="DK83" i="37"/>
  <c r="DA123" i="36"/>
  <c r="AF37" i="36"/>
  <c r="X74" i="37"/>
  <c r="AL62" i="37"/>
  <c r="BK85" i="37"/>
  <c r="EC30" i="36"/>
  <c r="CS76" i="37"/>
  <c r="GD116" i="37"/>
  <c r="BM81" i="37"/>
  <c r="KM127" i="37"/>
  <c r="KB105" i="37"/>
  <c r="GX145" i="36"/>
  <c r="EK86" i="37"/>
  <c r="EF205" i="37"/>
  <c r="AG185" i="36"/>
  <c r="KQ102" i="37"/>
  <c r="CU131" i="37"/>
  <c r="R75" i="37"/>
  <c r="EA84" i="37"/>
  <c r="O72" i="37"/>
  <c r="MM15" i="36"/>
  <c r="AC61" i="37"/>
  <c r="DC131" i="37"/>
  <c r="R89" i="37"/>
  <c r="AN65" i="37"/>
  <c r="CS61" i="37"/>
  <c r="EC15" i="36"/>
  <c r="AU73" i="37"/>
  <c r="T66" i="37"/>
  <c r="PS20" i="36"/>
  <c r="DE57" i="37"/>
  <c r="U75" i="37"/>
  <c r="X82" i="37"/>
  <c r="W59" i="37"/>
  <c r="AF31" i="36"/>
  <c r="DK77" i="37"/>
  <c r="DA117" i="36"/>
  <c r="BO58" i="37"/>
  <c r="FL141" i="36"/>
  <c r="AQ83" i="37"/>
  <c r="U74" i="37"/>
  <c r="BK64" i="37"/>
  <c r="GF102" i="37"/>
  <c r="C116" i="37"/>
  <c r="AU61" i="37"/>
  <c r="DA97" i="36"/>
  <c r="AF11" i="36"/>
  <c r="DK57" i="37"/>
  <c r="BM71" i="37"/>
  <c r="AY62" i="37"/>
  <c r="G152" i="37"/>
  <c r="GR27" i="36"/>
  <c r="BH73" i="37"/>
  <c r="M109" i="37"/>
  <c r="AD64" i="37"/>
  <c r="AH65" i="37"/>
  <c r="DL15" i="36"/>
  <c r="CV61" i="37"/>
  <c r="AZ73" i="37"/>
  <c r="O66" i="37"/>
  <c r="DI57" i="37"/>
  <c r="ND29" i="36"/>
  <c r="Y75" i="37"/>
  <c r="BP82" i="37"/>
  <c r="K128" i="37"/>
  <c r="EM81" i="37"/>
  <c r="AM163" i="36"/>
  <c r="BZ209" i="37" s="1"/>
  <c r="CB209" i="37"/>
  <c r="JZ106" i="37"/>
  <c r="EA59" i="37"/>
  <c r="O123" i="37"/>
  <c r="DY203" i="37"/>
  <c r="D119" i="37"/>
  <c r="CL128" i="37"/>
  <c r="L112" i="37"/>
  <c r="JP105" i="37"/>
  <c r="IR106" i="37"/>
  <c r="AX114" i="36"/>
  <c r="JS117" i="37"/>
  <c r="CK201" i="37"/>
  <c r="JQ106" i="37"/>
  <c r="EE57" i="37"/>
  <c r="ES66" i="37"/>
  <c r="G119" i="37"/>
  <c r="JM131" i="37"/>
  <c r="FO184" i="36"/>
  <c r="CT187" i="37"/>
  <c r="T171" i="37"/>
  <c r="CK213" i="37"/>
  <c r="Z131" i="37"/>
  <c r="FN214" i="36"/>
  <c r="C130" i="37"/>
  <c r="GP126" i="37"/>
  <c r="FB58" i="37"/>
  <c r="I123" i="37"/>
  <c r="JU109" i="37"/>
  <c r="AM147" i="36"/>
  <c r="BZ193" i="37" s="1"/>
  <c r="CB193" i="37"/>
  <c r="C111" i="37"/>
  <c r="HF103" i="37"/>
  <c r="HG132" i="37"/>
  <c r="EY57" i="37"/>
  <c r="BS249" i="37"/>
  <c r="HG107" i="37"/>
  <c r="R140" i="36"/>
  <c r="CE186" i="37"/>
  <c r="JM101" i="37"/>
  <c r="GV214" i="36"/>
  <c r="CG217" i="37"/>
  <c r="EU62" i="37"/>
  <c r="ER87" i="37"/>
  <c r="JX127" i="37"/>
  <c r="H102" i="37"/>
  <c r="FD80" i="37"/>
  <c r="HL109" i="37"/>
  <c r="KB109" i="37"/>
  <c r="GX149" i="36"/>
  <c r="EU68" i="37"/>
  <c r="JZ104" i="37"/>
  <c r="J132" i="37"/>
  <c r="ED57" i="37"/>
  <c r="B163" i="37"/>
  <c r="K107" i="37"/>
  <c r="CE188" i="37"/>
  <c r="R142" i="36"/>
  <c r="FZ184" i="36"/>
  <c r="CL187" i="37"/>
  <c r="KH132" i="37"/>
  <c r="HP116" i="37"/>
  <c r="JQ125" i="37"/>
  <c r="EK71" i="37"/>
  <c r="HH102" i="37"/>
  <c r="GO127" i="37"/>
  <c r="C101" i="37"/>
  <c r="C84" i="37"/>
  <c r="IK124" i="37"/>
  <c r="AH84" i="37"/>
  <c r="FC70" i="37"/>
  <c r="J100" i="37"/>
  <c r="GK125" i="37"/>
  <c r="KD116" i="37"/>
  <c r="CI205" i="37"/>
  <c r="GK202" i="36"/>
  <c r="BT117" i="37"/>
  <c r="CB63" i="37"/>
  <c r="CD252" i="37"/>
  <c r="AI249" i="36"/>
  <c r="AC144" i="36"/>
  <c r="CC190" i="37"/>
  <c r="IC254" i="36"/>
  <c r="AZ257" i="37"/>
  <c r="BV64" i="37"/>
  <c r="ED210" i="37"/>
  <c r="JM111" i="37"/>
  <c r="ER194" i="37"/>
  <c r="KC105" i="37"/>
  <c r="DT65" i="37"/>
  <c r="CD60" i="37"/>
  <c r="K193" i="37"/>
  <c r="FM362" i="36"/>
  <c r="CR187" i="37"/>
  <c r="V173" i="37"/>
  <c r="HA115" i="37"/>
  <c r="DP70" i="37"/>
  <c r="BS213" i="37"/>
  <c r="BD167" i="36"/>
  <c r="IR107" i="37"/>
  <c r="EP59" i="37"/>
  <c r="K109" i="37"/>
  <c r="KQ104" i="37"/>
  <c r="AG187" i="36"/>
  <c r="I151" i="37"/>
  <c r="HT130" i="37"/>
  <c r="EY82" i="37"/>
  <c r="GB170" i="36"/>
  <c r="F44" i="37"/>
  <c r="HF107" i="37"/>
  <c r="DN59" i="37"/>
  <c r="HT111" i="37"/>
  <c r="CG190" i="37"/>
  <c r="GV187" i="36"/>
  <c r="E109" i="37"/>
  <c r="GP130" i="37"/>
  <c r="EF82" i="37"/>
  <c r="KD133" i="37"/>
  <c r="JZ108" i="37"/>
  <c r="B103" i="37"/>
  <c r="GP111" i="37"/>
  <c r="AG188" i="36"/>
  <c r="KQ105" i="37"/>
  <c r="JW120" i="37"/>
  <c r="CM117" i="37"/>
  <c r="HR131" i="37"/>
  <c r="EL87" i="37"/>
  <c r="DL87" i="37"/>
  <c r="CV127" i="36"/>
  <c r="GO103" i="37"/>
  <c r="AC40" i="37"/>
  <c r="BY187" i="37"/>
  <c r="CW100" i="37"/>
  <c r="CK64" i="37"/>
  <c r="P145" i="37"/>
  <c r="DQ141" i="36"/>
  <c r="Y15" i="37"/>
  <c r="EL141" i="36"/>
  <c r="V15" i="37"/>
  <c r="BE242" i="37"/>
  <c r="LD108" i="37"/>
  <c r="EY120" i="37"/>
  <c r="CP202" i="37"/>
  <c r="J126" i="37"/>
  <c r="CK123" i="37"/>
  <c r="BD148" i="36"/>
  <c r="BS194" i="37"/>
  <c r="GL103" i="37"/>
  <c r="EH57" i="37"/>
  <c r="K119" i="37"/>
  <c r="CI201" i="37"/>
  <c r="GK198" i="36"/>
  <c r="EV74" i="37"/>
  <c r="DZ193" i="37"/>
  <c r="EI90" i="37"/>
  <c r="U85" i="37"/>
  <c r="GJ118" i="37"/>
  <c r="DZ68" i="37"/>
  <c r="GM120" i="37"/>
  <c r="FL73" i="37"/>
  <c r="CU199" i="36"/>
  <c r="FV156" i="36"/>
  <c r="DV74" i="37"/>
  <c r="AQ241" i="37"/>
  <c r="IL100" i="37"/>
  <c r="BP86" i="37"/>
  <c r="GZ119" i="37"/>
  <c r="CN111" i="37"/>
  <c r="JT123" i="37"/>
  <c r="EA202" i="37"/>
  <c r="CF216" i="37"/>
  <c r="JU103" i="37"/>
  <c r="FD59" i="37"/>
  <c r="O124" i="37"/>
  <c r="FD82" i="37"/>
  <c r="AB41" i="37"/>
  <c r="D234" i="37"/>
  <c r="EH231" i="36"/>
  <c r="CB215" i="37"/>
  <c r="AM169" i="36"/>
  <c r="BZ215" i="37" s="1"/>
  <c r="M157" i="37"/>
  <c r="KH115" i="37"/>
  <c r="DR82" i="37"/>
  <c r="BV80" i="37"/>
  <c r="BZ86" i="37"/>
  <c r="EB210" i="37"/>
  <c r="AS85" i="37"/>
  <c r="DZ210" i="37"/>
  <c r="JM128" i="37"/>
  <c r="AL101" i="37"/>
  <c r="BS72" i="37"/>
  <c r="EH241" i="36"/>
  <c r="D244" i="37"/>
  <c r="KX103" i="37"/>
  <c r="AZ358" i="36"/>
  <c r="GC125" i="37"/>
  <c r="HF251" i="36"/>
  <c r="HA402" i="36"/>
  <c r="P233" i="37"/>
  <c r="CF192" i="37"/>
  <c r="GB141" i="36"/>
  <c r="F15" i="37"/>
  <c r="AF252" i="37"/>
  <c r="N175" i="37"/>
  <c r="GW133" i="37"/>
  <c r="CE214" i="37"/>
  <c r="R168" i="36"/>
  <c r="CL86" i="37"/>
  <c r="CS114" i="37"/>
  <c r="CU115" i="37"/>
  <c r="Q240" i="37"/>
  <c r="GS112" i="37"/>
  <c r="GZ127" i="37"/>
  <c r="CF187" i="37"/>
  <c r="U89" i="37"/>
  <c r="R77" i="37"/>
  <c r="BO59" i="37"/>
  <c r="FL142" i="36"/>
  <c r="BC76" i="37"/>
  <c r="AQ57" i="37"/>
  <c r="AD89" i="37"/>
  <c r="PS43" i="36"/>
  <c r="T89" i="37"/>
  <c r="M68" i="37"/>
  <c r="PB22" i="36"/>
  <c r="BN63" i="37"/>
  <c r="AD74" i="37"/>
  <c r="R68" i="37"/>
  <c r="DL12" i="36"/>
  <c r="CV58" i="37"/>
  <c r="CW77" i="37"/>
  <c r="CW87" i="37"/>
  <c r="CW64" i="37"/>
  <c r="CT80" i="37"/>
  <c r="BF60" i="37"/>
  <c r="DN229" i="36"/>
  <c r="DA127" i="36"/>
  <c r="AF41" i="36"/>
  <c r="DK87" i="37"/>
  <c r="S75" i="37"/>
  <c r="DE65" i="37"/>
  <c r="EE71" i="37"/>
  <c r="ER75" i="37"/>
  <c r="ND17" i="36"/>
  <c r="Y63" i="37"/>
  <c r="X58" i="37"/>
  <c r="BH72" i="37"/>
  <c r="GR26" i="36"/>
  <c r="X64" i="37"/>
  <c r="FA80" i="37"/>
  <c r="AU74" i="37"/>
  <c r="M112" i="37"/>
  <c r="CR57" i="37"/>
  <c r="AH68" i="37"/>
  <c r="DE63" i="37"/>
  <c r="AL74" i="37"/>
  <c r="U68" i="37"/>
  <c r="T57" i="37"/>
  <c r="PS11" i="36"/>
  <c r="DB77" i="37"/>
  <c r="U86" i="37"/>
  <c r="DL39" i="36"/>
  <c r="CV85" i="37"/>
  <c r="HL103" i="37"/>
  <c r="EW60" i="37"/>
  <c r="GR125" i="37"/>
  <c r="C71" i="37"/>
  <c r="IP127" i="37"/>
  <c r="GK203" i="36"/>
  <c r="CI206" i="37"/>
  <c r="G167" i="37"/>
  <c r="IP100" i="37"/>
  <c r="JX119" i="37"/>
  <c r="JW123" i="37"/>
  <c r="B75" i="37"/>
  <c r="FC72" i="36"/>
  <c r="HG100" i="37"/>
  <c r="L119" i="37"/>
  <c r="HP123" i="37"/>
  <c r="AX129" i="36"/>
  <c r="JS132" i="37"/>
  <c r="KU108" i="37"/>
  <c r="E61" i="37"/>
  <c r="AS64" i="37"/>
  <c r="AD103" i="37"/>
  <c r="DG120" i="37"/>
  <c r="BX89" i="37"/>
  <c r="FI430" i="36"/>
  <c r="HW103" i="37"/>
  <c r="AH447" i="36"/>
  <c r="Y235" i="37"/>
  <c r="IP120" i="37"/>
  <c r="C44" i="37"/>
  <c r="H41" i="36"/>
  <c r="C74" i="37"/>
  <c r="HQ111" i="37"/>
  <c r="CB203" i="37"/>
  <c r="AM157" i="36"/>
  <c r="BZ203" i="37" s="1"/>
  <c r="EY69" i="37"/>
  <c r="HO105" i="37"/>
  <c r="DY201" i="37"/>
  <c r="G149" i="37"/>
  <c r="FB84" i="37"/>
  <c r="JS115" i="37"/>
  <c r="AX112" i="36"/>
  <c r="AG189" i="36"/>
  <c r="KQ106" i="37"/>
  <c r="KQ109" i="37"/>
  <c r="AG192" i="36"/>
  <c r="EH240" i="36"/>
  <c r="D243" i="37"/>
  <c r="EY70" i="37"/>
  <c r="HN106" i="37"/>
  <c r="AD19" i="37"/>
  <c r="B107" i="37"/>
  <c r="N100" i="37"/>
  <c r="GS125" i="37"/>
  <c r="AU87" i="37"/>
  <c r="EG82" i="37"/>
  <c r="IM120" i="37"/>
  <c r="CQ83" i="37"/>
  <c r="DX69" i="37"/>
  <c r="I133" i="37"/>
  <c r="GP123" i="37"/>
  <c r="EL152" i="36"/>
  <c r="V26" i="37"/>
  <c r="FL74" i="37"/>
  <c r="FV157" i="36"/>
  <c r="CU200" i="36"/>
  <c r="EI190" i="37"/>
  <c r="HI132" i="37"/>
  <c r="FB62" i="37"/>
  <c r="EA89" i="37"/>
  <c r="JS123" i="37"/>
  <c r="AX120" i="36"/>
  <c r="BI84" i="37"/>
  <c r="DV77" i="37"/>
  <c r="GM117" i="37"/>
  <c r="CQ81" i="37"/>
  <c r="BS238" i="37"/>
  <c r="C87" i="37"/>
  <c r="IM119" i="37"/>
  <c r="CH214" i="37"/>
  <c r="CL200" i="37"/>
  <c r="FZ197" i="36"/>
  <c r="CD76" i="37"/>
  <c r="AZ252" i="37"/>
  <c r="IC249" i="36"/>
  <c r="BC235" i="37"/>
  <c r="IN127" i="37"/>
  <c r="CO112" i="37"/>
  <c r="JP126" i="37"/>
  <c r="KC133" i="37"/>
  <c r="AB20" i="37"/>
  <c r="EF195" i="37"/>
  <c r="HS117" i="37"/>
  <c r="BW66" i="37"/>
  <c r="JQ130" i="37"/>
  <c r="AY245" i="37"/>
  <c r="CG413" i="36"/>
  <c r="V201" i="37"/>
  <c r="CD74" i="37"/>
  <c r="GQ105" i="37"/>
  <c r="BS236" i="37"/>
  <c r="IS117" i="37"/>
  <c r="FB74" i="37"/>
  <c r="CT199" i="37"/>
  <c r="FO196" i="36"/>
  <c r="FC84" i="37"/>
  <c r="DY191" i="37"/>
  <c r="BS71" i="37"/>
  <c r="HO106" i="37"/>
  <c r="B150" i="37"/>
  <c r="HN117" i="37"/>
  <c r="EL74" i="37"/>
  <c r="KQ116" i="37"/>
  <c r="AG199" i="36"/>
  <c r="EP84" i="37"/>
  <c r="ED194" i="37"/>
  <c r="BR72" i="37"/>
  <c r="GL106" i="37"/>
  <c r="EN64" i="37"/>
  <c r="GK117" i="37"/>
  <c r="F75" i="37"/>
  <c r="CK205" i="37"/>
  <c r="GD128" i="37"/>
  <c r="DY195" i="37"/>
  <c r="IC242" i="36"/>
  <c r="AZ245" i="37"/>
  <c r="CL101" i="37"/>
  <c r="K108" i="37"/>
  <c r="H111" i="37"/>
  <c r="HP132" i="37"/>
  <c r="EF76" i="37"/>
  <c r="K133" i="37"/>
  <c r="FZ214" i="36"/>
  <c r="CL217" i="37"/>
  <c r="EL145" i="36"/>
  <c r="V19" i="37"/>
  <c r="KL104" i="37"/>
  <c r="DH187" i="36"/>
  <c r="ES188" i="37"/>
  <c r="AI144" i="37"/>
  <c r="CO100" i="37"/>
  <c r="IC226" i="36"/>
  <c r="AZ229" i="37"/>
  <c r="CA248" i="37"/>
  <c r="AY245" i="36"/>
  <c r="P169" i="37"/>
  <c r="CW123" i="37"/>
  <c r="GQ101" i="37"/>
  <c r="DZ62" i="37"/>
  <c r="IT114" i="37"/>
  <c r="B72" i="37"/>
  <c r="FC69" i="36"/>
  <c r="BO170" i="36"/>
  <c r="F216" i="37"/>
  <c r="EW82" i="37"/>
  <c r="KB127" i="37"/>
  <c r="GX167" i="36"/>
  <c r="O148" i="37"/>
  <c r="IN103" i="37"/>
  <c r="CN105" i="37"/>
  <c r="GH114" i="37"/>
  <c r="ET72" i="37"/>
  <c r="DY188" i="37"/>
  <c r="EL82" i="37"/>
  <c r="CB216" i="37"/>
  <c r="AM170" i="36"/>
  <c r="BZ216" i="37" s="1"/>
  <c r="R149" i="37"/>
  <c r="GQ103" i="37"/>
  <c r="EC62" i="37"/>
  <c r="IP115" i="37"/>
  <c r="I116" i="37"/>
  <c r="EB189" i="37"/>
  <c r="HM102" i="37"/>
  <c r="KH123" i="37"/>
  <c r="EF86" i="37"/>
  <c r="JY115" i="37"/>
  <c r="HT131" i="37"/>
  <c r="DG117" i="37"/>
  <c r="BT75" i="37"/>
  <c r="CL244" i="36"/>
  <c r="DM120" i="37"/>
  <c r="DQ130" i="37"/>
  <c r="AQ130" i="37"/>
  <c r="DY109" i="37"/>
  <c r="JB101" i="37"/>
  <c r="Z174" i="37"/>
  <c r="HK115" i="37"/>
  <c r="CD82" i="37"/>
  <c r="JF107" i="37"/>
  <c r="AY66" i="37"/>
  <c r="AY167" i="36"/>
  <c r="D170" i="37"/>
  <c r="BC83" i="37"/>
  <c r="BP69" i="37"/>
  <c r="AX100" i="36"/>
  <c r="JS103" i="37"/>
  <c r="CL129" i="37"/>
  <c r="CY71" i="37"/>
  <c r="CI19" i="36"/>
  <c r="DA65" i="37"/>
  <c r="AL75" i="37"/>
  <c r="M69" i="37"/>
  <c r="PB23" i="36"/>
  <c r="DD59" i="37"/>
  <c r="BR13" i="36"/>
  <c r="DB80" i="37"/>
  <c r="EC58" i="37"/>
  <c r="AU57" i="37"/>
  <c r="BI74" i="37"/>
  <c r="CI24" i="36"/>
  <c r="DA70" i="37"/>
  <c r="J77" i="37"/>
  <c r="AY26" i="36"/>
  <c r="DH72" i="37"/>
  <c r="AG61" i="37"/>
  <c r="AD82" i="37"/>
  <c r="G108" i="37"/>
  <c r="AQ245" i="37"/>
  <c r="IT101" i="37"/>
  <c r="PS41" i="36"/>
  <c r="T87" i="37"/>
  <c r="HN120" i="37"/>
  <c r="FB80" i="37"/>
  <c r="KB108" i="37"/>
  <c r="GX148" i="36"/>
  <c r="M144" i="37"/>
  <c r="HR105" i="37"/>
  <c r="GL116" i="37"/>
  <c r="KQ112" i="37"/>
  <c r="AG195" i="36"/>
  <c r="M192" i="36"/>
  <c r="AW238" i="37"/>
  <c r="EL143" i="36"/>
  <c r="V17" i="37"/>
  <c r="BV209" i="36"/>
  <c r="KO126" i="37"/>
  <c r="CK106" i="37"/>
  <c r="FJ66" i="37"/>
  <c r="D163" i="37"/>
  <c r="AY160" i="36"/>
  <c r="HR102" i="37"/>
  <c r="GJ106" i="37"/>
  <c r="FJ60" i="37"/>
  <c r="AQ102" i="37"/>
  <c r="EE209" i="37"/>
  <c r="GD355" i="36"/>
  <c r="T14" i="37"/>
  <c r="Z149" i="37"/>
  <c r="JT104" i="37"/>
  <c r="K132" i="37"/>
  <c r="E106" i="37"/>
  <c r="EV84" i="37"/>
  <c r="HP115" i="37"/>
  <c r="AQ244" i="37"/>
  <c r="F73" i="37"/>
  <c r="HI111" i="37"/>
  <c r="DY192" i="37"/>
  <c r="DN61" i="37"/>
  <c r="CL126" i="37"/>
  <c r="HL113" i="37"/>
  <c r="ED186" i="37"/>
  <c r="DY193" i="37"/>
  <c r="AJ234" i="36"/>
  <c r="AS237" i="37"/>
  <c r="C112" i="37"/>
  <c r="HC104" i="37"/>
  <c r="CG101" i="36"/>
  <c r="GM133" i="37"/>
  <c r="FD63" i="37"/>
  <c r="EI84" i="37"/>
  <c r="GJ115" i="37"/>
  <c r="EA204" i="37"/>
  <c r="EP73" i="37"/>
  <c r="IM112" i="37"/>
  <c r="EB193" i="37"/>
  <c r="D105" i="37"/>
  <c r="ED83" i="37"/>
  <c r="O113" i="37"/>
  <c r="DY187" i="37"/>
  <c r="JM108" i="37"/>
  <c r="BR68" i="37"/>
  <c r="GT124" i="37"/>
  <c r="DX57" i="37"/>
  <c r="CL119" i="37"/>
  <c r="HM107" i="37"/>
  <c r="O133" i="37"/>
  <c r="BS237" i="37"/>
  <c r="JT101" i="37"/>
  <c r="HI130" i="37"/>
  <c r="AN88" i="37"/>
  <c r="B161" i="37"/>
  <c r="N105" i="37"/>
  <c r="J131" i="37"/>
  <c r="GB171" i="36"/>
  <c r="F45" i="37"/>
  <c r="JL129" i="37"/>
  <c r="H44" i="37"/>
  <c r="EW170" i="36"/>
  <c r="AB100" i="37"/>
  <c r="EW198" i="37"/>
  <c r="EW172" i="36"/>
  <c r="H46" i="37"/>
  <c r="LH131" i="37"/>
  <c r="FQ171" i="36"/>
  <c r="E258" i="37"/>
  <c r="G212" i="36"/>
  <c r="DH200" i="37"/>
  <c r="H240" i="36"/>
  <c r="BZ76" i="37"/>
  <c r="KL109" i="37"/>
  <c r="DH192" i="36"/>
  <c r="KG120" i="37"/>
  <c r="DY203" i="36"/>
  <c r="GK192" i="36"/>
  <c r="CI195" i="37"/>
  <c r="JG112" i="37"/>
  <c r="CX359" i="36"/>
  <c r="CV190" i="37"/>
  <c r="BH256" i="37"/>
  <c r="X247" i="37"/>
  <c r="IR130" i="37"/>
  <c r="I168" i="37"/>
  <c r="DN259" i="36"/>
  <c r="BF90" i="37"/>
  <c r="IT123" i="37"/>
  <c r="EG69" i="37"/>
  <c r="L124" i="37"/>
  <c r="FJ75" i="37"/>
  <c r="EN76" i="37"/>
  <c r="KH120" i="37"/>
  <c r="JY102" i="37"/>
  <c r="CL100" i="37"/>
  <c r="GH123" i="37"/>
  <c r="GF113" i="37"/>
  <c r="HR125" i="37"/>
  <c r="KU119" i="37"/>
  <c r="C120" i="37"/>
  <c r="AG208" i="36"/>
  <c r="KQ125" i="37"/>
  <c r="HP102" i="37"/>
  <c r="I144" i="37"/>
  <c r="IP124" i="37"/>
  <c r="CK113" i="37"/>
  <c r="GO125" i="37"/>
  <c r="DZ205" i="37"/>
  <c r="R16" i="37"/>
  <c r="E85" i="37"/>
  <c r="CF211" i="37"/>
  <c r="IN113" i="37"/>
  <c r="GF106" i="37"/>
  <c r="IS115" i="37"/>
  <c r="JM109" i="37"/>
  <c r="EH234" i="36"/>
  <c r="D237" i="37"/>
  <c r="HH116" i="37"/>
  <c r="KC130" i="37"/>
  <c r="IQ119" i="37"/>
  <c r="ER206" i="37"/>
  <c r="AI166" i="37"/>
  <c r="JE103" i="37"/>
  <c r="R113" i="37"/>
  <c r="T128" i="37"/>
  <c r="CU113" i="37"/>
  <c r="AQ236" i="37"/>
  <c r="H133" i="37"/>
  <c r="BI85" i="37"/>
  <c r="HP118" i="37"/>
  <c r="EV66" i="37"/>
  <c r="AD15" i="37"/>
  <c r="KV132" i="37"/>
  <c r="EE87" i="37"/>
  <c r="CM102" i="37"/>
  <c r="GP109" i="37"/>
  <c r="EM68" i="37"/>
  <c r="GZ133" i="37"/>
  <c r="C77" i="37"/>
  <c r="GX142" i="36"/>
  <c r="KB102" i="37"/>
  <c r="JM133" i="37"/>
  <c r="EH88" i="37"/>
  <c r="EY59" i="37"/>
  <c r="JX111" i="37"/>
  <c r="B112" i="37"/>
  <c r="CA186" i="37"/>
  <c r="AO140" i="36"/>
  <c r="DP77" i="37"/>
  <c r="AC145" i="36"/>
  <c r="CC191" i="37"/>
  <c r="CD229" i="37"/>
  <c r="AI226" i="36"/>
  <c r="GD105" i="37"/>
  <c r="K113" i="37"/>
  <c r="C115" i="37"/>
  <c r="G170" i="36"/>
  <c r="S216" i="37"/>
  <c r="HG101" i="37"/>
  <c r="AB32" i="37"/>
  <c r="R164" i="36"/>
  <c r="CE210" i="37"/>
  <c r="EW212" i="37"/>
  <c r="ED188" i="37"/>
  <c r="BF249" i="37"/>
  <c r="AL123" i="37"/>
  <c r="GU123" i="37"/>
  <c r="X113" i="37"/>
  <c r="BR89" i="37"/>
  <c r="LD114" i="37"/>
  <c r="L175" i="37"/>
  <c r="CO125" i="37"/>
  <c r="DT63" i="37"/>
  <c r="GW104" i="37"/>
  <c r="HW104" i="37"/>
  <c r="BG189" i="37"/>
  <c r="X358" i="36"/>
  <c r="LG108" i="37"/>
  <c r="M198" i="36"/>
  <c r="AW244" i="37"/>
  <c r="AF283" i="36"/>
  <c r="AG243" i="37" s="1"/>
  <c r="DS114" i="37"/>
  <c r="AY255" i="37"/>
  <c r="BS64" i="37"/>
  <c r="D262" i="37"/>
  <c r="EH259" i="36"/>
  <c r="EE107" i="37"/>
  <c r="DU66" i="37"/>
  <c r="LG127" i="37"/>
  <c r="Y173" i="37"/>
  <c r="DA424" i="36"/>
  <c r="P212" i="37"/>
  <c r="AZ218" i="37"/>
  <c r="CD473" i="36"/>
  <c r="EO83" i="37"/>
  <c r="O115" i="37"/>
  <c r="CH205" i="37"/>
  <c r="EK88" i="37"/>
  <c r="C19" i="37"/>
  <c r="H16" i="36"/>
  <c r="AD73" i="37"/>
  <c r="JW101" i="37"/>
  <c r="AW73" i="37"/>
  <c r="BN89" i="37"/>
  <c r="AX88" i="37"/>
  <c r="BC75" i="37"/>
  <c r="C29" i="37"/>
  <c r="H26" i="36"/>
  <c r="CP81" i="37"/>
  <c r="CZ73" i="37"/>
  <c r="AW62" i="37"/>
  <c r="AF84" i="37"/>
  <c r="FC66" i="36"/>
  <c r="B69" i="37"/>
  <c r="GR16" i="36"/>
  <c r="BH62" i="37"/>
  <c r="F107" i="37"/>
  <c r="AD68" i="37"/>
  <c r="CQ57" i="37"/>
  <c r="O86" i="37"/>
  <c r="AQ70" i="37"/>
  <c r="AX102" i="36"/>
  <c r="JS105" i="37"/>
  <c r="F133" i="37"/>
  <c r="BL73" i="37"/>
  <c r="AP68" i="37"/>
  <c r="KL22" i="36"/>
  <c r="ND30" i="36"/>
  <c r="Y76" i="37"/>
  <c r="R70" i="37"/>
  <c r="CW60" i="37"/>
  <c r="CO81" i="37"/>
  <c r="E62" i="37"/>
  <c r="Z61" i="37"/>
  <c r="DN244" i="36"/>
  <c r="BF75" i="37"/>
  <c r="PS25" i="36"/>
  <c r="T71" i="37"/>
  <c r="DB81" i="37"/>
  <c r="BR27" i="36"/>
  <c r="DD73" i="37"/>
  <c r="BC62" i="37"/>
  <c r="AV84" i="37"/>
  <c r="H112" i="37"/>
  <c r="AY145" i="36"/>
  <c r="D148" i="37"/>
  <c r="GM114" i="37"/>
  <c r="EU72" i="37"/>
  <c r="FO183" i="36"/>
  <c r="CT186" i="37"/>
  <c r="EN82" i="37"/>
  <c r="F43" i="37"/>
  <c r="GB169" i="36"/>
  <c r="G189" i="36"/>
  <c r="E235" i="37"/>
  <c r="HF113" i="37"/>
  <c r="IR125" i="37"/>
  <c r="AU82" i="37"/>
  <c r="BY197" i="37"/>
  <c r="JZ114" i="37"/>
  <c r="HT125" i="37"/>
  <c r="R82" i="37"/>
  <c r="AC152" i="36"/>
  <c r="CC198" i="37"/>
  <c r="I148" i="37"/>
  <c r="FB72" i="37"/>
  <c r="EO82" i="37"/>
  <c r="EF192" i="37"/>
  <c r="CK209" i="37"/>
  <c r="V111" i="37"/>
  <c r="BQ82" i="37"/>
  <c r="AL256" i="37"/>
  <c r="DP88" i="37"/>
  <c r="HN128" i="37"/>
  <c r="EH59" i="37"/>
  <c r="EM85" i="37"/>
  <c r="JZ117" i="37"/>
  <c r="JL126" i="37"/>
  <c r="EU74" i="37"/>
  <c r="HR113" i="37"/>
  <c r="M82" i="37"/>
  <c r="PB36" i="36"/>
  <c r="ES68" i="37"/>
  <c r="CL132" i="37"/>
  <c r="HT123" i="37"/>
  <c r="GX151" i="36"/>
  <c r="KB111" i="37"/>
  <c r="CI202" i="37"/>
  <c r="GK199" i="36"/>
  <c r="CU103" i="37"/>
  <c r="EU75" i="37"/>
  <c r="HN114" i="37"/>
  <c r="KV115" i="37"/>
  <c r="DP74" i="37"/>
  <c r="GJ105" i="37"/>
  <c r="N131" i="37"/>
  <c r="DZ63" i="37"/>
  <c r="EC88" i="37"/>
  <c r="HP128" i="37"/>
  <c r="GR41" i="36"/>
  <c r="BH87" i="37"/>
  <c r="EG73" i="37"/>
  <c r="IK104" i="37"/>
  <c r="K129" i="37"/>
  <c r="H41" i="37"/>
  <c r="EW167" i="36"/>
  <c r="CT212" i="37"/>
  <c r="FO209" i="36"/>
  <c r="HF111" i="37"/>
  <c r="JL103" i="37"/>
  <c r="DP72" i="37"/>
  <c r="GP103" i="37"/>
  <c r="HT129" i="37"/>
  <c r="EO60" i="37"/>
  <c r="EE85" i="37"/>
  <c r="L125" i="37"/>
  <c r="AP85" i="37"/>
  <c r="KL39" i="36"/>
  <c r="EG71" i="37"/>
  <c r="IQ102" i="37"/>
  <c r="HP127" i="37"/>
  <c r="AC34" i="37"/>
  <c r="JP123" i="37"/>
  <c r="GW131" i="37"/>
  <c r="CU114" i="37"/>
  <c r="CO127" i="37"/>
  <c r="CB197" i="37"/>
  <c r="AM151" i="36"/>
  <c r="BZ197" i="37" s="1"/>
  <c r="EJ187" i="37"/>
  <c r="BC241" i="37"/>
  <c r="JQ132" i="37"/>
  <c r="AQ252" i="37"/>
  <c r="IW104" i="37"/>
  <c r="CE206" i="37"/>
  <c r="R160" i="36"/>
  <c r="JG104" i="37"/>
  <c r="CJ191" i="37"/>
  <c r="CK88" i="37"/>
  <c r="X116" i="37"/>
  <c r="DX405" i="36"/>
  <c r="FG64" i="37"/>
  <c r="JT120" i="37"/>
  <c r="CL117" i="37"/>
  <c r="HN131" i="37"/>
  <c r="EI87" i="37"/>
  <c r="DI87" i="37"/>
  <c r="GK103" i="37"/>
  <c r="R40" i="37"/>
  <c r="PB44" i="36"/>
  <c r="M90" i="37"/>
  <c r="HL120" i="37"/>
  <c r="EB74" i="37"/>
  <c r="GK131" i="37"/>
  <c r="ED88" i="37"/>
  <c r="BN87" i="37"/>
  <c r="IQ104" i="37"/>
  <c r="BO167" i="36"/>
  <c r="F213" i="37"/>
  <c r="ES57" i="37"/>
  <c r="O120" i="37"/>
  <c r="G118" i="37"/>
  <c r="HA132" i="37"/>
  <c r="C89" i="37"/>
  <c r="KL41" i="36"/>
  <c r="AP87" i="37"/>
  <c r="HB104" i="37"/>
  <c r="CL101" i="36"/>
  <c r="GI101" i="36"/>
  <c r="AM168" i="36"/>
  <c r="BZ214" i="37" s="1"/>
  <c r="CB214" i="37"/>
  <c r="L111" i="37"/>
  <c r="CL111" i="37"/>
  <c r="HI123" i="37"/>
  <c r="CL123" i="37"/>
  <c r="AZ81" i="37"/>
  <c r="ED87" i="37"/>
  <c r="JN130" i="37"/>
  <c r="CY123" i="37"/>
  <c r="EH233" i="36"/>
  <c r="D236" i="37"/>
  <c r="BV70" i="37"/>
  <c r="JN101" i="37"/>
  <c r="BV69" i="37"/>
  <c r="P155" i="37"/>
  <c r="CJ69" i="37"/>
  <c r="JF100" i="37"/>
  <c r="HV131" i="37"/>
  <c r="BW427" i="36"/>
  <c r="X215" i="37"/>
  <c r="JX117" i="37"/>
  <c r="CM115" i="37"/>
  <c r="GH128" i="37"/>
  <c r="FC85" i="37"/>
  <c r="DD85" i="37"/>
  <c r="BR39" i="36"/>
  <c r="GT101" i="37"/>
  <c r="R159" i="36"/>
  <c r="CE205" i="37"/>
  <c r="AW85" i="37"/>
  <c r="L117" i="37"/>
  <c r="EG72" i="37"/>
  <c r="IP129" i="37"/>
  <c r="EP85" i="37"/>
  <c r="BO85" i="37"/>
  <c r="FL168" i="36"/>
  <c r="IT102" i="37"/>
  <c r="KB119" i="37"/>
  <c r="GX159" i="36"/>
  <c r="BM86" i="37"/>
  <c r="HR118" i="37"/>
  <c r="GF116" i="37"/>
  <c r="HG129" i="37"/>
  <c r="G129" i="37"/>
  <c r="OI39" i="36"/>
  <c r="H85" i="37"/>
  <c r="IK113" i="37"/>
  <c r="IS124" i="37"/>
  <c r="IK133" i="37"/>
  <c r="D150" i="37"/>
  <c r="AY147" i="36"/>
  <c r="DH195" i="36"/>
  <c r="KL112" i="37"/>
  <c r="GD288" i="36"/>
  <c r="EK205" i="37"/>
  <c r="CS108" i="37"/>
  <c r="KD117" i="37"/>
  <c r="IQ124" i="37"/>
  <c r="IN124" i="37"/>
  <c r="BR127" i="37"/>
  <c r="AF148" i="37"/>
  <c r="CL75" i="37"/>
  <c r="HX128" i="37"/>
  <c r="AF236" i="37"/>
  <c r="EV213" i="37"/>
  <c r="KL19" i="36"/>
  <c r="AP65" i="37"/>
  <c r="GH117" i="37"/>
  <c r="E107" i="37"/>
  <c r="HA120" i="37"/>
  <c r="AU70" i="37"/>
  <c r="J63" i="37"/>
  <c r="EQ80" i="37"/>
  <c r="H30" i="36"/>
  <c r="C33" i="37"/>
  <c r="DN232" i="36"/>
  <c r="BF63" i="37"/>
  <c r="EM82" i="37"/>
  <c r="BM72" i="37"/>
  <c r="C16" i="37"/>
  <c r="H13" i="36"/>
  <c r="AQ74" i="37"/>
  <c r="G144" i="36"/>
  <c r="S190" i="37"/>
  <c r="JM100" i="37"/>
  <c r="EB77" i="37"/>
  <c r="F123" i="37"/>
  <c r="JT127" i="37"/>
  <c r="DU113" i="37"/>
  <c r="AY149" i="36"/>
  <c r="D152" i="37"/>
  <c r="D120" i="37"/>
  <c r="EN86" i="37"/>
  <c r="IC250" i="36"/>
  <c r="AZ253" i="37"/>
  <c r="EF66" i="37"/>
  <c r="EV77" i="37"/>
  <c r="EA87" i="37"/>
  <c r="HA129" i="37"/>
  <c r="KB124" i="37"/>
  <c r="GX164" i="36"/>
  <c r="B145" i="37"/>
  <c r="CK189" i="37"/>
  <c r="DW113" i="37"/>
  <c r="EW202" i="37"/>
  <c r="CL57" i="37"/>
  <c r="JJ115" i="37"/>
  <c r="BC413" i="36"/>
  <c r="GL119" i="37"/>
  <c r="FB75" i="37"/>
  <c r="AX117" i="36"/>
  <c r="JS120" i="37"/>
  <c r="EL75" i="37"/>
  <c r="HC120" i="37"/>
  <c r="CG117" i="36"/>
  <c r="GK132" i="37"/>
  <c r="EI61" i="37"/>
  <c r="KX115" i="37"/>
  <c r="AZ370" i="36"/>
  <c r="DS59" i="37"/>
  <c r="AA237" i="37"/>
  <c r="W449" i="36"/>
  <c r="GK116" i="37"/>
  <c r="FC70" i="36"/>
  <c r="B73" i="37"/>
  <c r="HA117" i="37"/>
  <c r="ET73" i="37"/>
  <c r="IR118" i="37"/>
  <c r="FC82" i="37"/>
  <c r="IQ111" i="37"/>
  <c r="HF133" i="37"/>
  <c r="CG218" i="37"/>
  <c r="GV215" i="36"/>
  <c r="IU104" i="37"/>
  <c r="DG129" i="37"/>
  <c r="AS70" i="37"/>
  <c r="BR63" i="37"/>
  <c r="AF254" i="37"/>
  <c r="K105" i="37"/>
  <c r="KC131" i="37"/>
  <c r="EQ60" i="37"/>
  <c r="E101" i="37"/>
  <c r="DV66" i="37"/>
  <c r="ES76" i="37"/>
  <c r="DZ217" i="37"/>
  <c r="EU58" i="37"/>
  <c r="FC65" i="36"/>
  <c r="B68" i="37"/>
  <c r="DX77" i="37"/>
  <c r="AS89" i="37"/>
  <c r="IP102" i="37"/>
  <c r="BE84" i="37"/>
  <c r="DS253" i="36"/>
  <c r="HK38" i="36"/>
  <c r="AC30" i="37"/>
  <c r="BV76" i="37"/>
  <c r="FL76" i="37"/>
  <c r="CU202" i="36"/>
  <c r="FV159" i="36"/>
  <c r="CY106" i="37"/>
  <c r="IU116" i="37"/>
  <c r="HB492" i="36"/>
  <c r="S237" i="37"/>
  <c r="AG62" i="37"/>
  <c r="G143" i="37"/>
  <c r="BM76" i="37"/>
  <c r="BK68" i="37"/>
  <c r="CI14" i="36"/>
  <c r="DA60" i="37"/>
  <c r="EI75" i="37"/>
  <c r="E86" i="37"/>
  <c r="CT85" i="37"/>
  <c r="EP74" i="37"/>
  <c r="DK69" i="37"/>
  <c r="AF23" i="36"/>
  <c r="DA109" i="36"/>
  <c r="AN85" i="37"/>
  <c r="DZ87" i="37"/>
  <c r="AY84" i="37"/>
  <c r="JU113" i="37"/>
  <c r="FC57" i="36"/>
  <c r="B60" i="37"/>
  <c r="JM118" i="37"/>
  <c r="DI88" i="37"/>
  <c r="EN73" i="37"/>
  <c r="EU190" i="37"/>
  <c r="DQ131" i="37"/>
  <c r="BL58" i="37"/>
  <c r="EA60" i="37"/>
  <c r="JW114" i="37"/>
  <c r="CO57" i="37"/>
  <c r="DI89" i="37"/>
  <c r="EO88" i="37"/>
  <c r="AJ80" i="37"/>
  <c r="CP61" i="37"/>
  <c r="J88" i="37"/>
  <c r="BN76" i="37"/>
  <c r="BP65" i="37"/>
  <c r="DY77" i="37"/>
  <c r="DV76" i="37"/>
  <c r="CZ63" i="37"/>
  <c r="CO58" i="37"/>
  <c r="CV112" i="36"/>
  <c r="DL72" i="37"/>
  <c r="BM64" i="37"/>
  <c r="EE74" i="37"/>
  <c r="BM74" i="37"/>
  <c r="AX109" i="36"/>
  <c r="JS112" i="37"/>
  <c r="BC58" i="37"/>
  <c r="BK76" i="37"/>
  <c r="HK11" i="36"/>
  <c r="BE57" i="37"/>
  <c r="DS226" i="36"/>
  <c r="AY82" i="37"/>
  <c r="DB74" i="37"/>
  <c r="AF63" i="37"/>
  <c r="X88" i="37"/>
  <c r="FB71" i="37"/>
  <c r="DA106" i="36"/>
  <c r="AF20" i="36"/>
  <c r="DK66" i="37"/>
  <c r="AP80" i="37"/>
  <c r="KL34" i="36"/>
  <c r="DE61" i="37"/>
  <c r="HK42" i="36"/>
  <c r="BE88" i="37"/>
  <c r="DS257" i="36"/>
  <c r="CO76" i="37"/>
  <c r="BF65" i="37"/>
  <c r="DN234" i="36"/>
  <c r="DN75" i="37"/>
  <c r="DN85" i="37"/>
  <c r="GF103" i="37"/>
  <c r="N111" i="37"/>
  <c r="H113" i="37"/>
  <c r="AB17" i="37"/>
  <c r="C133" i="37"/>
  <c r="CD199" i="37"/>
  <c r="MM35" i="36"/>
  <c r="AC81" i="37"/>
  <c r="BD142" i="36"/>
  <c r="BS188" i="37"/>
  <c r="KV125" i="37"/>
  <c r="EG62" i="37"/>
  <c r="CD242" i="37"/>
  <c r="AI239" i="36"/>
  <c r="EA64" i="37"/>
  <c r="ET74" i="37"/>
  <c r="EY84" i="37"/>
  <c r="CQ114" i="37"/>
  <c r="HQ108" i="37"/>
  <c r="GH131" i="37"/>
  <c r="HR133" i="37"/>
  <c r="LD111" i="37"/>
  <c r="ER186" i="37"/>
  <c r="DY213" i="37"/>
  <c r="T157" i="37"/>
  <c r="CK71" i="37"/>
  <c r="IN112" i="37"/>
  <c r="JP104" i="37"/>
  <c r="EW68" i="37"/>
  <c r="EE89" i="37"/>
  <c r="GT123" i="37"/>
  <c r="DI85" i="37"/>
  <c r="EC80" i="37"/>
  <c r="IP118" i="37"/>
  <c r="AQ81" i="37"/>
  <c r="B109" i="37"/>
  <c r="BS260" i="37"/>
  <c r="GO119" i="37"/>
  <c r="EB216" i="37"/>
  <c r="KL115" i="37"/>
  <c r="DH198" i="36"/>
  <c r="EF217" i="37"/>
  <c r="F74" i="37"/>
  <c r="GQ112" i="37"/>
  <c r="KO107" i="37"/>
  <c r="BV190" i="36"/>
  <c r="GD112" i="37"/>
  <c r="B133" i="37"/>
  <c r="IT124" i="37"/>
  <c r="AX85" i="37"/>
  <c r="I167" i="37"/>
  <c r="HG118" i="37"/>
  <c r="X81" i="37"/>
  <c r="EG66" i="37"/>
  <c r="C131" i="37"/>
  <c r="JU120" i="37"/>
  <c r="EW148" i="36"/>
  <c r="H22" i="37"/>
  <c r="JM116" i="37"/>
  <c r="M176" i="37"/>
  <c r="GJ130" i="37"/>
  <c r="ES61" i="37"/>
  <c r="EE82" i="37"/>
  <c r="HQ113" i="37"/>
  <c r="KU100" i="37"/>
  <c r="EV71" i="37"/>
  <c r="IN108" i="37"/>
  <c r="G160" i="36"/>
  <c r="S206" i="37"/>
  <c r="CL103" i="37"/>
  <c r="DV81" i="37"/>
  <c r="GJ111" i="37"/>
  <c r="CB206" i="37"/>
  <c r="AM160" i="36"/>
  <c r="BZ206" i="37" s="1"/>
  <c r="FJ62" i="37"/>
  <c r="AI230" i="36"/>
  <c r="CD233" i="37"/>
  <c r="JN133" i="37"/>
  <c r="KM107" i="37"/>
  <c r="IZ123" i="37"/>
  <c r="FO201" i="36"/>
  <c r="CT204" i="37"/>
  <c r="AF113" i="37"/>
  <c r="AI171" i="37"/>
  <c r="U150" i="37"/>
  <c r="GX119" i="37"/>
  <c r="M167" i="37"/>
  <c r="HX119" i="37"/>
  <c r="CL72" i="37"/>
  <c r="GD298" i="36"/>
  <c r="EK215" i="37"/>
  <c r="GD362" i="36"/>
  <c r="T21" i="37"/>
  <c r="AF212" i="37"/>
  <c r="AR424" i="36"/>
  <c r="V107" i="37"/>
  <c r="KV119" i="37"/>
  <c r="GS101" i="37"/>
  <c r="ET70" i="37"/>
  <c r="Y21" i="37"/>
  <c r="DQ147" i="36"/>
  <c r="DP80" i="37"/>
  <c r="BS200" i="37"/>
  <c r="BD154" i="36"/>
  <c r="R145" i="37"/>
  <c r="L100" i="37"/>
  <c r="I104" i="37"/>
  <c r="O112" i="37"/>
  <c r="I114" i="37"/>
  <c r="CC201" i="37"/>
  <c r="AC155" i="36"/>
  <c r="CN124" i="37"/>
  <c r="AB31" i="37"/>
  <c r="DE229" i="36"/>
  <c r="AC146" i="37"/>
  <c r="HK101" i="37"/>
  <c r="EY61" i="37"/>
  <c r="IL113" i="37"/>
  <c r="EY71" i="37"/>
  <c r="R33" i="37"/>
  <c r="EG81" i="37"/>
  <c r="F33" i="37"/>
  <c r="GB159" i="36"/>
  <c r="BX61" i="37"/>
  <c r="FI402" i="36"/>
  <c r="M86" i="37"/>
  <c r="PB40" i="36"/>
  <c r="IK105" i="37"/>
  <c r="EP62" i="37"/>
  <c r="M127" i="37"/>
  <c r="F116" i="37"/>
  <c r="HN129" i="37"/>
  <c r="EE211" i="37"/>
  <c r="BR130" i="37"/>
  <c r="H32" i="37"/>
  <c r="EW158" i="36"/>
  <c r="CQ117" i="37"/>
  <c r="P144" i="37"/>
  <c r="KH102" i="37"/>
  <c r="EA188" i="37"/>
  <c r="BT124" i="37"/>
  <c r="CU194" i="37"/>
  <c r="P187" i="37"/>
  <c r="DA399" i="36"/>
  <c r="B125" i="37"/>
  <c r="EK58" i="37"/>
  <c r="HT109" i="37"/>
  <c r="FD68" i="37"/>
  <c r="GJ132" i="37"/>
  <c r="I131" i="37"/>
  <c r="CD194" i="37"/>
  <c r="AY261" i="37"/>
  <c r="JT113" i="37"/>
  <c r="G112" i="37"/>
  <c r="GQ124" i="37"/>
  <c r="FC81" i="37"/>
  <c r="CS82" i="37"/>
  <c r="EC36" i="36"/>
  <c r="EF88" i="37"/>
  <c r="G149" i="36"/>
  <c r="S195" i="37"/>
  <c r="DU57" i="37"/>
  <c r="HC113" i="37"/>
  <c r="CG110" i="36"/>
  <c r="FC69" i="37"/>
  <c r="JW125" i="37"/>
  <c r="EP81" i="37"/>
  <c r="AQ82" i="37"/>
  <c r="GF132" i="37"/>
  <c r="CA197" i="37"/>
  <c r="AO151" i="36"/>
  <c r="EH188" i="37"/>
  <c r="B158" i="37"/>
  <c r="GM128" i="37"/>
  <c r="C128" i="37"/>
  <c r="DH85" i="37"/>
  <c r="AY39" i="36"/>
  <c r="HP112" i="37"/>
  <c r="KL106" i="37"/>
  <c r="DH189" i="36"/>
  <c r="BT127" i="37"/>
  <c r="CQ125" i="37"/>
  <c r="KM115" i="37"/>
  <c r="LE104" i="37"/>
  <c r="N174" i="37"/>
  <c r="AC18" i="37"/>
  <c r="P150" i="37"/>
  <c r="IL116" i="37"/>
  <c r="T150" i="37"/>
  <c r="HS116" i="37"/>
  <c r="GV132" i="37"/>
  <c r="BP119" i="37"/>
  <c r="EG216" i="37"/>
  <c r="FQ170" i="36"/>
  <c r="LH130" i="37"/>
  <c r="EK517" i="36"/>
  <c r="CN219" i="37"/>
  <c r="DK130" i="37"/>
  <c r="H29" i="37"/>
  <c r="EW155" i="36"/>
  <c r="R105" i="37"/>
  <c r="AY234" i="37"/>
  <c r="CD230" i="37"/>
  <c r="AI227" i="36"/>
  <c r="ES210" i="37"/>
  <c r="AI233" i="36"/>
  <c r="CD236" i="37"/>
  <c r="CS129" i="37"/>
  <c r="EU215" i="37"/>
  <c r="EI203" i="37"/>
  <c r="BV114" i="37"/>
  <c r="DQ190" i="37"/>
  <c r="I150" i="37"/>
  <c r="HO112" i="37"/>
  <c r="CG216" i="37"/>
  <c r="GV213" i="36"/>
  <c r="BL88" i="37"/>
  <c r="AG64" i="37"/>
  <c r="EI74" i="37"/>
  <c r="DP60" i="37"/>
  <c r="EU88" i="37"/>
  <c r="W90" i="37"/>
  <c r="CP88" i="37"/>
  <c r="BM83" i="37"/>
  <c r="BC63" i="37"/>
  <c r="H106" i="37"/>
  <c r="BA77" i="37"/>
  <c r="AL66" i="37"/>
  <c r="JW100" i="37"/>
  <c r="EL81" i="37"/>
  <c r="DA105" i="36"/>
  <c r="AF19" i="36"/>
  <c r="DK65" i="37"/>
  <c r="AU60" i="37"/>
  <c r="CV73" i="37"/>
  <c r="DL27" i="36"/>
  <c r="BC66" i="37"/>
  <c r="EM84" i="37"/>
  <c r="BH75" i="37"/>
  <c r="GR29" i="36"/>
  <c r="BI81" i="37"/>
  <c r="U58" i="37"/>
  <c r="BL77" i="37"/>
  <c r="CO59" i="37"/>
  <c r="BP84" i="37"/>
  <c r="CZ75" i="37"/>
  <c r="AX64" i="37"/>
  <c r="H104" i="37"/>
  <c r="I117" i="37"/>
  <c r="BK61" i="37"/>
  <c r="BK67" i="37" s="1"/>
  <c r="CO83" i="37"/>
  <c r="CR63" i="37"/>
  <c r="F60" i="37"/>
  <c r="BK77" i="37"/>
  <c r="AU66" i="37"/>
  <c r="IS100" i="37"/>
  <c r="CG99" i="36"/>
  <c r="HC102" i="37"/>
  <c r="EO72" i="37"/>
  <c r="JT129" i="37"/>
  <c r="ER85" i="37"/>
  <c r="DS254" i="36"/>
  <c r="HK39" i="36"/>
  <c r="BE85" i="37"/>
  <c r="K101" i="37"/>
  <c r="AD33" i="37"/>
  <c r="CW86" i="37"/>
  <c r="EE197" i="37"/>
  <c r="BF86" i="37"/>
  <c r="DN255" i="36"/>
  <c r="AY151" i="36"/>
  <c r="D154" i="37"/>
  <c r="EC202" i="37"/>
  <c r="ED198" i="37"/>
  <c r="T86" i="37"/>
  <c r="PS40" i="36"/>
  <c r="EK68" i="37"/>
  <c r="AQ246" i="37"/>
  <c r="DV83" i="37"/>
  <c r="HF109" i="37"/>
  <c r="GO112" i="37"/>
  <c r="R144" i="37"/>
  <c r="V20" i="37"/>
  <c r="EL146" i="36"/>
  <c r="DH218" i="37"/>
  <c r="H258" i="36"/>
  <c r="BP106" i="37"/>
  <c r="DI129" i="37"/>
  <c r="GH105" i="37"/>
  <c r="CB189" i="37"/>
  <c r="AM143" i="36"/>
  <c r="BZ189" i="37" s="1"/>
  <c r="DY64" i="37"/>
  <c r="HH100" i="37"/>
  <c r="IK125" i="37"/>
  <c r="X86" i="37"/>
  <c r="DP81" i="37"/>
  <c r="JW128" i="37"/>
  <c r="DE87" i="37"/>
  <c r="CM116" i="37"/>
  <c r="N103" i="37"/>
  <c r="CG126" i="36"/>
  <c r="HC129" i="37"/>
  <c r="DQ166" i="36"/>
  <c r="Y40" i="37"/>
  <c r="CK211" i="37"/>
  <c r="DY57" i="37"/>
  <c r="C126" i="37"/>
  <c r="HG120" i="37"/>
  <c r="BA87" i="37"/>
  <c r="E81" i="37"/>
  <c r="GO111" i="37"/>
  <c r="AB34" i="37"/>
  <c r="EH69" i="37"/>
  <c r="GL105" i="37"/>
  <c r="CC189" i="37"/>
  <c r="AC143" i="36"/>
  <c r="EL58" i="37"/>
  <c r="C123" i="37"/>
  <c r="IP109" i="37"/>
  <c r="AB21" i="37"/>
  <c r="KI103" i="37"/>
  <c r="D230" i="37"/>
  <c r="EH227" i="36"/>
  <c r="JZ118" i="37"/>
  <c r="BL85" i="37"/>
  <c r="ES77" i="37"/>
  <c r="GT108" i="37"/>
  <c r="EW144" i="36"/>
  <c r="H18" i="37"/>
  <c r="EH66" i="37"/>
  <c r="GH102" i="37"/>
  <c r="JT132" i="37"/>
  <c r="I143" i="37"/>
  <c r="CK119" i="37"/>
  <c r="JX107" i="37"/>
  <c r="GT133" i="37"/>
  <c r="EB186" i="37"/>
  <c r="DY214" i="36"/>
  <c r="KG131" i="37"/>
  <c r="EB192" i="37"/>
  <c r="BY190" i="37"/>
  <c r="BN125" i="37"/>
  <c r="CF189" i="37"/>
  <c r="DI106" i="37"/>
  <c r="CF58" i="37"/>
  <c r="BZ82" i="37"/>
  <c r="AC174" i="37"/>
  <c r="DE257" i="36"/>
  <c r="EB214" i="37"/>
  <c r="KV130" i="37"/>
  <c r="DZ214" i="37"/>
  <c r="BG190" i="37"/>
  <c r="X359" i="36"/>
  <c r="H243" i="36"/>
  <c r="DH203" i="37"/>
  <c r="DG118" i="37"/>
  <c r="R128" i="37"/>
  <c r="KD102" i="37"/>
  <c r="EU85" i="37"/>
  <c r="AQ255" i="37"/>
  <c r="HS113" i="37"/>
  <c r="I106" i="37"/>
  <c r="JZ115" i="37"/>
  <c r="KV109" i="37"/>
  <c r="FA70" i="37"/>
  <c r="AD18" i="37"/>
  <c r="DX86" i="37"/>
  <c r="DZ212" i="37"/>
  <c r="GH113" i="37"/>
  <c r="EY63" i="37"/>
  <c r="HI115" i="37"/>
  <c r="CF195" i="37"/>
  <c r="EN70" i="37"/>
  <c r="AD20" i="37"/>
  <c r="CM129" i="37"/>
  <c r="KV129" i="37"/>
  <c r="HT114" i="37"/>
  <c r="EH63" i="37"/>
  <c r="N115" i="37"/>
  <c r="DH194" i="36"/>
  <c r="KL111" i="37"/>
  <c r="HG126" i="37"/>
  <c r="DY80" i="37"/>
  <c r="R20" i="37"/>
  <c r="HO103" i="37"/>
  <c r="F57" i="37"/>
  <c r="HP107" i="37"/>
  <c r="AW230" i="37"/>
  <c r="M184" i="36"/>
  <c r="AS65" i="37"/>
  <c r="ET212" i="37"/>
  <c r="DI107" i="37"/>
  <c r="BT84" i="37"/>
  <c r="CL253" i="36"/>
  <c r="JN132" i="37"/>
  <c r="JL132" i="37"/>
  <c r="BQ193" i="37"/>
  <c r="BS76" i="37"/>
  <c r="BF100" i="37"/>
  <c r="Z162" i="37"/>
  <c r="L131" i="37"/>
  <c r="EQ83" i="37"/>
  <c r="EA191" i="37"/>
  <c r="IM109" i="37"/>
  <c r="CM104" i="37"/>
  <c r="HH112" i="37"/>
  <c r="EC192" i="37"/>
  <c r="D111" i="37"/>
  <c r="HR132" i="37"/>
  <c r="GF127" i="37"/>
  <c r="EE195" i="37"/>
  <c r="GZ109" i="37"/>
  <c r="EW61" i="37"/>
  <c r="N112" i="37"/>
  <c r="KV107" i="37"/>
  <c r="EV68" i="37"/>
  <c r="GO132" i="37"/>
  <c r="F84" i="37"/>
  <c r="KI114" i="37"/>
  <c r="HS111" i="37"/>
  <c r="EL61" i="37"/>
  <c r="GS127" i="37"/>
  <c r="CC200" i="37"/>
  <c r="AC154" i="36"/>
  <c r="BH81" i="37"/>
  <c r="GR35" i="36"/>
  <c r="EK74" i="37"/>
  <c r="JP128" i="37"/>
  <c r="EV216" i="37"/>
  <c r="BP108" i="37"/>
  <c r="AG211" i="36"/>
  <c r="KQ128" i="37"/>
  <c r="CD218" i="37"/>
  <c r="BO172" i="36"/>
  <c r="F218" i="37"/>
  <c r="DO119" i="37"/>
  <c r="EV200" i="37"/>
  <c r="EY473" i="36"/>
  <c r="AL218" i="37"/>
  <c r="CH65" i="37"/>
  <c r="V151" i="37"/>
  <c r="CC203" i="37"/>
  <c r="AC157" i="36"/>
  <c r="DO101" i="37"/>
  <c r="I243" i="37"/>
  <c r="BL283" i="36"/>
  <c r="HX130" i="37"/>
  <c r="CS117" i="37"/>
  <c r="AD171" i="37"/>
  <c r="BM66" i="37"/>
  <c r="EI69" i="37"/>
  <c r="DS252" i="36"/>
  <c r="HK37" i="36"/>
  <c r="BE83" i="37"/>
  <c r="CR74" i="37"/>
  <c r="BE62" i="37"/>
  <c r="DS231" i="36"/>
  <c r="HK16" i="36"/>
  <c r="EP68" i="37"/>
  <c r="CR72" i="37"/>
  <c r="EH80" i="37"/>
  <c r="HI101" i="37"/>
  <c r="U57" i="37"/>
  <c r="ED80" i="37"/>
  <c r="FB73" i="37"/>
  <c r="CG197" i="37"/>
  <c r="GV194" i="36"/>
  <c r="E87" i="37"/>
  <c r="G127" i="37"/>
  <c r="EE90" i="37"/>
  <c r="EM70" i="37"/>
  <c r="G102" i="37"/>
  <c r="CA188" i="37"/>
  <c r="AO142" i="36"/>
  <c r="BY214" i="37"/>
  <c r="BT131" i="37"/>
  <c r="BI60" i="37"/>
  <c r="BR34" i="36"/>
  <c r="DD80" i="37"/>
  <c r="JW107" i="37"/>
  <c r="EC132" i="37"/>
  <c r="Y89" i="37"/>
  <c r="ND43" i="36"/>
  <c r="EN88" i="37"/>
  <c r="Z82" i="37"/>
  <c r="T62" i="37"/>
  <c r="PS16" i="36"/>
  <c r="D145" i="37"/>
  <c r="AY142" i="36"/>
  <c r="CZ77" i="37"/>
  <c r="HK20" i="36"/>
  <c r="BE66" i="37"/>
  <c r="DS235" i="36"/>
  <c r="EF87" i="37"/>
  <c r="CK124" i="37"/>
  <c r="BC64" i="37"/>
  <c r="C17" i="37"/>
  <c r="H14" i="36"/>
  <c r="W72" i="37"/>
  <c r="H20" i="36"/>
  <c r="C23" i="37"/>
  <c r="E84" i="37"/>
  <c r="CW75" i="37"/>
  <c r="E118" i="37"/>
  <c r="BH63" i="37"/>
  <c r="GR17" i="36"/>
  <c r="DS227" i="36"/>
  <c r="HK12" i="36"/>
  <c r="BE58" i="37"/>
  <c r="CZ72" i="37"/>
  <c r="BA64" i="37"/>
  <c r="DN74" i="37"/>
  <c r="BL74" i="37"/>
  <c r="HA112" i="37"/>
  <c r="DA66" i="37"/>
  <c r="CI20" i="36"/>
  <c r="BR22" i="36"/>
  <c r="DD68" i="37"/>
  <c r="AZ62" i="37"/>
  <c r="GR28" i="36"/>
  <c r="BH74" i="37"/>
  <c r="AV68" i="37"/>
  <c r="AV78" i="37" s="1"/>
  <c r="AF57" i="37"/>
  <c r="AN76" i="37"/>
  <c r="AY40" i="36"/>
  <c r="DH86" i="37"/>
  <c r="O130" i="37"/>
  <c r="DP82" i="37"/>
  <c r="KI101" i="37"/>
  <c r="HS108" i="37"/>
  <c r="FC60" i="37"/>
  <c r="O111" i="37"/>
  <c r="KM105" i="37"/>
  <c r="ET66" i="37"/>
  <c r="B154" i="37"/>
  <c r="D123" i="37"/>
  <c r="EU87" i="37"/>
  <c r="DE255" i="36"/>
  <c r="AC172" i="37"/>
  <c r="EO68" i="37"/>
  <c r="DX81" i="37"/>
  <c r="DX88" i="37"/>
  <c r="AI258" i="36"/>
  <c r="CD261" i="37"/>
  <c r="JY113" i="37"/>
  <c r="S202" i="37"/>
  <c r="G156" i="36"/>
  <c r="BS204" i="37"/>
  <c r="BD158" i="36"/>
  <c r="JL105" i="37"/>
  <c r="DT77" i="37"/>
  <c r="DI115" i="37"/>
  <c r="BP111" i="37"/>
  <c r="AL234" i="37"/>
  <c r="EL88" i="37"/>
  <c r="CR77" i="37"/>
  <c r="BP71" i="37"/>
  <c r="T63" i="37"/>
  <c r="PS17" i="36"/>
  <c r="AW87" i="37"/>
  <c r="DI80" i="37"/>
  <c r="PS22" i="36"/>
  <c r="T68" i="37"/>
  <c r="CZ57" i="37"/>
  <c r="EC12" i="36"/>
  <c r="CS58" i="37"/>
  <c r="CV116" i="36"/>
  <c r="DL76" i="37"/>
  <c r="DB69" i="37"/>
  <c r="ER62" i="37"/>
  <c r="CK102" i="37"/>
  <c r="AV86" i="37"/>
  <c r="DP63" i="37"/>
  <c r="IS127" i="37"/>
  <c r="EC40" i="36"/>
  <c r="CS86" i="37"/>
  <c r="CK218" i="37"/>
  <c r="DS131" i="37"/>
  <c r="AF300" i="36"/>
  <c r="AG260" i="37" s="1"/>
  <c r="DB85" i="37"/>
  <c r="DN235" i="36"/>
  <c r="BF66" i="37"/>
  <c r="BF67" i="37" s="1"/>
  <c r="H35" i="36"/>
  <c r="C38" i="37"/>
  <c r="CT65" i="37"/>
  <c r="EM88" i="37"/>
  <c r="EA132" i="37"/>
  <c r="HK258" i="36"/>
  <c r="AQ71" i="37"/>
  <c r="BC65" i="37"/>
  <c r="Z75" i="37"/>
  <c r="AF24" i="36"/>
  <c r="DK70" i="37"/>
  <c r="DA110" i="36"/>
  <c r="CW59" i="37"/>
  <c r="DL34" i="36"/>
  <c r="CV80" i="37"/>
  <c r="CL102" i="37"/>
  <c r="AN60" i="37"/>
  <c r="DB82" i="37"/>
  <c r="BP62" i="37"/>
  <c r="ED58" i="37"/>
  <c r="DL77" i="37"/>
  <c r="CV117" i="36"/>
  <c r="CV66" i="37"/>
  <c r="DL20" i="36"/>
  <c r="GD129" i="37"/>
  <c r="FC77" i="36"/>
  <c r="B80" i="37"/>
  <c r="AW65" i="37"/>
  <c r="H15" i="36"/>
  <c r="C18" i="37"/>
  <c r="FL156" i="36"/>
  <c r="BO73" i="37"/>
  <c r="X66" i="37"/>
  <c r="DL57" i="37"/>
  <c r="CV97" i="36"/>
  <c r="AC75" i="37"/>
  <c r="MM29" i="36"/>
  <c r="DN251" i="36"/>
  <c r="BF82" i="37"/>
  <c r="EC11" i="36"/>
  <c r="CS57" i="37"/>
  <c r="BC71" i="37"/>
  <c r="CO65" i="37"/>
  <c r="AG75" i="37"/>
  <c r="AG78" i="37" s="1"/>
  <c r="S69" i="37"/>
  <c r="CY59" i="37"/>
  <c r="CY80" i="37"/>
  <c r="DN58" i="37"/>
  <c r="R146" i="36"/>
  <c r="CE192" i="37"/>
  <c r="E129" i="37"/>
  <c r="DY210" i="36"/>
  <c r="KG127" i="37"/>
  <c r="IP114" i="37"/>
  <c r="EP63" i="37"/>
  <c r="GO115" i="37"/>
  <c r="JP111" i="37"/>
  <c r="H114" i="37"/>
  <c r="F117" i="37"/>
  <c r="EO87" i="37"/>
  <c r="HG103" i="37"/>
  <c r="S89" i="37"/>
  <c r="EW74" i="37"/>
  <c r="G131" i="37"/>
  <c r="K103" i="37"/>
  <c r="JT111" i="37"/>
  <c r="AN83" i="37"/>
  <c r="EL65" i="37"/>
  <c r="BN115" i="37"/>
  <c r="EF197" i="37"/>
  <c r="IC232" i="36"/>
  <c r="AZ235" i="37"/>
  <c r="BF260" i="37"/>
  <c r="AG174" i="37"/>
  <c r="HF100" i="37"/>
  <c r="BO151" i="36"/>
  <c r="F197" i="37"/>
  <c r="FC65" i="37"/>
  <c r="EP86" i="37"/>
  <c r="GM118" i="37"/>
  <c r="ED216" i="37"/>
  <c r="EH75" i="37"/>
  <c r="O114" i="37"/>
  <c r="AQ254" i="37"/>
  <c r="G107" i="37"/>
  <c r="EQ85" i="37"/>
  <c r="GH116" i="37"/>
  <c r="JP114" i="37"/>
  <c r="JQ112" i="37"/>
  <c r="CQ118" i="37"/>
  <c r="ER71" i="37"/>
  <c r="IM108" i="37"/>
  <c r="G157" i="36"/>
  <c r="S203" i="37"/>
  <c r="EP65" i="37"/>
  <c r="GD130" i="37"/>
  <c r="JT119" i="37"/>
  <c r="M81" i="37"/>
  <c r="PB35" i="36"/>
  <c r="FC73" i="36"/>
  <c r="B76" i="37"/>
  <c r="GR115" i="37"/>
  <c r="AQ258" i="37"/>
  <c r="FB64" i="37"/>
  <c r="GF129" i="37"/>
  <c r="IP117" i="37"/>
  <c r="JQ115" i="37"/>
  <c r="EC198" i="37"/>
  <c r="BQ77" i="37"/>
  <c r="L127" i="37"/>
  <c r="C59" i="37"/>
  <c r="EN80" i="37"/>
  <c r="O109" i="37"/>
  <c r="BS199" i="37"/>
  <c r="BD153" i="36"/>
  <c r="ED68" i="37"/>
  <c r="HI104" i="37"/>
  <c r="GL133" i="37"/>
  <c r="GF101" i="37"/>
  <c r="EO77" i="37"/>
  <c r="HT108" i="37"/>
  <c r="R17" i="37"/>
  <c r="FJ59" i="37"/>
  <c r="KH133" i="37"/>
  <c r="AS74" i="37"/>
  <c r="CD205" i="37"/>
  <c r="DU103" i="37"/>
  <c r="KI108" i="37"/>
  <c r="AF159" i="37"/>
  <c r="GD275" i="36"/>
  <c r="EK192" i="37"/>
  <c r="DW187" i="37"/>
  <c r="AM270" i="36"/>
  <c r="EW197" i="37"/>
  <c r="CQ103" i="37"/>
  <c r="DS68" i="37"/>
  <c r="W233" i="37"/>
  <c r="BW69" i="37"/>
  <c r="G211" i="36"/>
  <c r="E257" i="37"/>
  <c r="T253" i="37"/>
  <c r="BE120" i="37"/>
  <c r="R23" i="37"/>
  <c r="ER86" i="37"/>
  <c r="KH130" i="37"/>
  <c r="GJ114" i="37"/>
  <c r="H107" i="37"/>
  <c r="GM116" i="37"/>
  <c r="KV112" i="37"/>
  <c r="ET71" i="37"/>
  <c r="F201" i="37"/>
  <c r="BO155" i="36"/>
  <c r="DP86" i="37"/>
  <c r="AG81" i="37"/>
  <c r="GZ115" i="37"/>
  <c r="FC61" i="36"/>
  <c r="B64" i="37"/>
  <c r="JT117" i="37"/>
  <c r="EE198" i="37"/>
  <c r="I115" i="37"/>
  <c r="S209" i="37"/>
  <c r="G163" i="36"/>
  <c r="CN130" i="37"/>
  <c r="DS251" i="36"/>
  <c r="HK36" i="36"/>
  <c r="BE82" i="37"/>
  <c r="IS116" i="37"/>
  <c r="DX65" i="37"/>
  <c r="DX67" i="37" s="1"/>
  <c r="HL117" i="37"/>
  <c r="GK195" i="36"/>
  <c r="CI198" i="37"/>
  <c r="IM128" i="37"/>
  <c r="DN80" i="37"/>
  <c r="AB30" i="37"/>
  <c r="JT105" i="37"/>
  <c r="CN101" i="37"/>
  <c r="GS108" i="37"/>
  <c r="GK185" i="36"/>
  <c r="CI188" i="37"/>
  <c r="AQ247" i="37"/>
  <c r="DA104" i="37"/>
  <c r="BT204" i="37"/>
  <c r="T103" i="37"/>
  <c r="AZ234" i="37"/>
  <c r="IC231" i="36"/>
  <c r="FI404" i="36"/>
  <c r="BX63" i="37"/>
  <c r="P157" i="37"/>
  <c r="BV89" i="37"/>
  <c r="CH58" i="37"/>
  <c r="CO460" i="36"/>
  <c r="AX205" i="37"/>
  <c r="HA133" i="37"/>
  <c r="EN84" i="37"/>
  <c r="KI118" i="37"/>
  <c r="GT126" i="37"/>
  <c r="CN115" i="37"/>
  <c r="JX128" i="37"/>
  <c r="JP124" i="37"/>
  <c r="DN81" i="37"/>
  <c r="BL86" i="37"/>
  <c r="GK104" i="37"/>
  <c r="DV73" i="37"/>
  <c r="DY197" i="37"/>
  <c r="DX84" i="37"/>
  <c r="CT189" i="37"/>
  <c r="FO186" i="36"/>
  <c r="BT69" i="37"/>
  <c r="CL238" i="36"/>
  <c r="HK105" i="37"/>
  <c r="ED63" i="37"/>
  <c r="IM131" i="37"/>
  <c r="EN87" i="37"/>
  <c r="ND40" i="36"/>
  <c r="Y86" i="37"/>
  <c r="L114" i="37"/>
  <c r="AS66" i="37"/>
  <c r="GQ125" i="37"/>
  <c r="DZ77" i="37"/>
  <c r="GX141" i="36"/>
  <c r="KB101" i="37"/>
  <c r="L101" i="37"/>
  <c r="BF89" i="37"/>
  <c r="DN258" i="36"/>
  <c r="HL106" i="37"/>
  <c r="BS219" i="37"/>
  <c r="BD173" i="36"/>
  <c r="DE241" i="36"/>
  <c r="AC158" i="37"/>
  <c r="KG111" i="37"/>
  <c r="DY194" i="36"/>
  <c r="Y159" i="37"/>
  <c r="X106" i="37"/>
  <c r="ER200" i="37"/>
  <c r="HS124" i="37"/>
  <c r="FJ73" i="37"/>
  <c r="BF231" i="37"/>
  <c r="CH202" i="37"/>
  <c r="DK102" i="37"/>
  <c r="GD280" i="36"/>
  <c r="EK197" i="37"/>
  <c r="JA124" i="37"/>
  <c r="EG202" i="37"/>
  <c r="LH116" i="37"/>
  <c r="FQ156" i="36"/>
  <c r="DE108" i="37"/>
  <c r="BG231" i="37"/>
  <c r="BS85" i="37"/>
  <c r="EC217" i="37"/>
  <c r="HU106" i="37"/>
  <c r="HQ127" i="37"/>
  <c r="IX107" i="37"/>
  <c r="BS75" i="37"/>
  <c r="AC45" i="37"/>
  <c r="FJ86" i="37"/>
  <c r="Y160" i="37"/>
  <c r="W472" i="36"/>
  <c r="AA260" i="37"/>
  <c r="BP115" i="37"/>
  <c r="EF187" i="37"/>
  <c r="CH197" i="37"/>
  <c r="X101" i="37"/>
  <c r="AG206" i="36"/>
  <c r="KQ123" i="37"/>
  <c r="BY191" i="37"/>
  <c r="GU104" i="37"/>
  <c r="DM116" i="37"/>
  <c r="BQ188" i="37"/>
  <c r="CL255" i="36"/>
  <c r="BT86" i="37"/>
  <c r="AB103" i="37"/>
  <c r="BQ86" i="37"/>
  <c r="CA252" i="37"/>
  <c r="AY249" i="36"/>
  <c r="AI147" i="37"/>
  <c r="EG215" i="37"/>
  <c r="T130" i="37"/>
  <c r="FB373" i="36"/>
  <c r="FB204" i="37"/>
  <c r="EC108" i="37"/>
  <c r="BG244" i="37"/>
  <c r="N188" i="37"/>
  <c r="BV357" i="36"/>
  <c r="EU187" i="37"/>
  <c r="HB117" i="37"/>
  <c r="GI114" i="36"/>
  <c r="CL114" i="36"/>
  <c r="AC37" i="37"/>
  <c r="EE217" i="37"/>
  <c r="EH198" i="37"/>
  <c r="M185" i="36"/>
  <c r="AW231" i="37"/>
  <c r="N162" i="37"/>
  <c r="AL107" i="37"/>
  <c r="BW61" i="37"/>
  <c r="ER202" i="37"/>
  <c r="HO125" i="37"/>
  <c r="GK183" i="36"/>
  <c r="CI186" i="37"/>
  <c r="AI156" i="37"/>
  <c r="JL102" i="37"/>
  <c r="L162" i="37"/>
  <c r="HM362" i="36"/>
  <c r="P107" i="37"/>
  <c r="BR61" i="37"/>
  <c r="AF246" i="37"/>
  <c r="HM125" i="37"/>
  <c r="FL58" i="37"/>
  <c r="FV141" i="36"/>
  <c r="CU184" i="36"/>
  <c r="CK217" i="37"/>
  <c r="EW190" i="37"/>
  <c r="CK74" i="37"/>
  <c r="Z155" i="37"/>
  <c r="AY241" i="37"/>
  <c r="DT87" i="37"/>
  <c r="CL85" i="37"/>
  <c r="BF252" i="37"/>
  <c r="EH255" i="36"/>
  <c r="D258" i="37"/>
  <c r="HV108" i="37"/>
  <c r="U148" i="37"/>
  <c r="KY105" i="37"/>
  <c r="L172" i="37"/>
  <c r="AH109" i="37"/>
  <c r="BF235" i="37"/>
  <c r="V150" i="37"/>
  <c r="BO212" i="37"/>
  <c r="AS467" i="36"/>
  <c r="CL64" i="37"/>
  <c r="V195" i="37"/>
  <c r="CG407" i="36"/>
  <c r="KZ102" i="37"/>
  <c r="ES195" i="37"/>
  <c r="CY119" i="37"/>
  <c r="GW117" i="37"/>
  <c r="EU217" i="37"/>
  <c r="BJ101" i="37"/>
  <c r="BW71" i="37"/>
  <c r="ED219" i="37"/>
  <c r="IQ120" i="37"/>
  <c r="L147" i="37"/>
  <c r="KM108" i="37"/>
  <c r="CD192" i="37"/>
  <c r="AI170" i="37"/>
  <c r="KI104" i="37"/>
  <c r="BT108" i="37"/>
  <c r="GD271" i="36"/>
  <c r="EK188" i="37"/>
  <c r="DA113" i="37"/>
  <c r="JN128" i="37"/>
  <c r="IX114" i="37"/>
  <c r="EG211" i="37"/>
  <c r="X102" i="37"/>
  <c r="CM76" i="37"/>
  <c r="CF76" i="37"/>
  <c r="AM243" i="37"/>
  <c r="AM276" i="36"/>
  <c r="DW193" i="37"/>
  <c r="ES198" i="37"/>
  <c r="AD242" i="37"/>
  <c r="DQ129" i="37"/>
  <c r="EL171" i="36"/>
  <c r="V45" i="37"/>
  <c r="BR85" i="37"/>
  <c r="HQ129" i="37"/>
  <c r="DY217" i="37"/>
  <c r="JA119" i="37"/>
  <c r="JP132" i="37"/>
  <c r="G159" i="36"/>
  <c r="S205" i="37"/>
  <c r="EF202" i="37"/>
  <c r="EH209" i="37"/>
  <c r="JA126" i="37"/>
  <c r="CW114" i="37"/>
  <c r="CM88" i="37"/>
  <c r="CU213" i="37"/>
  <c r="HU130" i="37"/>
  <c r="CG399" i="36"/>
  <c r="V187" i="37"/>
  <c r="JG133" i="37"/>
  <c r="R244" i="37"/>
  <c r="FU413" i="36"/>
  <c r="GV253" i="36"/>
  <c r="CF127" i="37"/>
  <c r="CU187" i="37"/>
  <c r="P191" i="37"/>
  <c r="DA403" i="36"/>
  <c r="IQ131" i="37"/>
  <c r="CU125" i="37"/>
  <c r="GV101" i="37"/>
  <c r="GU112" i="37"/>
  <c r="HX112" i="37"/>
  <c r="CW128" i="37"/>
  <c r="BL107" i="37"/>
  <c r="BF243" i="37"/>
  <c r="EP76" i="37"/>
  <c r="IT125" i="37"/>
  <c r="CK100" i="37"/>
  <c r="EB76" i="37"/>
  <c r="GJ107" i="37"/>
  <c r="F14" i="37"/>
  <c r="GB140" i="36"/>
  <c r="CL108" i="37"/>
  <c r="HC101" i="37"/>
  <c r="CG98" i="36"/>
  <c r="N130" i="37"/>
  <c r="O88" i="37"/>
  <c r="EO75" i="37"/>
  <c r="IK106" i="37"/>
  <c r="GL132" i="37"/>
  <c r="R173" i="36"/>
  <c r="CE219" i="37"/>
  <c r="CK215" i="37"/>
  <c r="EE60" i="37"/>
  <c r="GZ102" i="37"/>
  <c r="IS132" i="37"/>
  <c r="H105" i="37"/>
  <c r="EH83" i="37"/>
  <c r="GR120" i="37"/>
  <c r="EL59" i="37"/>
  <c r="HO109" i="37"/>
  <c r="Z80" i="37"/>
  <c r="B157" i="37"/>
  <c r="HG112" i="37"/>
  <c r="JM125" i="37"/>
  <c r="EA206" i="37"/>
  <c r="B111" i="37"/>
  <c r="HN111" i="37"/>
  <c r="BM85" i="37"/>
  <c r="I127" i="37"/>
  <c r="JZ123" i="37"/>
  <c r="ET60" i="37"/>
  <c r="GL109" i="37"/>
  <c r="BC85" i="37"/>
  <c r="CN119" i="37"/>
  <c r="AX116" i="36"/>
  <c r="JS119" i="37"/>
  <c r="CC206" i="37"/>
  <c r="AC160" i="36"/>
  <c r="CC195" i="37"/>
  <c r="AC149" i="36"/>
  <c r="BV213" i="36"/>
  <c r="KO130" i="37"/>
  <c r="DZ64" i="37"/>
  <c r="AG201" i="36"/>
  <c r="KQ118" i="37"/>
  <c r="HS133" i="37"/>
  <c r="CF188" i="37"/>
  <c r="HO132" i="37"/>
  <c r="DC113" i="37"/>
  <c r="KD132" i="37"/>
  <c r="AI234" i="36"/>
  <c r="CD237" i="37"/>
  <c r="Y88" i="37"/>
  <c r="ND42" i="36"/>
  <c r="GK106" i="37"/>
  <c r="EU64" i="37"/>
  <c r="KH125" i="37"/>
  <c r="EG85" i="37"/>
  <c r="EC200" i="37"/>
  <c r="DU60" i="37"/>
  <c r="FZ199" i="36"/>
  <c r="CL202" i="37"/>
  <c r="IV111" i="37"/>
  <c r="EF198" i="37"/>
  <c r="KZ118" i="37"/>
  <c r="EF219" i="37"/>
  <c r="CM63" i="37"/>
  <c r="BX59" i="37"/>
  <c r="FI400" i="36"/>
  <c r="EK193" i="37"/>
  <c r="GD276" i="36"/>
  <c r="AI228" i="36"/>
  <c r="CD231" i="37"/>
  <c r="JM130" i="37"/>
  <c r="T152" i="37"/>
  <c r="FI424" i="36"/>
  <c r="BX83" i="37"/>
  <c r="EF212" i="37"/>
  <c r="Y229" i="37"/>
  <c r="AH441" i="36"/>
  <c r="V197" i="37"/>
  <c r="CG409" i="36"/>
  <c r="FI415" i="36"/>
  <c r="BX74" i="37"/>
  <c r="FV167" i="36"/>
  <c r="FL84" i="37"/>
  <c r="CU210" i="36"/>
  <c r="BS216" i="37"/>
  <c r="BD170" i="36"/>
  <c r="CH193" i="37"/>
  <c r="DR70" i="37"/>
  <c r="KY108" i="37"/>
  <c r="T159" i="37"/>
  <c r="CK200" i="37"/>
  <c r="DQ115" i="37"/>
  <c r="JA104" i="37"/>
  <c r="DJ455" i="36"/>
  <c r="AT200" i="37"/>
  <c r="AN89" i="37"/>
  <c r="AN77" i="37"/>
  <c r="CP71" i="37"/>
  <c r="GM111" i="37"/>
  <c r="DV89" i="37"/>
  <c r="CY76" i="37"/>
  <c r="T60" i="37"/>
  <c r="PS14" i="36"/>
  <c r="AL72" i="37"/>
  <c r="EC24" i="36"/>
  <c r="CS70" i="37"/>
  <c r="BI62" i="37"/>
  <c r="Z73" i="37"/>
  <c r="W66" i="37"/>
  <c r="HT126" i="37"/>
  <c r="CK126" i="37"/>
  <c r="GH130" i="37"/>
  <c r="GF108" i="37"/>
  <c r="GK194" i="36"/>
  <c r="CI197" i="37"/>
  <c r="KM125" i="37"/>
  <c r="JU124" i="37"/>
  <c r="H242" i="36"/>
  <c r="DH202" i="37"/>
  <c r="CW88" i="37"/>
  <c r="AL59" i="37"/>
  <c r="DI73" i="37"/>
  <c r="AF58" i="37"/>
  <c r="EV70" i="37"/>
  <c r="DI131" i="37"/>
  <c r="Y90" i="37"/>
  <c r="ND44" i="36"/>
  <c r="DB58" i="37"/>
  <c r="EU82" i="37"/>
  <c r="CV110" i="36"/>
  <c r="DL70" i="37"/>
  <c r="O59" i="37"/>
  <c r="FB61" i="37"/>
  <c r="DL26" i="36"/>
  <c r="CV72" i="37"/>
  <c r="CV78" i="37" s="1"/>
  <c r="GM107" i="37"/>
  <c r="AH60" i="37"/>
  <c r="X73" i="37"/>
  <c r="CO69" i="37"/>
  <c r="BM77" i="37"/>
  <c r="BK71" i="37"/>
  <c r="PB14" i="36"/>
  <c r="M60" i="37"/>
  <c r="S81" i="37"/>
  <c r="DV88" i="37"/>
  <c r="J72" i="37"/>
  <c r="DI68" i="37"/>
  <c r="AY76" i="37"/>
  <c r="AJ70" i="37"/>
  <c r="PS13" i="36"/>
  <c r="T59" i="37"/>
  <c r="T67" i="37" s="1"/>
  <c r="DH81" i="37"/>
  <c r="AY35" i="36"/>
  <c r="I147" i="37"/>
  <c r="BN61" i="37"/>
  <c r="DA75" i="37"/>
  <c r="CI29" i="36"/>
  <c r="BF71" i="37"/>
  <c r="DN240" i="36"/>
  <c r="J80" i="37"/>
  <c r="U72" i="37"/>
  <c r="CR62" i="37"/>
  <c r="BM84" i="37"/>
  <c r="FA68" i="37"/>
  <c r="CL211" i="37"/>
  <c r="FZ208" i="36"/>
  <c r="HG102" i="37"/>
  <c r="C58" i="37"/>
  <c r="HT124" i="37"/>
  <c r="ES70" i="37"/>
  <c r="N125" i="37"/>
  <c r="AS77" i="37"/>
  <c r="ER77" i="37"/>
  <c r="F132" i="37"/>
  <c r="M117" i="37"/>
  <c r="HN119" i="37"/>
  <c r="ED73" i="37"/>
  <c r="BS262" i="37"/>
  <c r="IK118" i="37"/>
  <c r="GK119" i="37"/>
  <c r="HL130" i="37"/>
  <c r="BS217" i="37"/>
  <c r="BD171" i="36"/>
  <c r="DZ60" i="37"/>
  <c r="AS62" i="37"/>
  <c r="IX119" i="37"/>
  <c r="U145" i="37"/>
  <c r="EH246" i="36"/>
  <c r="D249" i="37"/>
  <c r="ET197" i="37"/>
  <c r="JC101" i="37"/>
  <c r="AN73" i="37"/>
  <c r="DA101" i="36"/>
  <c r="AF15" i="36"/>
  <c r="DK61" i="37"/>
  <c r="DK67" i="37" s="1"/>
  <c r="CP85" i="37"/>
  <c r="DS249" i="36"/>
  <c r="HK34" i="36"/>
  <c r="BE80" i="37"/>
  <c r="OI23" i="36"/>
  <c r="H69" i="37"/>
  <c r="F81" i="37"/>
  <c r="W74" i="37"/>
  <c r="O68" i="37"/>
  <c r="AH73" i="37"/>
  <c r="S58" i="37"/>
  <c r="FC54" i="36"/>
  <c r="B57" i="37"/>
  <c r="HP129" i="37"/>
  <c r="EH90" i="37"/>
  <c r="K114" i="37"/>
  <c r="AM152" i="36"/>
  <c r="BZ198" i="37" s="1"/>
  <c r="CB198" i="37"/>
  <c r="J114" i="37"/>
  <c r="GR130" i="37"/>
  <c r="DG100" i="37"/>
  <c r="BR131" i="37"/>
  <c r="PB20" i="36"/>
  <c r="M66" i="37"/>
  <c r="M75" i="37"/>
  <c r="PB29" i="36"/>
  <c r="JW105" i="37"/>
  <c r="AZ76" i="37"/>
  <c r="AZ78" i="37" s="1"/>
  <c r="BA88" i="37"/>
  <c r="EI132" i="37"/>
  <c r="BA76" i="37"/>
  <c r="AV57" i="37"/>
  <c r="AC82" i="37"/>
  <c r="MM36" i="36"/>
  <c r="CW74" i="37"/>
  <c r="Z63" i="37"/>
  <c r="GD100" i="37"/>
  <c r="EM71" i="37"/>
  <c r="AW57" i="37"/>
  <c r="DN76" i="37"/>
  <c r="Z69" i="37"/>
  <c r="AX59" i="37"/>
  <c r="H103" i="37"/>
  <c r="Y71" i="37"/>
  <c r="Y78" i="37" s="1"/>
  <c r="ND25" i="36"/>
  <c r="AX104" i="36"/>
  <c r="JS107" i="37"/>
  <c r="JZ103" i="37"/>
  <c r="BK74" i="37"/>
  <c r="DI70" i="37"/>
  <c r="W77" i="37"/>
  <c r="DA112" i="36"/>
  <c r="AF26" i="36"/>
  <c r="DK72" i="37"/>
  <c r="AL61" i="37"/>
  <c r="AL82" i="37"/>
  <c r="DZ65" i="37"/>
  <c r="AL57" i="37"/>
  <c r="BI76" i="37"/>
  <c r="BA57" i="37"/>
  <c r="AW82" i="37"/>
  <c r="CY74" i="37"/>
  <c r="AD63" i="37"/>
  <c r="O89" i="37"/>
  <c r="EH72" i="37"/>
  <c r="AL87" i="37"/>
  <c r="J105" i="37"/>
  <c r="I149" i="37"/>
  <c r="HG128" i="37"/>
  <c r="DP73" i="37"/>
  <c r="JU130" i="37"/>
  <c r="AS84" i="37"/>
  <c r="EK83" i="37"/>
  <c r="JU105" i="37"/>
  <c r="GM127" i="37"/>
  <c r="IM129" i="37"/>
  <c r="F126" i="37"/>
  <c r="HL105" i="37"/>
  <c r="JT128" i="37"/>
  <c r="GT129" i="37"/>
  <c r="JP100" i="37"/>
  <c r="EQ77" i="37"/>
  <c r="L118" i="37"/>
  <c r="BV77" i="37"/>
  <c r="JN124" i="37"/>
  <c r="HF115" i="37"/>
  <c r="CF75" i="37"/>
  <c r="AZ382" i="36"/>
  <c r="KX127" i="37"/>
  <c r="HI107" i="37"/>
  <c r="EE205" i="37"/>
  <c r="GD114" i="37"/>
  <c r="GP101" i="37"/>
  <c r="L126" i="37"/>
  <c r="H90" i="37"/>
  <c r="OI44" i="36"/>
  <c r="ET83" i="37"/>
  <c r="JU123" i="37"/>
  <c r="DI84" i="37"/>
  <c r="EB69" i="37"/>
  <c r="IQ100" i="37"/>
  <c r="IS125" i="37"/>
  <c r="BY201" i="37"/>
  <c r="KM118" i="37"/>
  <c r="AF82" i="37"/>
  <c r="EH76" i="37"/>
  <c r="JW116" i="37"/>
  <c r="ED206" i="37"/>
  <c r="AY154" i="36"/>
  <c r="D157" i="37"/>
  <c r="JX102" i="37"/>
  <c r="HR127" i="37"/>
  <c r="FC57" i="37"/>
  <c r="DN83" i="37"/>
  <c r="M123" i="37"/>
  <c r="BH84" i="37"/>
  <c r="GR38" i="36"/>
  <c r="G113" i="37"/>
  <c r="CL97" i="36"/>
  <c r="GI97" i="36"/>
  <c r="HB100" i="37"/>
  <c r="HN125" i="37"/>
  <c r="AC156" i="36"/>
  <c r="CC202" i="37"/>
  <c r="JP119" i="37"/>
  <c r="IN105" i="37"/>
  <c r="H14" i="37"/>
  <c r="EW140" i="36"/>
  <c r="EM63" i="37"/>
  <c r="D128" i="37"/>
  <c r="GZ116" i="37"/>
  <c r="KG123" i="37"/>
  <c r="DY206" i="36"/>
  <c r="E117" i="37"/>
  <c r="GZ112" i="37"/>
  <c r="JN112" i="37"/>
  <c r="EV62" i="37"/>
  <c r="F127" i="37"/>
  <c r="GR114" i="37"/>
  <c r="ED190" i="37"/>
  <c r="CK194" i="37"/>
  <c r="BW76" i="37"/>
  <c r="BC236" i="37"/>
  <c r="FO207" i="36"/>
  <c r="CT210" i="37"/>
  <c r="HQ116" i="37"/>
  <c r="KV128" i="37"/>
  <c r="DQ169" i="36"/>
  <c r="Y43" i="37"/>
  <c r="AQ129" i="37"/>
  <c r="HM117" i="37"/>
  <c r="KH100" i="37"/>
  <c r="CS115" i="37"/>
  <c r="EA186" i="37"/>
  <c r="IL125" i="37"/>
  <c r="EX214" i="37"/>
  <c r="HW105" i="37"/>
  <c r="BV387" i="36"/>
  <c r="N218" i="37"/>
  <c r="D117" i="37"/>
  <c r="CQ88" i="37"/>
  <c r="HG106" i="37"/>
  <c r="E64" i="37"/>
  <c r="GZ129" i="37"/>
  <c r="CK117" i="37"/>
  <c r="JT131" i="37"/>
  <c r="CT213" i="37"/>
  <c r="FO210" i="36"/>
  <c r="DY85" i="37"/>
  <c r="U88" i="37"/>
  <c r="K106" i="37"/>
  <c r="EO64" i="37"/>
  <c r="IS130" i="37"/>
  <c r="EC74" i="37"/>
  <c r="HL131" i="37"/>
  <c r="EE214" i="37"/>
  <c r="CK128" i="37"/>
  <c r="BH90" i="37"/>
  <c r="GR44" i="36"/>
  <c r="HT107" i="37"/>
  <c r="DN64" i="37"/>
  <c r="HN130" i="37"/>
  <c r="F118" i="37"/>
  <c r="O131" i="37"/>
  <c r="M212" i="36"/>
  <c r="AW258" i="37"/>
  <c r="JL112" i="37"/>
  <c r="HQ100" i="37"/>
  <c r="AP86" i="37"/>
  <c r="KL40" i="36"/>
  <c r="GR119" i="37"/>
  <c r="CK111" i="37"/>
  <c r="IP123" i="37"/>
  <c r="DY202" i="37"/>
  <c r="AJ257" i="36"/>
  <c r="AS260" i="37"/>
  <c r="HQ130" i="37"/>
  <c r="KU133" i="37"/>
  <c r="AB39" i="37"/>
  <c r="HM126" i="37"/>
  <c r="HK126" i="37"/>
  <c r="DW216" i="37"/>
  <c r="AM299" i="36"/>
  <c r="GU106" i="37"/>
  <c r="AO237" i="37"/>
  <c r="ET69" i="37"/>
  <c r="X85" i="37"/>
  <c r="HP104" i="37"/>
  <c r="EV73" i="37"/>
  <c r="KU107" i="37"/>
  <c r="EU83" i="37"/>
  <c r="DY184" i="36"/>
  <c r="KG101" i="37"/>
  <c r="W240" i="37"/>
  <c r="L104" i="37"/>
  <c r="ET63" i="37"/>
  <c r="JY116" i="37"/>
  <c r="FD87" i="37"/>
  <c r="BC86" i="37"/>
  <c r="IL103" i="37"/>
  <c r="BY211" i="37"/>
  <c r="BI88" i="37"/>
  <c r="IR120" i="37"/>
  <c r="B160" i="37"/>
  <c r="EA211" i="37"/>
  <c r="JZ113" i="37"/>
  <c r="EB62" i="37"/>
  <c r="HR129" i="37"/>
  <c r="DY208" i="36"/>
  <c r="KG125" i="37"/>
  <c r="CC218" i="37"/>
  <c r="AC172" i="36"/>
  <c r="E131" i="37"/>
  <c r="CT83" i="37"/>
  <c r="GO116" i="37"/>
  <c r="EU65" i="37"/>
  <c r="GZ118" i="37"/>
  <c r="CG199" i="37"/>
  <c r="GV196" i="36"/>
  <c r="EF186" i="37"/>
  <c r="EL149" i="36"/>
  <c r="V23" i="37"/>
  <c r="CU212" i="36"/>
  <c r="FL86" i="37"/>
  <c r="FV169" i="36"/>
  <c r="DU77" i="37"/>
  <c r="ES205" i="37"/>
  <c r="GB172" i="36"/>
  <c r="F46" i="37"/>
  <c r="T172" i="37"/>
  <c r="HF129" i="37"/>
  <c r="BZ87" i="37"/>
  <c r="GI126" i="36"/>
  <c r="HB129" i="37"/>
  <c r="CL126" i="36"/>
  <c r="BR124" i="37"/>
  <c r="GV100" i="37"/>
  <c r="DM109" i="37"/>
  <c r="GW114" i="37"/>
  <c r="DC108" i="37"/>
  <c r="DU119" i="37"/>
  <c r="BX68" i="37"/>
  <c r="FI409" i="36"/>
  <c r="KU105" i="37"/>
  <c r="EV209" i="37"/>
  <c r="DT76" i="37"/>
  <c r="EI195" i="37"/>
  <c r="KH124" i="37"/>
  <c r="T170" i="37"/>
  <c r="BE238" i="37"/>
  <c r="JC133" i="37"/>
  <c r="FU124" i="37"/>
  <c r="GG484" i="36"/>
  <c r="DR186" i="37"/>
  <c r="CO119" i="37"/>
  <c r="G187" i="36"/>
  <c r="E233" i="37"/>
  <c r="HK125" i="37"/>
  <c r="M152" i="37"/>
  <c r="CH206" i="37"/>
  <c r="BY213" i="37"/>
  <c r="AC14" i="37"/>
  <c r="CQ104" i="37"/>
  <c r="HQ114" i="37"/>
  <c r="W234" i="37"/>
  <c r="HO114" i="37"/>
  <c r="DG127" i="37"/>
  <c r="EK203" i="37"/>
  <c r="GD286" i="36"/>
  <c r="EU214" i="37"/>
  <c r="ES214" i="37"/>
  <c r="U161" i="37"/>
  <c r="IU101" i="37"/>
  <c r="CU193" i="37"/>
  <c r="HV129" i="37"/>
  <c r="BJ117" i="37"/>
  <c r="HH125" i="37"/>
  <c r="ED187" i="37"/>
  <c r="CQ109" i="37"/>
  <c r="GX102" i="37"/>
  <c r="EC209" i="37"/>
  <c r="T100" i="37"/>
  <c r="AO167" i="36"/>
  <c r="CA213" i="37"/>
  <c r="BT71" i="37"/>
  <c r="CL240" i="36"/>
  <c r="BF236" i="37"/>
  <c r="HS131" i="37"/>
  <c r="KO111" i="37"/>
  <c r="BV194" i="36"/>
  <c r="HX102" i="37"/>
  <c r="FZ206" i="36"/>
  <c r="CL209" i="37"/>
  <c r="BR100" i="37"/>
  <c r="AC42" i="37"/>
  <c r="BQ71" i="37"/>
  <c r="DM107" i="37"/>
  <c r="HQ131" i="37"/>
  <c r="KM111" i="37"/>
  <c r="BW64" i="37"/>
  <c r="ER201" i="37"/>
  <c r="DT82" i="37"/>
  <c r="W160" i="37"/>
  <c r="CQ123" i="37"/>
  <c r="JH129" i="37"/>
  <c r="DA101" i="37"/>
  <c r="V175" i="37"/>
  <c r="LG104" i="37"/>
  <c r="R118" i="37"/>
  <c r="V155" i="37"/>
  <c r="KI132" i="37"/>
  <c r="DT61" i="37"/>
  <c r="CW118" i="37"/>
  <c r="DU116" i="37"/>
  <c r="FJ418" i="36"/>
  <c r="CY206" i="37"/>
  <c r="FQ107" i="37"/>
  <c r="LD104" i="37"/>
  <c r="AF166" i="37"/>
  <c r="DS102" i="37"/>
  <c r="AF271" i="36"/>
  <c r="AG231" i="37" s="1"/>
  <c r="IV131" i="37"/>
  <c r="EP509" i="36"/>
  <c r="BN211" i="37"/>
  <c r="CW509" i="36"/>
  <c r="M458" i="36"/>
  <c r="AC246" i="37"/>
  <c r="BO255" i="37"/>
  <c r="BT109" i="37"/>
  <c r="ET189" i="37"/>
  <c r="R160" i="37"/>
  <c r="HK133" i="37"/>
  <c r="N167" i="37"/>
  <c r="CA233" i="37"/>
  <c r="AY230" i="36"/>
  <c r="CG202" i="37"/>
  <c r="GV199" i="36"/>
  <c r="CV201" i="37"/>
  <c r="CX370" i="36"/>
  <c r="DZ211" i="37"/>
  <c r="DQ155" i="36"/>
  <c r="Y29" i="37"/>
  <c r="AF292" i="36"/>
  <c r="AG252" i="37" s="1"/>
  <c r="DS123" i="37"/>
  <c r="IN133" i="37"/>
  <c r="EG188" i="37"/>
  <c r="IL133" i="37"/>
  <c r="EI213" i="37"/>
  <c r="Y147" i="37"/>
  <c r="Z157" i="37"/>
  <c r="X157" i="37"/>
  <c r="DO113" i="37"/>
  <c r="DS74" i="37"/>
  <c r="AB101" i="37"/>
  <c r="EV192" i="37"/>
  <c r="CO101" i="37"/>
  <c r="AY235" i="37"/>
  <c r="KC115" i="37"/>
  <c r="DY190" i="36"/>
  <c r="KG107" i="37"/>
  <c r="BR105" i="37"/>
  <c r="KC101" i="37"/>
  <c r="CK89" i="37"/>
  <c r="BC230" i="37"/>
  <c r="KY113" i="37"/>
  <c r="JE126" i="37"/>
  <c r="BP126" i="37"/>
  <c r="EX213" i="37"/>
  <c r="Y233" i="37"/>
  <c r="AH445" i="36"/>
  <c r="LD125" i="37"/>
  <c r="V166" i="37"/>
  <c r="EO102" i="37"/>
  <c r="JH107" i="37"/>
  <c r="W157" i="37"/>
  <c r="AJ129" i="37"/>
  <c r="CX363" i="36"/>
  <c r="CV194" i="37"/>
  <c r="ET214" i="37"/>
  <c r="CH195" i="37"/>
  <c r="GX117" i="37"/>
  <c r="BT218" i="37"/>
  <c r="EA217" i="37"/>
  <c r="DW421" i="36"/>
  <c r="DF209" i="37"/>
  <c r="CD111" i="37"/>
  <c r="X217" i="37"/>
  <c r="BW429" i="36"/>
  <c r="P240" i="37"/>
  <c r="HA409" i="36"/>
  <c r="GL100" i="37"/>
  <c r="GZ131" i="37"/>
  <c r="EE61" i="37"/>
  <c r="AY166" i="36"/>
  <c r="D169" i="37"/>
  <c r="GO113" i="37"/>
  <c r="GV185" i="36"/>
  <c r="CG188" i="37"/>
  <c r="DV71" i="37"/>
  <c r="GQ108" i="37"/>
  <c r="F212" i="37"/>
  <c r="BO166" i="36"/>
  <c r="EC60" i="37"/>
  <c r="B168" i="37"/>
  <c r="IP112" i="37"/>
  <c r="KD124" i="37"/>
  <c r="KU106" i="37"/>
  <c r="AS233" i="37"/>
  <c r="AJ230" i="36"/>
  <c r="EI66" i="37"/>
  <c r="GH109" i="37"/>
  <c r="BO173" i="36"/>
  <c r="F219" i="37"/>
  <c r="ER66" i="37"/>
  <c r="EY88" i="37"/>
  <c r="M128" i="37"/>
  <c r="E72" i="37"/>
  <c r="N116" i="37"/>
  <c r="CI39" i="36"/>
  <c r="DA85" i="37"/>
  <c r="EV82" i="37"/>
  <c r="GL118" i="37"/>
  <c r="BY205" i="37"/>
  <c r="M148" i="37"/>
  <c r="E73" i="37"/>
  <c r="IS118" i="37"/>
  <c r="FC59" i="36"/>
  <c r="B62" i="37"/>
  <c r="DY89" i="37"/>
  <c r="IK129" i="37"/>
  <c r="ER72" i="37"/>
  <c r="GQ117" i="37"/>
  <c r="G100" i="37"/>
  <c r="CL130" i="37"/>
  <c r="HT127" i="37"/>
  <c r="CU183" i="36"/>
  <c r="FL57" i="37"/>
  <c r="FV140" i="36"/>
  <c r="G151" i="37"/>
  <c r="EP75" i="37"/>
  <c r="B85" i="37"/>
  <c r="FC82" i="36"/>
  <c r="IV109" i="37"/>
  <c r="H250" i="36"/>
  <c r="DH210" i="37"/>
  <c r="GD270" i="36"/>
  <c r="EK187" i="37"/>
  <c r="CJ83" i="37"/>
  <c r="GX106" i="37"/>
  <c r="EL160" i="36"/>
  <c r="V34" i="37"/>
  <c r="GH107" i="37"/>
  <c r="EY65" i="37"/>
  <c r="M118" i="37"/>
  <c r="H119" i="37"/>
  <c r="CS88" i="37"/>
  <c r="EC42" i="36"/>
  <c r="IL105" i="37"/>
  <c r="AC44" i="37"/>
  <c r="KM130" i="37"/>
  <c r="N190" i="37"/>
  <c r="BV359" i="36"/>
  <c r="DH204" i="37"/>
  <c r="H244" i="36"/>
  <c r="EF214" i="37"/>
  <c r="IW105" i="37"/>
  <c r="HO116" i="37"/>
  <c r="EL169" i="36"/>
  <c r="V43" i="37"/>
  <c r="CH68" i="37"/>
  <c r="CD216" i="37"/>
  <c r="CY112" i="37"/>
  <c r="DT59" i="37"/>
  <c r="EH210" i="37"/>
  <c r="HV100" i="37"/>
  <c r="AH101" i="37"/>
  <c r="EG187" i="37"/>
  <c r="DO129" i="37"/>
  <c r="L149" i="37"/>
  <c r="EL165" i="36"/>
  <c r="V39" i="37"/>
  <c r="EU213" i="37"/>
  <c r="EV212" i="37"/>
  <c r="CJ70" i="37"/>
  <c r="U152" i="37"/>
  <c r="HM123" i="37"/>
  <c r="G142" i="36"/>
  <c r="S188" i="37"/>
  <c r="IV116" i="37"/>
  <c r="DK125" i="37"/>
  <c r="EY128" i="37"/>
  <c r="BK90" i="37"/>
  <c r="BN66" i="37"/>
  <c r="CM105" i="37"/>
  <c r="EC82" i="37"/>
  <c r="DD63" i="37"/>
  <c r="BR17" i="36"/>
  <c r="CY60" i="37"/>
  <c r="O71" i="37"/>
  <c r="EA80" i="37"/>
  <c r="B100" i="37"/>
  <c r="R71" i="37"/>
  <c r="D166" i="37"/>
  <c r="AY163" i="36"/>
  <c r="Y81" i="37"/>
  <c r="ND35" i="36"/>
  <c r="F111" i="37"/>
  <c r="IP132" i="37"/>
  <c r="DZ197" i="37"/>
  <c r="GH132" i="37"/>
  <c r="CG97" i="36"/>
  <c r="HC100" i="37"/>
  <c r="JU111" i="37"/>
  <c r="IN104" i="37"/>
  <c r="CQ130" i="37"/>
  <c r="BC88" i="37"/>
  <c r="T76" i="37"/>
  <c r="PS30" i="36"/>
  <c r="EH58" i="37"/>
  <c r="GR23" i="36"/>
  <c r="BH69" i="37"/>
  <c r="CT57" i="37"/>
  <c r="ET88" i="37"/>
  <c r="CP89" i="37"/>
  <c r="CR68" i="37"/>
  <c r="O62" i="37"/>
  <c r="BE74" i="37"/>
  <c r="DS243" i="36"/>
  <c r="HK28" i="36"/>
  <c r="AJ68" i="37"/>
  <c r="AD57" i="37"/>
  <c r="MM30" i="36"/>
  <c r="AC76" i="37"/>
  <c r="HK40" i="36"/>
  <c r="DS255" i="36"/>
  <c r="BE86" i="37"/>
  <c r="Z62" i="37"/>
  <c r="X77" i="37"/>
  <c r="DI60" i="37"/>
  <c r="AV85" i="37"/>
  <c r="AF75" i="37"/>
  <c r="U64" i="37"/>
  <c r="FC62" i="36"/>
  <c r="B65" i="37"/>
  <c r="AF64" i="37"/>
  <c r="DE77" i="37"/>
  <c r="AV58" i="37"/>
  <c r="Z83" i="37"/>
  <c r="R74" i="37"/>
  <c r="BI64" i="37"/>
  <c r="F102" i="37"/>
  <c r="FD73" i="37"/>
  <c r="CV101" i="36"/>
  <c r="DL61" i="37"/>
  <c r="BO82" i="37"/>
  <c r="FL165" i="36"/>
  <c r="AF62" i="37"/>
  <c r="GD102" i="37"/>
  <c r="DD77" i="37"/>
  <c r="BR31" i="36"/>
  <c r="BI66" i="37"/>
  <c r="D172" i="37"/>
  <c r="AY169" i="36"/>
  <c r="IR100" i="37"/>
  <c r="EQ61" i="37"/>
  <c r="HP113" i="37"/>
  <c r="EQ71" i="37"/>
  <c r="BO160" i="36"/>
  <c r="F206" i="37"/>
  <c r="DY82" i="37"/>
  <c r="AB37" i="37"/>
  <c r="BV61" i="37"/>
  <c r="GZ111" i="37"/>
  <c r="HR123" i="37"/>
  <c r="BL81" i="37"/>
  <c r="JM129" i="37"/>
  <c r="HS112" i="37"/>
  <c r="GO123" i="37"/>
  <c r="AJ81" i="37"/>
  <c r="EL147" i="36"/>
  <c r="V21" i="37"/>
  <c r="CK104" i="37"/>
  <c r="B114" i="37"/>
  <c r="FA81" i="37"/>
  <c r="L146" i="37"/>
  <c r="JQ117" i="37"/>
  <c r="BV115" i="37"/>
  <c r="BV71" i="37"/>
  <c r="GK421" i="36"/>
  <c r="U252" i="37"/>
  <c r="EV88" i="37"/>
  <c r="AC57" i="37"/>
  <c r="AC67" i="37" s="1"/>
  <c r="MM11" i="36"/>
  <c r="AJ76" i="37"/>
  <c r="DD84" i="37"/>
  <c r="BR38" i="36"/>
  <c r="BR19" i="36"/>
  <c r="DD65" i="37"/>
  <c r="H88" i="37"/>
  <c r="OI42" i="36"/>
  <c r="AY60" i="37"/>
  <c r="B88" i="37"/>
  <c r="FC85" i="36"/>
  <c r="PS38" i="36"/>
  <c r="T84" i="37"/>
  <c r="AN57" i="37"/>
  <c r="BP74" i="37"/>
  <c r="I146" i="37"/>
  <c r="EL72" i="37"/>
  <c r="GO133" i="37"/>
  <c r="HM101" i="37"/>
  <c r="EE58" i="37"/>
  <c r="H124" i="37"/>
  <c r="JY133" i="37"/>
  <c r="BT214" i="37"/>
  <c r="CY131" i="37"/>
  <c r="AL68" i="37"/>
  <c r="AY57" i="37"/>
  <c r="DN66" i="37"/>
  <c r="CZ88" i="37"/>
  <c r="CH88" i="37"/>
  <c r="EC19" i="36"/>
  <c r="CS65" i="37"/>
  <c r="AJ87" i="37"/>
  <c r="AG65" i="37"/>
  <c r="DN77" i="37"/>
  <c r="DA81" i="37"/>
  <c r="CI35" i="36"/>
  <c r="MM22" i="36"/>
  <c r="AC68" i="37"/>
  <c r="JW102" i="37"/>
  <c r="I128" i="37"/>
  <c r="H66" i="37"/>
  <c r="OI20" i="36"/>
  <c r="CQ62" i="37"/>
  <c r="CQ74" i="37"/>
  <c r="CQ78" i="37" s="1"/>
  <c r="BP68" i="37"/>
  <c r="AX57" i="37"/>
  <c r="AU76" i="37"/>
  <c r="GR39" i="36"/>
  <c r="BH85" i="37"/>
  <c r="CY58" i="37"/>
  <c r="BP80" i="37"/>
  <c r="DI61" i="37"/>
  <c r="PB41" i="36"/>
  <c r="M87" i="37"/>
  <c r="CW76" i="37"/>
  <c r="BI65" i="37"/>
  <c r="EE75" i="37"/>
  <c r="EQ76" i="37"/>
  <c r="R65" i="37"/>
  <c r="DA87" i="37"/>
  <c r="CI41" i="36"/>
  <c r="AV65" i="37"/>
  <c r="EE77" i="37"/>
  <c r="AH80" i="37"/>
  <c r="AN68" i="37"/>
  <c r="IS102" i="37"/>
  <c r="HC106" i="37"/>
  <c r="CG103" i="36"/>
  <c r="F64" i="37"/>
  <c r="GT117" i="37"/>
  <c r="D118" i="37"/>
  <c r="CT203" i="37"/>
  <c r="FO200" i="36"/>
  <c r="EE84" i="37"/>
  <c r="DY192" i="36"/>
  <c r="KG109" i="37"/>
  <c r="AC159" i="37"/>
  <c r="DE242" i="36"/>
  <c r="M119" i="37"/>
  <c r="JS131" i="37"/>
  <c r="AX128" i="36"/>
  <c r="MM40" i="36"/>
  <c r="AC86" i="37"/>
  <c r="KB125" i="37"/>
  <c r="GX165" i="36"/>
  <c r="IK120" i="37"/>
  <c r="CG128" i="36"/>
  <c r="HC131" i="37"/>
  <c r="DB87" i="37"/>
  <c r="EL166" i="36"/>
  <c r="V40" i="37"/>
  <c r="EC66" i="37"/>
  <c r="IT117" i="37"/>
  <c r="JN126" i="37"/>
  <c r="BT62" i="37"/>
  <c r="CL231" i="36"/>
  <c r="V42" i="37"/>
  <c r="EL168" i="36"/>
  <c r="BX64" i="37"/>
  <c r="FI405" i="36"/>
  <c r="R130" i="37"/>
  <c r="JB125" i="37"/>
  <c r="GQ115" i="37"/>
  <c r="BM88" i="37"/>
  <c r="EK75" i="37"/>
  <c r="GT106" i="37"/>
  <c r="JT133" i="37"/>
  <c r="FD64" i="37"/>
  <c r="EC90" i="37"/>
  <c r="GR129" i="37"/>
  <c r="DH88" i="37"/>
  <c r="AY42" i="36"/>
  <c r="FC74" i="37"/>
  <c r="JX105" i="37"/>
  <c r="IP131" i="37"/>
  <c r="GX169" i="36"/>
  <c r="KB129" i="37"/>
  <c r="CH213" i="37"/>
  <c r="E102" i="37"/>
  <c r="GF128" i="37"/>
  <c r="IM124" i="37"/>
  <c r="DB89" i="37"/>
  <c r="EA76" i="37"/>
  <c r="IT107" i="37"/>
  <c r="HL133" i="37"/>
  <c r="EM64" i="37"/>
  <c r="HK100" i="37"/>
  <c r="JZ130" i="37"/>
  <c r="BK88" i="37"/>
  <c r="BS247" i="37"/>
  <c r="HH105" i="37"/>
  <c r="HG131" i="37"/>
  <c r="EL170" i="36"/>
  <c r="V44" i="37"/>
  <c r="EC214" i="37"/>
  <c r="HO113" i="37"/>
  <c r="JP108" i="37"/>
  <c r="D155" i="37"/>
  <c r="AY152" i="36"/>
  <c r="JY100" i="37"/>
  <c r="GH124" i="37"/>
  <c r="DE86" i="37"/>
  <c r="EY81" i="37"/>
  <c r="J118" i="37"/>
  <c r="BL82" i="37"/>
  <c r="G111" i="37"/>
  <c r="BS261" i="37"/>
  <c r="M120" i="37"/>
  <c r="AB23" i="37"/>
  <c r="KI116" i="37"/>
  <c r="CJ88" i="37"/>
  <c r="BS87" i="37"/>
  <c r="BS69" i="37"/>
  <c r="IQ130" i="37"/>
  <c r="AI243" i="36"/>
  <c r="CD246" i="37"/>
  <c r="CH218" i="37"/>
  <c r="FO189" i="36"/>
  <c r="CT192" i="37"/>
  <c r="BS206" i="37"/>
  <c r="BD160" i="36"/>
  <c r="H245" i="36"/>
  <c r="DH205" i="37"/>
  <c r="IN125" i="37"/>
  <c r="BT76" i="37"/>
  <c r="CL245" i="36"/>
  <c r="JL131" i="37"/>
  <c r="CL254" i="36"/>
  <c r="BT85" i="37"/>
  <c r="EX199" i="37"/>
  <c r="BV112" i="37"/>
  <c r="HK107" i="37"/>
  <c r="CK108" i="37"/>
  <c r="GQ118" i="37"/>
  <c r="EN75" i="37"/>
  <c r="KI124" i="37"/>
  <c r="FA85" i="37"/>
  <c r="CH199" i="37"/>
  <c r="M161" i="37"/>
  <c r="JT108" i="37"/>
  <c r="EQ65" i="37"/>
  <c r="JW119" i="37"/>
  <c r="C119" i="37"/>
  <c r="KI128" i="37"/>
  <c r="DY86" i="37"/>
  <c r="AG198" i="36"/>
  <c r="KQ115" i="37"/>
  <c r="AY248" i="37"/>
  <c r="CG105" i="36"/>
  <c r="HC108" i="37"/>
  <c r="DV65" i="37"/>
  <c r="HP119" i="37"/>
  <c r="EU76" i="37"/>
  <c r="CI34" i="36"/>
  <c r="DA80" i="37"/>
  <c r="CK129" i="37"/>
  <c r="CH203" i="37"/>
  <c r="EF209" i="37"/>
  <c r="EO59" i="37"/>
  <c r="IP111" i="37"/>
  <c r="F69" i="37"/>
  <c r="S187" i="37"/>
  <c r="G141" i="36"/>
  <c r="BS252" i="37"/>
  <c r="BS191" i="37"/>
  <c r="BD145" i="36"/>
  <c r="BV57" i="37"/>
  <c r="BY209" i="37"/>
  <c r="CI194" i="37"/>
  <c r="GK191" i="36"/>
  <c r="CW107" i="37"/>
  <c r="BP117" i="37"/>
  <c r="LG117" i="37"/>
  <c r="BT57" i="37"/>
  <c r="CL226" i="36"/>
  <c r="AZ260" i="37"/>
  <c r="IC257" i="36"/>
  <c r="BL119" i="37"/>
  <c r="GV126" i="37"/>
  <c r="HN104" i="37"/>
  <c r="C63" i="37"/>
  <c r="GS115" i="37"/>
  <c r="I130" i="37"/>
  <c r="CY86" i="37"/>
  <c r="O102" i="37"/>
  <c r="KC123" i="37"/>
  <c r="BL87" i="37"/>
  <c r="HA119" i="37"/>
  <c r="BS246" i="37"/>
  <c r="M206" i="36"/>
  <c r="AW252" i="37"/>
  <c r="HF112" i="37"/>
  <c r="CL105" i="37"/>
  <c r="JX114" i="37"/>
  <c r="EB194" i="37"/>
  <c r="EM69" i="37"/>
  <c r="F188" i="37"/>
  <c r="BO142" i="36"/>
  <c r="C85" i="37"/>
  <c r="EQ62" i="37"/>
  <c r="GH127" i="37"/>
  <c r="CM127" i="37"/>
  <c r="KG105" i="37"/>
  <c r="DY188" i="36"/>
  <c r="T156" i="37"/>
  <c r="EQ57" i="37"/>
  <c r="JY108" i="37"/>
  <c r="I109" i="37"/>
  <c r="JU131" i="37"/>
  <c r="DP75" i="37"/>
  <c r="IS133" i="37"/>
  <c r="KQ130" i="37"/>
  <c r="AG213" i="36"/>
  <c r="HH120" i="37"/>
  <c r="HS128" i="37"/>
  <c r="U159" i="37"/>
  <c r="CL77" i="37"/>
  <c r="AF119" i="37"/>
  <c r="N150" i="37"/>
  <c r="Y32" i="37"/>
  <c r="DQ158" i="36"/>
  <c r="JQ108" i="37"/>
  <c r="V32" i="37"/>
  <c r="EL158" i="36"/>
  <c r="DH191" i="36"/>
  <c r="KL108" i="37"/>
  <c r="GW116" i="37"/>
  <c r="BE258" i="37"/>
  <c r="FV170" i="36"/>
  <c r="CU213" i="36"/>
  <c r="FL87" i="37"/>
  <c r="V229" i="37"/>
  <c r="EU195" i="37"/>
  <c r="CH84" i="37"/>
  <c r="HS129" i="37"/>
  <c r="JH119" i="37"/>
  <c r="HS127" i="37"/>
  <c r="CK87" i="37"/>
  <c r="BW410" i="36"/>
  <c r="X198" i="37"/>
  <c r="CG213" i="37"/>
  <c r="GV210" i="36"/>
  <c r="IN129" i="37"/>
  <c r="DU115" i="37"/>
  <c r="AO232" i="37"/>
  <c r="CB66" i="37"/>
  <c r="IU123" i="37"/>
  <c r="BL109" i="37"/>
  <c r="BR82" i="37"/>
  <c r="AO147" i="36"/>
  <c r="CA193" i="37"/>
  <c r="BQ89" i="37"/>
  <c r="G192" i="36"/>
  <c r="E238" i="37"/>
  <c r="KO129" i="37"/>
  <c r="BV212" i="36"/>
  <c r="FZ198" i="36"/>
  <c r="CL201" i="37"/>
  <c r="CU118" i="37"/>
  <c r="R27" i="37"/>
  <c r="EH204" i="37"/>
  <c r="Y27" i="37"/>
  <c r="DQ153" i="36"/>
  <c r="IZ101" i="37"/>
  <c r="JF112" i="37"/>
  <c r="DE120" i="37"/>
  <c r="DA120" i="37"/>
  <c r="AF259" i="37"/>
  <c r="IW114" i="37"/>
  <c r="HV107" i="37"/>
  <c r="N157" i="37"/>
  <c r="DU108" i="37"/>
  <c r="HM131" i="37"/>
  <c r="EA197" i="37"/>
  <c r="G202" i="36"/>
  <c r="E248" i="37"/>
  <c r="DQ120" i="37"/>
  <c r="W230" i="37"/>
  <c r="EV195" i="37"/>
  <c r="ED197" i="37"/>
  <c r="EF211" i="37"/>
  <c r="P100" i="37"/>
  <c r="HM355" i="36"/>
  <c r="CE193" i="37"/>
  <c r="R147" i="36"/>
  <c r="JN123" i="37"/>
  <c r="AQ120" i="37"/>
  <c r="BZ58" i="37"/>
  <c r="CS109" i="37"/>
  <c r="FO194" i="36"/>
  <c r="CT197" i="37"/>
  <c r="BW82" i="37"/>
  <c r="LC101" i="37"/>
  <c r="BQ356" i="36"/>
  <c r="BY193" i="37"/>
  <c r="JM123" i="37"/>
  <c r="BT74" i="37"/>
  <c r="CL243" i="36"/>
  <c r="GW113" i="37"/>
  <c r="EW218" i="37"/>
  <c r="IU127" i="37"/>
  <c r="CB57" i="37"/>
  <c r="CL71" i="37"/>
  <c r="JG108" i="37"/>
  <c r="AD118" i="37"/>
  <c r="BR116" i="37"/>
  <c r="CM82" i="37"/>
  <c r="BV117" i="37"/>
  <c r="R150" i="37"/>
  <c r="CF73" i="37"/>
  <c r="CF82" i="37"/>
  <c r="GW127" i="37"/>
  <c r="R123" i="37"/>
  <c r="EG200" i="37"/>
  <c r="FB216" i="37"/>
  <c r="FB385" i="36"/>
  <c r="FQ146" i="36"/>
  <c r="LH106" i="37"/>
  <c r="HX105" i="37"/>
  <c r="AI252" i="36"/>
  <c r="CD255" i="37"/>
  <c r="AN249" i="37"/>
  <c r="AM246" i="37"/>
  <c r="EK127" i="37"/>
  <c r="BY204" i="37"/>
  <c r="W168" i="37"/>
  <c r="EV191" i="37"/>
  <c r="EL167" i="36"/>
  <c r="V41" i="37"/>
  <c r="BJ123" i="37"/>
  <c r="T167" i="37"/>
  <c r="O150" i="37"/>
  <c r="HM127" i="37"/>
  <c r="P156" i="37"/>
  <c r="CF213" i="37"/>
  <c r="JL101" i="37"/>
  <c r="ED200" i="37"/>
  <c r="KU101" i="37"/>
  <c r="EB200" i="37"/>
  <c r="IW120" i="37"/>
  <c r="AJ102" i="37"/>
  <c r="T144" i="37"/>
  <c r="EG203" i="37"/>
  <c r="BF118" i="37"/>
  <c r="DE256" i="36"/>
  <c r="AC173" i="37"/>
  <c r="BJ111" i="37"/>
  <c r="AC43" i="37"/>
  <c r="LH111" i="37"/>
  <c r="FQ151" i="36"/>
  <c r="EW216" i="37"/>
  <c r="AI237" i="36"/>
  <c r="CD240" i="37"/>
  <c r="BQ73" i="37"/>
  <c r="KO105" i="37"/>
  <c r="BV188" i="36"/>
  <c r="KI117" i="37"/>
  <c r="CQ107" i="37"/>
  <c r="BE229" i="37"/>
  <c r="AG157" i="37"/>
  <c r="I229" i="37"/>
  <c r="BL269" i="36"/>
  <c r="EV194" i="37"/>
  <c r="DQ127" i="37"/>
  <c r="EE116" i="37"/>
  <c r="HN374" i="36"/>
  <c r="I205" i="37"/>
  <c r="DT89" i="37"/>
  <c r="GX113" i="37"/>
  <c r="AR187" i="37"/>
  <c r="DU442" i="36"/>
  <c r="AF174" i="37"/>
  <c r="CJ198" i="37"/>
  <c r="BL293" i="36"/>
  <c r="I253" i="37"/>
  <c r="R156" i="37"/>
  <c r="CQ106" i="37"/>
  <c r="BS80" i="37"/>
  <c r="T104" i="37"/>
  <c r="BR104" i="37"/>
  <c r="DY118" i="37"/>
  <c r="IV125" i="37"/>
  <c r="EK198" i="37"/>
  <c r="GD281" i="36"/>
  <c r="AD262" i="37"/>
  <c r="HS109" i="37"/>
  <c r="R42" i="37"/>
  <c r="I152" i="37"/>
  <c r="DV87" i="37"/>
  <c r="O119" i="37"/>
  <c r="S82" i="37"/>
  <c r="I120" i="37"/>
  <c r="HI116" i="37"/>
  <c r="BC80" i="37"/>
  <c r="E65" i="37"/>
  <c r="EO86" i="37"/>
  <c r="J117" i="37"/>
  <c r="JQ119" i="37"/>
  <c r="EB199" i="37"/>
  <c r="CO124" i="37"/>
  <c r="DV72" i="37"/>
  <c r="GZ117" i="37"/>
  <c r="AG84" i="37"/>
  <c r="CL115" i="37"/>
  <c r="IK103" i="37"/>
  <c r="AQ235" i="37"/>
  <c r="EY77" i="37"/>
  <c r="JY125" i="37"/>
  <c r="C104" i="37"/>
  <c r="DN86" i="37"/>
  <c r="IR127" i="37"/>
  <c r="DZ192" i="37"/>
  <c r="T169" i="37"/>
  <c r="DY81" i="37"/>
  <c r="HN132" i="37"/>
  <c r="EA68" i="37"/>
  <c r="GS103" i="37"/>
  <c r="EA195" i="37"/>
  <c r="EH77" i="37"/>
  <c r="JW132" i="37"/>
  <c r="DN65" i="37"/>
  <c r="JU102" i="37"/>
  <c r="CG130" i="36"/>
  <c r="HC133" i="37"/>
  <c r="KO123" i="37"/>
  <c r="BV206" i="36"/>
  <c r="ES86" i="37"/>
  <c r="GP114" i="37"/>
  <c r="GQ116" i="37"/>
  <c r="LH102" i="37"/>
  <c r="FQ142" i="36"/>
  <c r="P146" i="37"/>
  <c r="HQ132" i="37"/>
  <c r="W146" i="37"/>
  <c r="T114" i="37"/>
  <c r="AQ243" i="37"/>
  <c r="BV358" i="36"/>
  <c r="N189" i="37"/>
  <c r="I195" i="37"/>
  <c r="HN364" i="36"/>
  <c r="BE234" i="37"/>
  <c r="V219" i="37"/>
  <c r="CG431" i="36"/>
  <c r="CY88" i="37"/>
  <c r="AX70" i="37"/>
  <c r="AF65" i="37"/>
  <c r="AQ65" i="37"/>
  <c r="AD76" i="37"/>
  <c r="BC74" i="37"/>
  <c r="F63" i="37"/>
  <c r="CP73" i="37"/>
  <c r="BP83" i="37"/>
  <c r="BP91" i="37" s="1"/>
  <c r="EE72" i="37"/>
  <c r="BK73" i="37"/>
  <c r="GR108" i="37"/>
  <c r="GO108" i="37"/>
  <c r="EO61" i="37"/>
  <c r="DE82" i="37"/>
  <c r="GK120" i="37"/>
  <c r="C125" i="37"/>
  <c r="AQ257" i="37"/>
  <c r="B148" i="37"/>
  <c r="BY210" i="37"/>
  <c r="AZ88" i="37"/>
  <c r="BA60" i="37"/>
  <c r="BN68" i="37"/>
  <c r="CT82" i="37"/>
  <c r="S63" i="37"/>
  <c r="BK89" i="37"/>
  <c r="AY171" i="36"/>
  <c r="D174" i="37"/>
  <c r="CY75" i="37"/>
  <c r="AW71" i="37"/>
  <c r="PB34" i="36"/>
  <c r="M80" i="37"/>
  <c r="R72" i="37"/>
  <c r="BM62" i="37"/>
  <c r="BK84" i="37"/>
  <c r="EQ68" i="37"/>
  <c r="AN61" i="37"/>
  <c r="ER63" i="37"/>
  <c r="BE68" i="37"/>
  <c r="DS237" i="36"/>
  <c r="HK22" i="36"/>
  <c r="G133" i="37"/>
  <c r="DL86" i="37"/>
  <c r="CV126" i="36"/>
  <c r="DN239" i="36"/>
  <c r="BF70" i="37"/>
  <c r="EA63" i="37"/>
  <c r="O58" i="37"/>
  <c r="EA58" i="37"/>
  <c r="AV66" i="37"/>
  <c r="EF85" i="37"/>
  <c r="AJ83" i="37"/>
  <c r="AY69" i="37"/>
  <c r="HA103" i="37"/>
  <c r="DX87" i="37"/>
  <c r="DI58" i="37"/>
  <c r="FA82" i="37"/>
  <c r="J69" i="37"/>
  <c r="J59" i="37"/>
  <c r="F61" i="37"/>
  <c r="DE72" i="37"/>
  <c r="GR107" i="37"/>
  <c r="HL116" i="37"/>
  <c r="EF71" i="37"/>
  <c r="GK127" i="37"/>
  <c r="EC84" i="37"/>
  <c r="AN84" i="37"/>
  <c r="JY101" i="37"/>
  <c r="CD203" i="37"/>
  <c r="CR84" i="37"/>
  <c r="KH103" i="37"/>
  <c r="AQ84" i="37"/>
  <c r="EA66" i="37"/>
  <c r="AS72" i="37"/>
  <c r="KV106" i="37"/>
  <c r="CZ85" i="37"/>
  <c r="CL109" i="37"/>
  <c r="EC201" i="37"/>
  <c r="ER82" i="37"/>
  <c r="GZ107" i="37"/>
  <c r="HL111" i="37"/>
  <c r="KU131" i="37"/>
  <c r="AH106" i="37"/>
  <c r="BS77" i="37"/>
  <c r="O174" i="37"/>
  <c r="I219" i="37"/>
  <c r="HN388" i="36"/>
  <c r="DM218" i="37"/>
  <c r="CY64" i="37"/>
  <c r="BL59" i="37"/>
  <c r="EG88" i="37"/>
  <c r="CZ70" i="37"/>
  <c r="AY64" i="37"/>
  <c r="AQ77" i="37"/>
  <c r="BN74" i="37"/>
  <c r="AV87" i="37"/>
  <c r="KL15" i="36"/>
  <c r="AP61" i="37"/>
  <c r="CP57" i="37"/>
  <c r="JY123" i="37"/>
  <c r="IS126" i="37"/>
  <c r="KL107" i="37"/>
  <c r="DH190" i="36"/>
  <c r="F83" i="37"/>
  <c r="BH88" i="37"/>
  <c r="GR42" i="36"/>
  <c r="CC216" i="37"/>
  <c r="AC170" i="36"/>
  <c r="IT108" i="37"/>
  <c r="GC132" i="37"/>
  <c r="HF258" i="36"/>
  <c r="AX66" i="37"/>
  <c r="R81" i="37"/>
  <c r="BM68" i="37"/>
  <c r="AP62" i="37"/>
  <c r="KL16" i="36"/>
  <c r="AF89" i="37"/>
  <c r="AC89" i="37"/>
  <c r="MM43" i="36"/>
  <c r="BR16" i="36"/>
  <c r="DD62" i="37"/>
  <c r="CY57" i="37"/>
  <c r="BE71" i="37"/>
  <c r="DS240" i="36"/>
  <c r="HK25" i="36"/>
  <c r="AD62" i="37"/>
  <c r="CK109" i="37"/>
  <c r="AY73" i="37"/>
  <c r="JW111" i="37"/>
  <c r="BE60" i="37"/>
  <c r="DS229" i="36"/>
  <c r="HK14" i="36"/>
  <c r="DK75" i="37"/>
  <c r="DK78" i="37" s="1"/>
  <c r="DA115" i="36"/>
  <c r="AF29" i="36"/>
  <c r="CO71" i="37"/>
  <c r="Y80" i="37"/>
  <c r="ND34" i="36"/>
  <c r="AF72" i="37"/>
  <c r="CW62" i="37"/>
  <c r="CY84" i="37"/>
  <c r="I111" i="37"/>
  <c r="DL18" i="36"/>
  <c r="CV64" i="37"/>
  <c r="EE68" i="37"/>
  <c r="DI69" i="37"/>
  <c r="H12" i="36"/>
  <c r="C15" i="37"/>
  <c r="CV129" i="36"/>
  <c r="DL89" i="37"/>
  <c r="DB71" i="37"/>
  <c r="M105" i="37"/>
  <c r="GZ100" i="37"/>
  <c r="AQ61" i="37"/>
  <c r="DD57" i="37"/>
  <c r="BR11" i="36"/>
  <c r="BI71" i="37"/>
  <c r="BI78" i="37" s="1"/>
  <c r="AH62" i="37"/>
  <c r="CM109" i="37"/>
  <c r="BP73" i="37"/>
  <c r="IS111" i="37"/>
  <c r="GP120" i="37"/>
  <c r="DZ75" i="37"/>
  <c r="IT132" i="37"/>
  <c r="E132" i="37"/>
  <c r="AY87" i="37"/>
  <c r="HM104" i="37"/>
  <c r="KC127" i="37"/>
  <c r="B144" i="37"/>
  <c r="AJ86" i="37"/>
  <c r="ES62" i="37"/>
  <c r="EA73" i="37"/>
  <c r="KI125" i="37"/>
  <c r="BR41" i="36"/>
  <c r="DD87" i="37"/>
  <c r="EE62" i="37"/>
  <c r="CL116" i="37"/>
  <c r="GV208" i="36"/>
  <c r="CG211" i="37"/>
  <c r="EB88" i="37"/>
  <c r="O80" i="37"/>
  <c r="KV114" i="37"/>
  <c r="IQ126" i="37"/>
  <c r="BS189" i="37"/>
  <c r="BD143" i="36"/>
  <c r="CL112" i="36"/>
  <c r="GI112" i="36"/>
  <c r="HB115" i="37"/>
  <c r="BP130" i="37"/>
  <c r="LE117" i="37"/>
  <c r="JW130" i="37"/>
  <c r="EN60" i="37"/>
  <c r="CM125" i="37"/>
  <c r="HB112" i="37"/>
  <c r="CL109" i="36"/>
  <c r="GI109" i="36"/>
  <c r="AD41" i="37"/>
  <c r="ER70" i="37"/>
  <c r="JT107" i="37"/>
  <c r="AC151" i="36"/>
  <c r="CC197" i="37"/>
  <c r="EI59" i="37"/>
  <c r="GD124" i="37"/>
  <c r="IT111" i="37"/>
  <c r="AD28" i="37"/>
  <c r="CU187" i="36"/>
  <c r="FL61" i="37"/>
  <c r="FV144" i="36"/>
  <c r="AY231" i="37"/>
  <c r="AY148" i="36"/>
  <c r="D151" i="37"/>
  <c r="JZ101" i="37"/>
  <c r="HP130" i="37"/>
  <c r="G147" i="37"/>
  <c r="ES82" i="37"/>
  <c r="J112" i="37"/>
  <c r="CB217" i="37"/>
  <c r="AM171" i="36"/>
  <c r="BZ217" i="37" s="1"/>
  <c r="D114" i="37"/>
  <c r="HC107" i="37"/>
  <c r="CG104" i="36"/>
  <c r="R29" i="37"/>
  <c r="GD103" i="37"/>
  <c r="FC78" i="36"/>
  <c r="B81" i="37"/>
  <c r="HM111" i="37"/>
  <c r="KB117" i="37"/>
  <c r="GX157" i="36"/>
  <c r="M188" i="36"/>
  <c r="AW234" i="37"/>
  <c r="N146" i="37"/>
  <c r="GM119" i="37"/>
  <c r="AU86" i="37"/>
  <c r="EA74" i="37"/>
  <c r="K104" i="37"/>
  <c r="IS131" i="37"/>
  <c r="FA62" i="37"/>
  <c r="EV87" i="37"/>
  <c r="HA127" i="37"/>
  <c r="AH86" i="37"/>
  <c r="BS245" i="37"/>
  <c r="HP103" i="37"/>
  <c r="JZ129" i="37"/>
  <c r="BD165" i="36"/>
  <c r="BS211" i="37"/>
  <c r="M208" i="36"/>
  <c r="AW254" i="37"/>
  <c r="AJ114" i="37"/>
  <c r="CB85" i="37"/>
  <c r="H259" i="36"/>
  <c r="DH219" i="37"/>
  <c r="EL157" i="36"/>
  <c r="V31" i="37"/>
  <c r="ET192" i="37"/>
  <c r="BS74" i="37"/>
  <c r="AZ230" i="37"/>
  <c r="IC227" i="36"/>
  <c r="EE216" i="37"/>
  <c r="BE105" i="37"/>
  <c r="KI100" i="37"/>
  <c r="BV360" i="36"/>
  <c r="N191" i="37"/>
  <c r="ET203" i="37"/>
  <c r="GX105" i="37"/>
  <c r="AY262" i="37"/>
  <c r="AI154" i="37"/>
  <c r="GL123" i="37"/>
  <c r="ES75" i="37"/>
  <c r="JW133" i="37"/>
  <c r="EF90" i="37"/>
  <c r="C45" i="37"/>
  <c r="H42" i="36"/>
  <c r="JY105" i="37"/>
  <c r="AD43" i="37"/>
  <c r="DZ59" i="37"/>
  <c r="JS124" i="37"/>
  <c r="AX121" i="36"/>
  <c r="DX76" i="37"/>
  <c r="HP133" i="37"/>
  <c r="HR100" i="37"/>
  <c r="CO88" i="37"/>
  <c r="HP105" i="37"/>
  <c r="Y44" i="37"/>
  <c r="DQ170" i="36"/>
  <c r="EK59" i="37"/>
  <c r="HC124" i="37"/>
  <c r="CG121" i="36"/>
  <c r="CM119" i="37"/>
  <c r="GJ133" i="37"/>
  <c r="IR101" i="37"/>
  <c r="AL88" i="37"/>
  <c r="GK105" i="37"/>
  <c r="EW171" i="36"/>
  <c r="H45" i="37"/>
  <c r="GZ113" i="37"/>
  <c r="ES69" i="37"/>
  <c r="JT125" i="37"/>
  <c r="EK81" i="37"/>
  <c r="AJ82" i="37"/>
  <c r="G132" i="37"/>
  <c r="BS197" i="37"/>
  <c r="BD151" i="36"/>
  <c r="BT100" i="37"/>
  <c r="CQ112" i="37"/>
  <c r="BC246" i="37"/>
  <c r="GV190" i="36"/>
  <c r="CG193" i="37"/>
  <c r="BT80" i="37"/>
  <c r="CL249" i="36"/>
  <c r="BQ80" i="37"/>
  <c r="CK75" i="37"/>
  <c r="GW106" i="37"/>
  <c r="BR106" i="37"/>
  <c r="BR117" i="37"/>
  <c r="GK118" i="37"/>
  <c r="FC73" i="37"/>
  <c r="JY130" i="37"/>
  <c r="IR112" i="37"/>
  <c r="EA62" i="37"/>
  <c r="GP113" i="37"/>
  <c r="AQ237" i="37"/>
  <c r="FD69" i="37"/>
  <c r="BS186" i="37"/>
  <c r="BD140" i="36"/>
  <c r="EA85" i="37"/>
  <c r="I105" i="37"/>
  <c r="IT127" i="37"/>
  <c r="EF72" i="37"/>
  <c r="L128" i="37"/>
  <c r="DY210" i="37"/>
  <c r="C82" i="37"/>
  <c r="H86" i="37"/>
  <c r="OI40" i="36"/>
  <c r="IQ105" i="37"/>
  <c r="E74" i="37"/>
  <c r="EB198" i="37"/>
  <c r="GT103" i="37"/>
  <c r="CC212" i="37"/>
  <c r="AC166" i="36"/>
  <c r="HI109" i="37"/>
  <c r="FC63" i="36"/>
  <c r="B66" i="37"/>
  <c r="JX120" i="37"/>
  <c r="F77" i="37"/>
  <c r="AL80" i="37"/>
  <c r="EI86" i="37"/>
  <c r="CH210" i="37"/>
  <c r="BP113" i="37"/>
  <c r="W236" i="37"/>
  <c r="JN129" i="37"/>
  <c r="DS85" i="37"/>
  <c r="DX422" i="36"/>
  <c r="FG81" i="37"/>
  <c r="ER198" i="37"/>
  <c r="DU88" i="37"/>
  <c r="AJ237" i="36"/>
  <c r="AS240" i="37"/>
  <c r="DS88" i="37"/>
  <c r="AY238" i="36"/>
  <c r="CA241" i="37"/>
  <c r="FI403" i="36"/>
  <c r="BX62" i="37"/>
  <c r="O162" i="37"/>
  <c r="CK59" i="37"/>
  <c r="CD59" i="37"/>
  <c r="BG234" i="37"/>
  <c r="DW111" i="37"/>
  <c r="CH86" i="37"/>
  <c r="BT73" i="37"/>
  <c r="CL242" i="36"/>
  <c r="DH200" i="36"/>
  <c r="KL117" i="37"/>
  <c r="BV81" i="37"/>
  <c r="AQ106" i="37"/>
  <c r="EI206" i="37"/>
  <c r="JF129" i="37"/>
  <c r="CK62" i="37"/>
  <c r="Q238" i="37"/>
  <c r="EK107" i="37"/>
  <c r="ET215" i="37"/>
  <c r="KI102" i="37"/>
  <c r="AB108" i="37"/>
  <c r="CY117" i="37"/>
  <c r="KH101" i="37"/>
  <c r="JF102" i="37"/>
  <c r="AI143" i="37"/>
  <c r="DE244" i="36"/>
  <c r="AC161" i="37"/>
  <c r="AI251" i="36"/>
  <c r="CD254" i="37"/>
  <c r="JL118" i="37"/>
  <c r="JQ126" i="37"/>
  <c r="KU118" i="37"/>
  <c r="FL83" i="37"/>
  <c r="FV166" i="36"/>
  <c r="CU209" i="36"/>
  <c r="BE260" i="37"/>
  <c r="BR69" i="37"/>
  <c r="G195" i="36"/>
  <c r="E241" i="37"/>
  <c r="GD369" i="36"/>
  <c r="T28" i="37"/>
  <c r="CS127" i="37"/>
  <c r="CB68" i="37"/>
  <c r="L176" i="37"/>
  <c r="G208" i="36"/>
  <c r="E254" i="37"/>
  <c r="X357" i="36"/>
  <c r="BG188" i="37"/>
  <c r="BS193" i="37"/>
  <c r="BD147" i="36"/>
  <c r="CU206" i="36"/>
  <c r="FV163" i="36"/>
  <c r="FL80" i="37"/>
  <c r="G215" i="36"/>
  <c r="E261" i="37"/>
  <c r="AO145" i="36"/>
  <c r="CA191" i="37"/>
  <c r="R152" i="37"/>
  <c r="X147" i="37"/>
  <c r="KG130" i="37"/>
  <c r="DY213" i="36"/>
  <c r="R101" i="37"/>
  <c r="HK117" i="37"/>
  <c r="AD34" i="37"/>
  <c r="DY216" i="37"/>
  <c r="AC20" i="37"/>
  <c r="AY238" i="37"/>
  <c r="AG147" i="37"/>
  <c r="CL216" i="37"/>
  <c r="FZ213" i="36"/>
  <c r="CY101" i="37"/>
  <c r="HH117" i="37"/>
  <c r="KB120" i="37"/>
  <c r="GX160" i="36"/>
  <c r="CK216" i="37"/>
  <c r="M171" i="37"/>
  <c r="JB107" i="37"/>
  <c r="Y148" i="37"/>
  <c r="AD148" i="37"/>
  <c r="GD277" i="36"/>
  <c r="EK194" i="37"/>
  <c r="CH77" i="37"/>
  <c r="JH115" i="37"/>
  <c r="AC160" i="37"/>
  <c r="DE243" i="36"/>
  <c r="Z160" i="37"/>
  <c r="ER218" i="37"/>
  <c r="IZ127" i="37"/>
  <c r="N160" i="37"/>
  <c r="V160" i="37"/>
  <c r="GD301" i="36"/>
  <c r="EK218" i="37"/>
  <c r="LE109" i="37"/>
  <c r="AZ186" i="37"/>
  <c r="CD441" i="36"/>
  <c r="GD374" i="36"/>
  <c r="T33" i="37"/>
  <c r="BJ576" i="36"/>
  <c r="AU235" i="37"/>
  <c r="AR430" i="36"/>
  <c r="AF218" i="37"/>
  <c r="BH234" i="37"/>
  <c r="CD75" i="37"/>
  <c r="AB200" i="37"/>
  <c r="BM412" i="36"/>
  <c r="JG100" i="37"/>
  <c r="AO217" i="37"/>
  <c r="DH211" i="36"/>
  <c r="KL128" i="37"/>
  <c r="JN102" i="37"/>
  <c r="DO115" i="37"/>
  <c r="JM115" i="37"/>
  <c r="FN184" i="36"/>
  <c r="Z101" i="37"/>
  <c r="T116" i="37"/>
  <c r="EH254" i="36"/>
  <c r="D257" i="37"/>
  <c r="BD152" i="36"/>
  <c r="BS198" i="37"/>
  <c r="ET188" i="37"/>
  <c r="O156" i="37"/>
  <c r="W246" i="37"/>
  <c r="BT195" i="37"/>
  <c r="BZ74" i="37"/>
  <c r="CA240" i="37"/>
  <c r="AY237" i="36"/>
  <c r="E255" i="37"/>
  <c r="G209" i="36"/>
  <c r="CU107" i="37"/>
  <c r="BR107" i="37"/>
  <c r="LD107" i="37"/>
  <c r="EI193" i="37"/>
  <c r="GV123" i="37"/>
  <c r="DO114" i="37"/>
  <c r="CA246" i="37"/>
  <c r="AY243" i="36"/>
  <c r="HF123" i="37"/>
  <c r="JL115" i="37"/>
  <c r="JH102" i="37"/>
  <c r="DE114" i="37"/>
  <c r="T162" i="37"/>
  <c r="DY115" i="37"/>
  <c r="GV119" i="37"/>
  <c r="DO104" i="37"/>
  <c r="EV186" i="37"/>
  <c r="DT80" i="37"/>
  <c r="FB367" i="36"/>
  <c r="FB198" i="37"/>
  <c r="LE103" i="37"/>
  <c r="CF126" i="37"/>
  <c r="GV252" i="36"/>
  <c r="CM86" i="37"/>
  <c r="DU59" i="37"/>
  <c r="ES202" i="37"/>
  <c r="LH112" i="37"/>
  <c r="FQ152" i="36"/>
  <c r="DW198" i="37"/>
  <c r="AM281" i="36"/>
  <c r="DK107" i="37"/>
  <c r="FU117" i="37"/>
  <c r="DC106" i="37"/>
  <c r="BP114" i="37"/>
  <c r="DW128" i="37"/>
  <c r="EH203" i="37"/>
  <c r="DT74" i="37"/>
  <c r="N206" i="37"/>
  <c r="BV375" i="36"/>
  <c r="R248" i="37"/>
  <c r="FU417" i="36"/>
  <c r="DQ201" i="37"/>
  <c r="GJ116" i="37"/>
  <c r="AG212" i="36"/>
  <c r="KQ129" i="37"/>
  <c r="EA72" i="37"/>
  <c r="N102" i="37"/>
  <c r="JU128" i="37"/>
  <c r="DY59" i="37"/>
  <c r="E128" i="37"/>
  <c r="GS124" i="37"/>
  <c r="O84" i="37"/>
  <c r="BS243" i="37"/>
  <c r="HQ101" i="37"/>
  <c r="HA126" i="37"/>
  <c r="KC117" i="37"/>
  <c r="FV160" i="36"/>
  <c r="FL77" i="37"/>
  <c r="CU203" i="36"/>
  <c r="DA125" i="36"/>
  <c r="DK85" i="37"/>
  <c r="AF39" i="36"/>
  <c r="H123" i="37"/>
  <c r="GH125" i="37"/>
  <c r="EI57" i="37"/>
  <c r="G120" i="37"/>
  <c r="JU114" i="37"/>
  <c r="FL166" i="36"/>
  <c r="BO83" i="37"/>
  <c r="FB85" i="37"/>
  <c r="CC219" i="37"/>
  <c r="AC173" i="36"/>
  <c r="EO65" i="37"/>
  <c r="GO101" i="37"/>
  <c r="BS214" i="37"/>
  <c r="BD168" i="36"/>
  <c r="AS71" i="37"/>
  <c r="AG85" i="37"/>
  <c r="HS103" i="37"/>
  <c r="AQ232" i="37"/>
  <c r="EB72" i="37"/>
  <c r="M114" i="37"/>
  <c r="CO84" i="37"/>
  <c r="EK85" i="37"/>
  <c r="CY81" i="37"/>
  <c r="EO71" i="37"/>
  <c r="JY107" i="37"/>
  <c r="KI127" i="37"/>
  <c r="HR107" i="37"/>
  <c r="HA118" i="37"/>
  <c r="KU123" i="37"/>
  <c r="AB28" i="37"/>
  <c r="EF203" i="37"/>
  <c r="FO198" i="36"/>
  <c r="CT201" i="37"/>
  <c r="EH187" i="37"/>
  <c r="DQ113" i="37"/>
  <c r="DE127" i="37"/>
  <c r="IP108" i="37"/>
  <c r="AC17" i="37"/>
  <c r="FA66" i="37"/>
  <c r="IN102" i="37"/>
  <c r="GQ131" i="37"/>
  <c r="PB43" i="36"/>
  <c r="M89" i="37"/>
  <c r="DZ76" i="37"/>
  <c r="GS106" i="37"/>
  <c r="JS133" i="37"/>
  <c r="AX130" i="36"/>
  <c r="GX173" i="36"/>
  <c r="KB133" i="37"/>
  <c r="CT216" i="37"/>
  <c r="FO213" i="36"/>
  <c r="G104" i="37"/>
  <c r="EC86" i="37"/>
  <c r="IP126" i="37"/>
  <c r="GD101" i="37"/>
  <c r="FC77" i="37"/>
  <c r="HG108" i="37"/>
  <c r="BO144" i="36"/>
  <c r="F190" i="37"/>
  <c r="EK66" i="37"/>
  <c r="GQ102" i="37"/>
  <c r="CK188" i="37"/>
  <c r="EU61" i="37"/>
  <c r="EI82" i="37"/>
  <c r="K112" i="37"/>
  <c r="AB45" i="37"/>
  <c r="JQ107" i="37"/>
  <c r="BT64" i="37"/>
  <c r="CL233" i="36"/>
  <c r="GR123" i="37"/>
  <c r="DD88" i="37"/>
  <c r="BR42" i="36"/>
  <c r="FC75" i="37"/>
  <c r="HH106" i="37"/>
  <c r="IR133" i="37"/>
  <c r="C64" i="37"/>
  <c r="C90" i="37"/>
  <c r="JX129" i="37"/>
  <c r="R87" i="37"/>
  <c r="CN117" i="37"/>
  <c r="J104" i="37"/>
  <c r="GX153" i="36"/>
  <c r="KB113" i="37"/>
  <c r="JM104" i="37"/>
  <c r="E231" i="37"/>
  <c r="G185" i="36"/>
  <c r="JL128" i="37"/>
  <c r="KO101" i="37"/>
  <c r="BV184" i="36"/>
  <c r="JH114" i="37"/>
  <c r="DZ200" i="37"/>
  <c r="HW131" i="37"/>
  <c r="EH200" i="37"/>
  <c r="LG123" i="37"/>
  <c r="W149" i="37"/>
  <c r="BC244" i="37"/>
  <c r="AF149" i="37"/>
  <c r="AS244" i="37"/>
  <c r="AJ241" i="36"/>
  <c r="IC234" i="36"/>
  <c r="AZ237" i="37"/>
  <c r="AC168" i="37"/>
  <c r="DE251" i="36"/>
  <c r="EU192" i="37"/>
  <c r="EJ192" i="37"/>
  <c r="IZ133" i="37"/>
  <c r="AD175" i="37"/>
  <c r="Y152" i="37"/>
  <c r="DW107" i="37"/>
  <c r="IM106" i="37"/>
  <c r="CD190" i="37"/>
  <c r="D107" i="37"/>
  <c r="BS258" i="37"/>
  <c r="HR117" i="37"/>
  <c r="ED212" i="37"/>
  <c r="EM74" i="37"/>
  <c r="GQ113" i="37"/>
  <c r="KU116" i="37"/>
  <c r="FA63" i="37"/>
  <c r="ER84" i="37"/>
  <c r="HN115" i="37"/>
  <c r="KO108" i="37"/>
  <c r="BV191" i="36"/>
  <c r="FZ192" i="36"/>
  <c r="CL195" i="37"/>
  <c r="BW72" i="37"/>
  <c r="EP70" i="37"/>
  <c r="GZ106" i="37"/>
  <c r="AO146" i="36"/>
  <c r="CA192" i="37"/>
  <c r="EV64" i="37"/>
  <c r="I172" i="37"/>
  <c r="GO117" i="37"/>
  <c r="CI213" i="37"/>
  <c r="GK210" i="36"/>
  <c r="B118" i="37"/>
  <c r="IK114" i="37"/>
  <c r="DY205" i="37"/>
  <c r="F112" i="37"/>
  <c r="B90" i="37"/>
  <c r="FC87" i="36"/>
  <c r="J123" i="37"/>
  <c r="F199" i="37"/>
  <c r="BO153" i="36"/>
  <c r="CK203" i="37"/>
  <c r="O81" i="37"/>
  <c r="B119" i="37"/>
  <c r="IT115" i="37"/>
  <c r="AW246" i="37"/>
  <c r="M200" i="36"/>
  <c r="EG70" i="37"/>
  <c r="HL101" i="37"/>
  <c r="GR126" i="37"/>
  <c r="DK90" i="37"/>
  <c r="AF44" i="36"/>
  <c r="DA130" i="36"/>
  <c r="FD83" i="37"/>
  <c r="N120" i="37"/>
  <c r="U83" i="37"/>
  <c r="EW69" i="37"/>
  <c r="DV90" i="37"/>
  <c r="GL124" i="37"/>
  <c r="AM154" i="36"/>
  <c r="BZ200" i="37" s="1"/>
  <c r="CB200" i="37"/>
  <c r="KV118" i="37"/>
  <c r="HO104" i="37"/>
  <c r="JU133" i="37"/>
  <c r="C106" i="37"/>
  <c r="EO84" i="37"/>
  <c r="HG115" i="37"/>
  <c r="KU117" i="37"/>
  <c r="EY73" i="37"/>
  <c r="GH111" i="37"/>
  <c r="JN107" i="37"/>
  <c r="DY62" i="37"/>
  <c r="E83" i="37"/>
  <c r="GS113" i="37"/>
  <c r="JP101" i="37"/>
  <c r="GK190" i="36"/>
  <c r="CI193" i="37"/>
  <c r="W244" i="37"/>
  <c r="G188" i="36"/>
  <c r="E234" i="37"/>
  <c r="JN119" i="37"/>
  <c r="HB114" i="37"/>
  <c r="GI111" i="36"/>
  <c r="CL111" i="36"/>
  <c r="EA212" i="37"/>
  <c r="CD206" i="37"/>
  <c r="AF169" i="37"/>
  <c r="HK114" i="37"/>
  <c r="AC33" i="37"/>
  <c r="ER191" i="37"/>
  <c r="Y33" i="37"/>
  <c r="DQ159" i="36"/>
  <c r="FQ145" i="36"/>
  <c r="LH105" i="37"/>
  <c r="BP100" i="37"/>
  <c r="LG114" i="37"/>
  <c r="DO128" i="37"/>
  <c r="DC128" i="37"/>
  <c r="DM212" i="37"/>
  <c r="BF112" i="37"/>
  <c r="BQ373" i="36"/>
  <c r="LC118" i="37"/>
  <c r="AD116" i="37"/>
  <c r="DT60" i="37"/>
  <c r="HQ119" i="37"/>
  <c r="BD166" i="36"/>
  <c r="BS212" i="37"/>
  <c r="M145" i="37"/>
  <c r="BN119" i="37"/>
  <c r="KI106" i="37"/>
  <c r="L166" i="37"/>
  <c r="KC102" i="37"/>
  <c r="P149" i="37"/>
  <c r="CB80" i="37"/>
  <c r="CL123" i="36"/>
  <c r="HB126" i="37"/>
  <c r="GI123" i="36"/>
  <c r="KG103" i="37"/>
  <c r="DY186" i="36"/>
  <c r="LH119" i="37"/>
  <c r="FQ159" i="36"/>
  <c r="KG106" i="37"/>
  <c r="DY189" i="36"/>
  <c r="CO123" i="37"/>
  <c r="CE190" i="37"/>
  <c r="R144" i="36"/>
  <c r="T149" i="37"/>
  <c r="R125" i="37"/>
  <c r="IQ127" i="37"/>
  <c r="CL189" i="37"/>
  <c r="FZ186" i="36"/>
  <c r="L143" i="37"/>
  <c r="LG106" i="37"/>
  <c r="CU119" i="37"/>
  <c r="BT200" i="37"/>
  <c r="AY241" i="36"/>
  <c r="CA244" i="37"/>
  <c r="JE104" i="37"/>
  <c r="EI216" i="37"/>
  <c r="JE125" i="37"/>
  <c r="CL258" i="36"/>
  <c r="BT89" i="37"/>
  <c r="BL113" i="37"/>
  <c r="X149" i="37"/>
  <c r="KX109" i="37"/>
  <c r="AZ364" i="36"/>
  <c r="D261" i="37"/>
  <c r="EH258" i="36"/>
  <c r="ES199" i="37"/>
  <c r="AQ109" i="37"/>
  <c r="HW119" i="37"/>
  <c r="CN197" i="37"/>
  <c r="EK495" i="36"/>
  <c r="ES209" i="37"/>
  <c r="BM428" i="36"/>
  <c r="AB216" i="37"/>
  <c r="FN190" i="36"/>
  <c r="Z107" i="37"/>
  <c r="DR73" i="37"/>
  <c r="JF116" i="37"/>
  <c r="JE132" i="37"/>
  <c r="BT111" i="37"/>
  <c r="ET191" i="37"/>
  <c r="P159" i="37"/>
  <c r="BQ58" i="37"/>
  <c r="HO123" i="37"/>
  <c r="BW63" i="37"/>
  <c r="EA199" i="37"/>
  <c r="DQ154" i="36"/>
  <c r="Y28" i="37"/>
  <c r="DW101" i="37"/>
  <c r="KH106" i="37"/>
  <c r="AF282" i="36"/>
  <c r="AG242" i="37" s="1"/>
  <c r="DS113" i="37"/>
  <c r="CH61" i="37"/>
  <c r="HN367" i="36"/>
  <c r="I198" i="37"/>
  <c r="BC232" i="37"/>
  <c r="BF114" i="37"/>
  <c r="DO125" i="37"/>
  <c r="CK73" i="37"/>
  <c r="DR84" i="37"/>
  <c r="CJ84" i="37"/>
  <c r="DK112" i="37"/>
  <c r="AN260" i="37"/>
  <c r="AD100" i="37"/>
  <c r="DW424" i="36"/>
  <c r="DF212" i="37"/>
  <c r="AO157" i="36"/>
  <c r="CA203" i="37"/>
  <c r="JL108" i="37"/>
  <c r="DW192" i="37"/>
  <c r="AM275" i="36"/>
  <c r="AB16" i="37"/>
  <c r="AC149" i="37"/>
  <c r="DE232" i="36"/>
  <c r="HO115" i="37"/>
  <c r="CQ108" i="37"/>
  <c r="EE190" i="37"/>
  <c r="E259" i="37"/>
  <c r="G213" i="36"/>
  <c r="EJ217" i="37"/>
  <c r="AH112" i="37"/>
  <c r="K211" i="37"/>
  <c r="FM380" i="36"/>
  <c r="CZ189" i="37"/>
  <c r="BQ378" i="36"/>
  <c r="LC123" i="37"/>
  <c r="M469" i="36"/>
  <c r="AC257" i="37"/>
  <c r="BF237" i="37"/>
  <c r="EN426" i="36"/>
  <c r="DC214" i="37"/>
  <c r="JF113" i="37"/>
  <c r="V243" i="37"/>
  <c r="AF248" i="37"/>
  <c r="FV495" i="36"/>
  <c r="DT197" i="37"/>
  <c r="S192" i="37"/>
  <c r="G146" i="36"/>
  <c r="DT88" i="37"/>
  <c r="DG107" i="37"/>
  <c r="HX117" i="37"/>
  <c r="DW117" i="37"/>
  <c r="AD163" i="37"/>
  <c r="BV101" i="37"/>
  <c r="EU202" i="37"/>
  <c r="ET81" i="37"/>
  <c r="GS126" i="37"/>
  <c r="FC58" i="37"/>
  <c r="GF123" i="37"/>
  <c r="IT109" i="37"/>
  <c r="KD106" i="37"/>
  <c r="E111" i="37"/>
  <c r="HN103" i="37"/>
  <c r="HL132" i="37"/>
  <c r="FA57" i="37"/>
  <c r="EC76" i="37"/>
  <c r="HH107" i="37"/>
  <c r="G140" i="36"/>
  <c r="S186" i="37"/>
  <c r="AS58" i="37"/>
  <c r="CI217" i="37"/>
  <c r="GK214" i="36"/>
  <c r="EW62" i="37"/>
  <c r="ES87" i="37"/>
  <c r="JY127" i="37"/>
  <c r="BS231" i="37"/>
  <c r="F80" i="37"/>
  <c r="HM109" i="37"/>
  <c r="AD22" i="37"/>
  <c r="FB68" i="37"/>
  <c r="L103" i="37"/>
  <c r="O132" i="37"/>
  <c r="EF57" i="37"/>
  <c r="EM83" i="37"/>
  <c r="GJ113" i="37"/>
  <c r="EC187" i="37"/>
  <c r="JN108" i="37"/>
  <c r="BZ68" i="37"/>
  <c r="FB69" i="37"/>
  <c r="IM113" i="37"/>
  <c r="AZ86" i="37"/>
  <c r="DX74" i="37"/>
  <c r="GJ109" i="37"/>
  <c r="AM153" i="36"/>
  <c r="BZ199" i="37" s="1"/>
  <c r="CB199" i="37"/>
  <c r="EL68" i="37"/>
  <c r="HK104" i="37"/>
  <c r="GR133" i="37"/>
  <c r="DY58" i="37"/>
  <c r="EW77" i="37"/>
  <c r="IK108" i="37"/>
  <c r="G143" i="36"/>
  <c r="S189" i="37"/>
  <c r="JP102" i="37"/>
  <c r="JQ133" i="37"/>
  <c r="GP116" i="37"/>
  <c r="DZ213" i="37"/>
  <c r="DX72" i="37"/>
  <c r="GK102" i="37"/>
  <c r="IT128" i="37"/>
  <c r="DP58" i="37"/>
  <c r="F128" i="37"/>
  <c r="HG124" i="37"/>
  <c r="J84" i="37"/>
  <c r="EC70" i="37"/>
  <c r="IL101" i="37"/>
  <c r="JU126" i="37"/>
  <c r="GB157" i="36"/>
  <c r="F31" i="37"/>
  <c r="JQ120" i="37"/>
  <c r="GX118" i="37"/>
  <c r="LG107" i="37"/>
  <c r="BC252" i="37"/>
  <c r="V18" i="37"/>
  <c r="EL144" i="36"/>
  <c r="N172" i="37"/>
  <c r="AJ233" i="36"/>
  <c r="AS236" i="37"/>
  <c r="KO125" i="37"/>
  <c r="BV208" i="36"/>
  <c r="EE199" i="37"/>
  <c r="EV198" i="37"/>
  <c r="CD195" i="37"/>
  <c r="CS112" i="37"/>
  <c r="F195" i="37"/>
  <c r="BO149" i="36"/>
  <c r="IV100" i="37"/>
  <c r="JG109" i="37"/>
  <c r="W162" i="37"/>
  <c r="V162" i="37"/>
  <c r="FU424" i="36"/>
  <c r="R255" i="37"/>
  <c r="AG150" i="37"/>
  <c r="JA112" i="37"/>
  <c r="EN74" i="37"/>
  <c r="JZ124" i="37"/>
  <c r="PS42" i="36"/>
  <c r="T88" i="37"/>
  <c r="BS248" i="37"/>
  <c r="N106" i="37"/>
  <c r="HT133" i="37"/>
  <c r="ET64" i="37"/>
  <c r="HS100" i="37"/>
  <c r="L129" i="37"/>
  <c r="CT88" i="37"/>
  <c r="EF74" i="37"/>
  <c r="HQ105" i="37"/>
  <c r="HP131" i="37"/>
  <c r="R44" i="37"/>
  <c r="DY211" i="36"/>
  <c r="KG128" i="37"/>
  <c r="ET59" i="37"/>
  <c r="B171" i="37"/>
  <c r="HI124" i="37"/>
  <c r="DL90" i="37"/>
  <c r="CV130" i="36"/>
  <c r="B162" i="37"/>
  <c r="IK107" i="37"/>
  <c r="GP133" i="37"/>
  <c r="ED64" i="37"/>
  <c r="GH100" i="37"/>
  <c r="HR130" i="37"/>
  <c r="AJ88" i="37"/>
  <c r="EH81" i="37"/>
  <c r="GS111" i="37"/>
  <c r="KD118" i="37"/>
  <c r="KV105" i="37"/>
  <c r="IC229" i="36"/>
  <c r="AZ232" i="37"/>
  <c r="FD66" i="37"/>
  <c r="IR102" i="37"/>
  <c r="JY131" i="37"/>
  <c r="EK61" i="37"/>
  <c r="H126" i="37"/>
  <c r="HG113" i="37"/>
  <c r="EA187" i="37"/>
  <c r="EL76" i="37"/>
  <c r="HR116" i="37"/>
  <c r="BN80" i="37"/>
  <c r="C108" i="37"/>
  <c r="EV86" i="37"/>
  <c r="GJ117" i="37"/>
  <c r="DY204" i="37"/>
  <c r="AG196" i="36"/>
  <c r="KQ113" i="37"/>
  <c r="BQ81" i="37"/>
  <c r="HC128" i="37"/>
  <c r="CG125" i="36"/>
  <c r="ED59" i="37"/>
  <c r="EC85" i="37"/>
  <c r="IM117" i="37"/>
  <c r="KH126" i="37"/>
  <c r="ER74" i="37"/>
  <c r="HI113" i="37"/>
  <c r="JN116" i="37"/>
  <c r="FC63" i="37"/>
  <c r="ES84" i="37"/>
  <c r="HR115" i="37"/>
  <c r="CT193" i="37"/>
  <c r="FO190" i="36"/>
  <c r="KM109" i="37"/>
  <c r="P168" i="37"/>
  <c r="DH197" i="37"/>
  <c r="H237" i="36"/>
  <c r="AQ260" i="37"/>
  <c r="HF117" i="37"/>
  <c r="KM131" i="37"/>
  <c r="CK187" i="37"/>
  <c r="BF107" i="37"/>
  <c r="HO120" i="37"/>
  <c r="AW240" i="37"/>
  <c r="M194" i="36"/>
  <c r="BN129" i="37"/>
  <c r="JL111" i="37"/>
  <c r="LH129" i="37"/>
  <c r="FQ169" i="36"/>
  <c r="I237" i="37"/>
  <c r="BL277" i="36"/>
  <c r="HW112" i="37"/>
  <c r="EU200" i="37"/>
  <c r="ES200" i="37"/>
  <c r="EK117" i="37"/>
  <c r="JE119" i="37"/>
  <c r="V113" i="37"/>
  <c r="CU189" i="37"/>
  <c r="T108" i="37"/>
  <c r="HF120" i="37"/>
  <c r="AB43" i="37"/>
  <c r="BZ64" i="37"/>
  <c r="ER212" i="37"/>
  <c r="EB197" i="37"/>
  <c r="W255" i="37"/>
  <c r="CD197" i="37"/>
  <c r="R151" i="37"/>
  <c r="ET216" i="37"/>
  <c r="HQ128" i="37"/>
  <c r="DZ191" i="37"/>
  <c r="AF256" i="37"/>
  <c r="AW241" i="37"/>
  <c r="M195" i="36"/>
  <c r="BZ83" i="37"/>
  <c r="H25" i="37"/>
  <c r="EW151" i="36"/>
  <c r="AY237" i="37"/>
  <c r="EX217" i="37"/>
  <c r="HO128" i="37"/>
  <c r="CT191" i="37"/>
  <c r="FO188" i="36"/>
  <c r="W232" i="37"/>
  <c r="ET194" i="37"/>
  <c r="CJ77" i="37"/>
  <c r="IV115" i="37"/>
  <c r="BQ74" i="37"/>
  <c r="HW113" i="37"/>
  <c r="ET218" i="37"/>
  <c r="JG127" i="37"/>
  <c r="AF230" i="37"/>
  <c r="CJ71" i="37"/>
  <c r="JE108" i="37"/>
  <c r="P119" i="37"/>
  <c r="HM374" i="36"/>
  <c r="CU101" i="37"/>
  <c r="CH71" i="37"/>
  <c r="AG155" i="37"/>
  <c r="AL102" i="37"/>
  <c r="BX229" i="37"/>
  <c r="DS86" i="37"/>
  <c r="EH201" i="37"/>
  <c r="T230" i="37"/>
  <c r="DG102" i="37"/>
  <c r="AX199" i="37"/>
  <c r="CO454" i="36"/>
  <c r="EH211" i="37"/>
  <c r="BM398" i="36"/>
  <c r="AB186" i="37"/>
  <c r="DU80" i="37"/>
  <c r="CA254" i="37"/>
  <c r="AY251" i="36"/>
  <c r="W237" i="37"/>
  <c r="HF127" i="37"/>
  <c r="AJ239" i="36"/>
  <c r="AS242" i="37"/>
  <c r="KU128" i="37"/>
  <c r="JQ101" i="37"/>
  <c r="JA114" i="37"/>
  <c r="CT200" i="37"/>
  <c r="FO197" i="36"/>
  <c r="X176" i="37"/>
  <c r="DS71" i="37"/>
  <c r="HO119" i="37"/>
  <c r="M156" i="37"/>
  <c r="HM119" i="37"/>
  <c r="EI199" i="37"/>
  <c r="LH124" i="37"/>
  <c r="FQ164" i="36"/>
  <c r="BV100" i="37"/>
  <c r="DK100" i="37"/>
  <c r="DX404" i="36"/>
  <c r="FG63" i="37"/>
  <c r="CB128" i="37"/>
  <c r="O170" i="37"/>
  <c r="Y230" i="37"/>
  <c r="AH442" i="36"/>
  <c r="ED192" i="37"/>
  <c r="KH118" i="37"/>
  <c r="BL295" i="36"/>
  <c r="I255" i="37"/>
  <c r="BS202" i="37"/>
  <c r="BD156" i="36"/>
  <c r="CD245" i="37"/>
  <c r="AI242" i="36"/>
  <c r="HS123" i="37"/>
  <c r="AJ250" i="36"/>
  <c r="AS253" i="37"/>
  <c r="KG117" i="37"/>
  <c r="DY200" i="36"/>
  <c r="EH193" i="37"/>
  <c r="HW107" i="37"/>
  <c r="BF230" i="37"/>
  <c r="FJ414" i="36"/>
  <c r="CY202" i="37"/>
  <c r="BN262" i="37"/>
  <c r="BV379" i="36"/>
  <c r="N210" i="37"/>
  <c r="GV113" i="37"/>
  <c r="AB119" i="37"/>
  <c r="CP193" i="37"/>
  <c r="BQ66" i="37"/>
  <c r="HH128" i="37"/>
  <c r="EJ213" i="37"/>
  <c r="CD256" i="37"/>
  <c r="AI253" i="36"/>
  <c r="AC152" i="37"/>
  <c r="DE235" i="36"/>
  <c r="HF128" i="37"/>
  <c r="BR60" i="37"/>
  <c r="I252" i="37"/>
  <c r="BL292" i="36"/>
  <c r="CO117" i="37"/>
  <c r="EW219" i="37"/>
  <c r="DS58" i="37"/>
  <c r="HW108" i="37"/>
  <c r="CM58" i="37"/>
  <c r="X151" i="37"/>
  <c r="EK219" i="37"/>
  <c r="GD302" i="36"/>
  <c r="CL73" i="37"/>
  <c r="CJ80" i="37"/>
  <c r="DA209" i="37"/>
  <c r="AB118" i="37"/>
  <c r="FQ168" i="36"/>
  <c r="LH128" i="37"/>
  <c r="Q546" i="36"/>
  <c r="EM205" i="37"/>
  <c r="DE250" i="36"/>
  <c r="AC167" i="37"/>
  <c r="BR66" i="37"/>
  <c r="CT214" i="37"/>
  <c r="FO211" i="36"/>
  <c r="HO117" i="37"/>
  <c r="KI130" i="37"/>
  <c r="KM100" i="37"/>
  <c r="JC104" i="37"/>
  <c r="AM284" i="36"/>
  <c r="DW201" i="37"/>
  <c r="IV101" i="37"/>
  <c r="BZ70" i="37"/>
  <c r="JF101" i="37"/>
  <c r="DC101" i="37"/>
  <c r="KM114" i="37"/>
  <c r="O171" i="37"/>
  <c r="M129" i="37"/>
  <c r="FD60" i="37"/>
  <c r="E125" i="37"/>
  <c r="HM112" i="37"/>
  <c r="AM167" i="36"/>
  <c r="BZ213" i="37" s="1"/>
  <c r="CB213" i="37"/>
  <c r="EU70" i="37"/>
  <c r="GH106" i="37"/>
  <c r="AC21" i="37"/>
  <c r="EQ59" i="37"/>
  <c r="EQ67" i="37" s="1"/>
  <c r="EE80" i="37"/>
  <c r="N109" i="37"/>
  <c r="ED199" i="37"/>
  <c r="JM112" i="37"/>
  <c r="CY100" i="37"/>
  <c r="CQ113" i="37"/>
  <c r="JP133" i="37"/>
  <c r="HK119" i="37"/>
  <c r="G186" i="36"/>
  <c r="E232" i="37"/>
  <c r="AW236" i="37"/>
  <c r="M190" i="36"/>
  <c r="CA190" i="37"/>
  <c r="AO144" i="36"/>
  <c r="HF126" i="37"/>
  <c r="ED211" i="37"/>
  <c r="Y154" i="37"/>
  <c r="FO208" i="36"/>
  <c r="CT211" i="37"/>
  <c r="U154" i="37"/>
  <c r="BR120" i="37"/>
  <c r="IX132" i="37"/>
  <c r="BL288" i="36"/>
  <c r="I248" i="37"/>
  <c r="T119" i="37"/>
  <c r="DX401" i="36"/>
  <c r="FG60" i="37"/>
  <c r="CD57" i="37"/>
  <c r="DR62" i="37"/>
  <c r="AL194" i="37"/>
  <c r="EY449" i="36"/>
  <c r="IM114" i="37"/>
  <c r="M196" i="36"/>
  <c r="AW242" i="37"/>
  <c r="DX70" i="37"/>
  <c r="GO100" i="37"/>
  <c r="HL125" i="37"/>
  <c r="BK87" i="37"/>
  <c r="CN125" i="37"/>
  <c r="JZ120" i="37"/>
  <c r="DD83" i="37"/>
  <c r="BR37" i="36"/>
  <c r="EC68" i="37"/>
  <c r="DN89" i="37"/>
  <c r="HG123" i="37"/>
  <c r="R26" i="37"/>
  <c r="JM117" i="37"/>
  <c r="CS104" i="37"/>
  <c r="EM75" i="37"/>
  <c r="GT114" i="37"/>
  <c r="JL116" i="37"/>
  <c r="CM113" i="37"/>
  <c r="JU101" i="37"/>
  <c r="O125" i="37"/>
  <c r="S88" i="37"/>
  <c r="I126" i="37"/>
  <c r="HI120" i="37"/>
  <c r="AZ83" i="37"/>
  <c r="GD117" i="37"/>
  <c r="HL104" i="37"/>
  <c r="HA130" i="37"/>
  <c r="G168" i="36"/>
  <c r="S214" i="37"/>
  <c r="BV210" i="36"/>
  <c r="KO127" i="37"/>
  <c r="EW58" i="37"/>
  <c r="EE83" i="37"/>
  <c r="GZ123" i="37"/>
  <c r="CV128" i="36"/>
  <c r="DL88" i="37"/>
  <c r="CK118" i="37"/>
  <c r="HP106" i="37"/>
  <c r="M132" i="37"/>
  <c r="C107" i="37"/>
  <c r="CM133" i="37"/>
  <c r="JY129" i="37"/>
  <c r="X87" i="37"/>
  <c r="D160" i="37"/>
  <c r="AY157" i="36"/>
  <c r="O104" i="37"/>
  <c r="IR131" i="37"/>
  <c r="CA215" i="37"/>
  <c r="AO169" i="36"/>
  <c r="ED213" i="37"/>
  <c r="HR112" i="37"/>
  <c r="EE192" i="37"/>
  <c r="EG68" i="37"/>
  <c r="DY90" i="37"/>
  <c r="GK123" i="37"/>
  <c r="CQ85" i="37"/>
  <c r="DZ81" i="37"/>
  <c r="HT118" i="37"/>
  <c r="AF81" i="37"/>
  <c r="F66" i="37"/>
  <c r="GF131" i="37"/>
  <c r="N119" i="37"/>
  <c r="KD107" i="37"/>
  <c r="DZ201" i="37"/>
  <c r="CY127" i="37"/>
  <c r="BS83" i="37"/>
  <c r="H235" i="36"/>
  <c r="DH195" i="37"/>
  <c r="HM128" i="37"/>
  <c r="BZ72" i="37"/>
  <c r="CT215" i="37"/>
  <c r="FO212" i="36"/>
  <c r="JP103" i="37"/>
  <c r="KD113" i="37"/>
  <c r="G197" i="36"/>
  <c r="E243" i="37"/>
  <c r="IL120" i="37"/>
  <c r="R157" i="37"/>
  <c r="HS120" i="37"/>
  <c r="BN114" i="37"/>
  <c r="BP125" i="37"/>
  <c r="DQ101" i="37"/>
  <c r="DK101" i="37"/>
  <c r="BW414" i="36"/>
  <c r="X202" i="37"/>
  <c r="GR488" i="36"/>
  <c r="EO190" i="37"/>
  <c r="AI257" i="36"/>
  <c r="CD260" i="37"/>
  <c r="T229" i="37"/>
  <c r="LH125" i="37"/>
  <c r="FQ165" i="36"/>
  <c r="IL127" i="37"/>
  <c r="JL104" i="37"/>
  <c r="IC238" i="36"/>
  <c r="AZ241" i="37"/>
  <c r="W150" i="37"/>
  <c r="KM126" i="37"/>
  <c r="R102" i="37"/>
  <c r="EC186" i="37"/>
  <c r="D245" i="37"/>
  <c r="EH242" i="36"/>
  <c r="DU112" i="37"/>
  <c r="HH132" i="37"/>
  <c r="DZ199" i="37"/>
  <c r="AF150" i="37"/>
  <c r="CG212" i="37"/>
  <c r="GV209" i="36"/>
  <c r="BL102" i="37"/>
  <c r="CL186" i="37"/>
  <c r="FZ183" i="36"/>
  <c r="O159" i="37"/>
  <c r="DG112" i="37"/>
  <c r="HF132" i="37"/>
  <c r="GK196" i="36"/>
  <c r="CI199" i="37"/>
  <c r="P152" i="37"/>
  <c r="CU124" i="37"/>
  <c r="CW127" i="37"/>
  <c r="BV119" i="37"/>
  <c r="AZ254" i="37"/>
  <c r="IC251" i="36"/>
  <c r="KZ100" i="37"/>
  <c r="BV103" i="37"/>
  <c r="V101" i="37"/>
  <c r="CK63" i="37"/>
  <c r="ET205" i="37"/>
  <c r="JF114" i="37"/>
  <c r="FI399" i="36"/>
  <c r="BX58" i="37"/>
  <c r="CF63" i="37"/>
  <c r="EJ205" i="37"/>
  <c r="DK117" i="37"/>
  <c r="AC171" i="37"/>
  <c r="DE254" i="36"/>
  <c r="AH116" i="37"/>
  <c r="AH129" i="37"/>
  <c r="BE104" i="37"/>
  <c r="BQ216" i="37"/>
  <c r="JB104" i="37"/>
  <c r="DO205" i="37"/>
  <c r="EM105" i="37"/>
  <c r="EK101" i="37"/>
  <c r="W158" i="37"/>
  <c r="AF235" i="37"/>
  <c r="AS248" i="37"/>
  <c r="AJ245" i="36"/>
  <c r="AM142" i="36"/>
  <c r="BZ188" i="37" s="1"/>
  <c r="CB188" i="37"/>
  <c r="BV84" i="37"/>
  <c r="BQ63" i="37"/>
  <c r="JP120" i="37"/>
  <c r="HQ115" i="37"/>
  <c r="JN127" i="37"/>
  <c r="CA210" i="37"/>
  <c r="AO164" i="36"/>
  <c r="IV128" i="37"/>
  <c r="R152" i="36"/>
  <c r="CE198" i="37"/>
  <c r="GD284" i="36"/>
  <c r="EK201" i="37"/>
  <c r="BY198" i="37"/>
  <c r="W143" i="37"/>
  <c r="Z154" i="37"/>
  <c r="IZ120" i="37"/>
  <c r="GX120" i="37"/>
  <c r="CY114" i="37"/>
  <c r="JH112" i="37"/>
  <c r="AQ127" i="37"/>
  <c r="EH217" i="37"/>
  <c r="T154" i="37"/>
  <c r="L159" i="37"/>
  <c r="CI191" i="37"/>
  <c r="GK188" i="36"/>
  <c r="DZ203" i="37"/>
  <c r="CB81" i="37"/>
  <c r="CE202" i="37"/>
  <c r="R156" i="36"/>
  <c r="KC106" i="37"/>
  <c r="CO113" i="37"/>
  <c r="CY120" i="37"/>
  <c r="JB111" i="37"/>
  <c r="Q241" i="37"/>
  <c r="AZ203" i="37"/>
  <c r="CD458" i="36"/>
  <c r="EM215" i="37"/>
  <c r="Q556" i="36"/>
  <c r="AF215" i="37"/>
  <c r="AR427" i="36"/>
  <c r="LC102" i="37"/>
  <c r="BQ357" i="36"/>
  <c r="BN240" i="37"/>
  <c r="CZ215" i="37"/>
  <c r="AF245" i="37"/>
  <c r="EJ215" i="37"/>
  <c r="AR416" i="36"/>
  <c r="AF204" i="37"/>
  <c r="LE128" i="37"/>
  <c r="FZ203" i="36"/>
  <c r="CL206" i="37"/>
  <c r="DY126" i="37"/>
  <c r="KZ114" i="37"/>
  <c r="EF193" i="37"/>
  <c r="JE118" i="37"/>
  <c r="BB423" i="36"/>
  <c r="AD211" i="37"/>
  <c r="BN104" i="37"/>
  <c r="BE116" i="37"/>
  <c r="IR104" i="37"/>
  <c r="N132" i="37"/>
  <c r="F106" i="37"/>
  <c r="EW84" i="37"/>
  <c r="HT115" i="37"/>
  <c r="EA200" i="37"/>
  <c r="B116" i="37"/>
  <c r="HK111" i="37"/>
  <c r="CT190" i="37"/>
  <c r="FO187" i="36"/>
  <c r="ED61" i="37"/>
  <c r="B126" i="37"/>
  <c r="HM113" i="37"/>
  <c r="BV183" i="36"/>
  <c r="KO100" i="37"/>
  <c r="EA193" i="37"/>
  <c r="BC237" i="37"/>
  <c r="E112" i="37"/>
  <c r="HF104" i="37"/>
  <c r="GQ133" i="37"/>
  <c r="E63" i="37"/>
  <c r="EL84" i="37"/>
  <c r="GP115" i="37"/>
  <c r="EE204" i="37"/>
  <c r="EQ73" i="37"/>
  <c r="JT112" i="37"/>
  <c r="AG190" i="36"/>
  <c r="KQ107" i="37"/>
  <c r="EN66" i="37"/>
  <c r="CM131" i="37"/>
  <c r="IT120" i="37"/>
  <c r="BO148" i="36"/>
  <c r="F194" i="37"/>
  <c r="AS73" i="37"/>
  <c r="IC258" i="36"/>
  <c r="AZ261" i="37"/>
  <c r="EQ74" i="37"/>
  <c r="GQ119" i="37"/>
  <c r="C102" i="37"/>
  <c r="EO80" i="37"/>
  <c r="JX116" i="37"/>
  <c r="KL123" i="37"/>
  <c r="DH206" i="36"/>
  <c r="H117" i="37"/>
  <c r="CG109" i="36"/>
  <c r="HC112" i="37"/>
  <c r="HC121" i="37" s="1"/>
  <c r="CK197" i="37"/>
  <c r="F62" i="37"/>
  <c r="DZ84" i="37"/>
  <c r="GZ114" i="37"/>
  <c r="GZ121" i="37" s="1"/>
  <c r="KO104" i="37"/>
  <c r="BV187" i="36"/>
  <c r="DY194" i="37"/>
  <c r="N155" i="37"/>
  <c r="K124" i="37"/>
  <c r="B143" i="37"/>
  <c r="EG76" i="37"/>
  <c r="GP107" i="37"/>
  <c r="AB14" i="37"/>
  <c r="B151" i="37"/>
  <c r="HF101" i="37"/>
  <c r="GK130" i="37"/>
  <c r="AD88" i="37"/>
  <c r="EW75" i="37"/>
  <c r="IQ106" i="37"/>
  <c r="GR132" i="37"/>
  <c r="AB46" i="37"/>
  <c r="EB215" i="37"/>
  <c r="CA218" i="37"/>
  <c r="AO172" i="36"/>
  <c r="AD102" i="37"/>
  <c r="CY113" i="37"/>
  <c r="AM173" i="36"/>
  <c r="BZ219" i="37" s="1"/>
  <c r="CB219" i="37"/>
  <c r="EV218" i="37"/>
  <c r="BR87" i="37"/>
  <c r="BS73" i="37"/>
  <c r="BZ80" i="37"/>
  <c r="BV197" i="36"/>
  <c r="KO114" i="37"/>
  <c r="AG207" i="36"/>
  <c r="KQ124" i="37"/>
  <c r="JQ114" i="37"/>
  <c r="FJ81" i="37"/>
  <c r="DY128" i="37"/>
  <c r="CD238" i="37"/>
  <c r="AI235" i="36"/>
  <c r="BV66" i="37"/>
  <c r="JA131" i="37"/>
  <c r="EX198" i="37"/>
  <c r="EU193" i="37"/>
  <c r="CG116" i="37"/>
  <c r="CN131" i="37"/>
  <c r="IK130" i="37"/>
  <c r="GF104" i="37"/>
  <c r="FB82" i="37"/>
  <c r="GJ112" i="37"/>
  <c r="AB44" i="37"/>
  <c r="ED70" i="37"/>
  <c r="HN107" i="37"/>
  <c r="BO152" i="36"/>
  <c r="F198" i="37"/>
  <c r="EC59" i="37"/>
  <c r="D167" i="37"/>
  <c r="AY164" i="36"/>
  <c r="IK111" i="37"/>
  <c r="AM156" i="36"/>
  <c r="BZ202" i="37" s="1"/>
  <c r="CB202" i="37"/>
  <c r="CK190" i="37"/>
  <c r="BQ60" i="37"/>
  <c r="EC65" i="37"/>
  <c r="HR101" i="37"/>
  <c r="GS130" i="37"/>
  <c r="FA61" i="37"/>
  <c r="FA67" i="37" s="1"/>
  <c r="EK82" i="37"/>
  <c r="IP113" i="37"/>
  <c r="GX172" i="36"/>
  <c r="KB132" i="37"/>
  <c r="FA71" i="37"/>
  <c r="L107" i="37"/>
  <c r="CC205" i="37"/>
  <c r="AC159" i="36"/>
  <c r="E103" i="37"/>
  <c r="B172" i="37"/>
  <c r="HP117" i="37"/>
  <c r="ED203" i="37"/>
  <c r="CK198" i="37"/>
  <c r="IC246" i="36"/>
  <c r="AZ249" i="37"/>
  <c r="FA72" i="37"/>
  <c r="FA78" i="37" s="1"/>
  <c r="JZ109" i="37"/>
  <c r="G167" i="36"/>
  <c r="S213" i="37"/>
  <c r="H109" i="37"/>
  <c r="H110" i="37" s="1"/>
  <c r="EH87" i="37"/>
  <c r="GP119" i="37"/>
  <c r="W82" i="37"/>
  <c r="DZ85" i="37"/>
  <c r="DZ91" i="37" s="1"/>
  <c r="HL124" i="37"/>
  <c r="W84" i="37"/>
  <c r="EF70" i="37"/>
  <c r="IP101" i="37"/>
  <c r="IT126" i="37"/>
  <c r="EW157" i="36"/>
  <c r="H31" i="37"/>
  <c r="KV120" i="37"/>
  <c r="JT106" i="37"/>
  <c r="KD103" i="37"/>
  <c r="BS242" i="37"/>
  <c r="GT100" i="37"/>
  <c r="GT110" i="37" s="1"/>
  <c r="HP125" i="37"/>
  <c r="CV87" i="37"/>
  <c r="DL41" i="36"/>
  <c r="G125" i="37"/>
  <c r="G134" i="37" s="1"/>
  <c r="IS120" i="37"/>
  <c r="H37" i="36"/>
  <c r="C40" i="37"/>
  <c r="EF68" i="37"/>
  <c r="EF78" i="37" s="1"/>
  <c r="EB89" i="37"/>
  <c r="HL123" i="37"/>
  <c r="AC26" i="37"/>
  <c r="JN117" i="37"/>
  <c r="DQ102" i="37"/>
  <c r="EW186" i="37"/>
  <c r="DE240" i="36"/>
  <c r="AC157" i="37"/>
  <c r="HO131" i="37"/>
  <c r="BR76" i="37"/>
  <c r="CQ100" i="37"/>
  <c r="CU194" i="36"/>
  <c r="FV151" i="36"/>
  <c r="FL68" i="37"/>
  <c r="F42" i="37"/>
  <c r="GB168" i="36"/>
  <c r="D254" i="37"/>
  <c r="EH251" i="36"/>
  <c r="IQ128" i="37"/>
  <c r="O168" i="37"/>
  <c r="IN128" i="37"/>
  <c r="EH206" i="37"/>
  <c r="CL88" i="37"/>
  <c r="AQ107" i="37"/>
  <c r="IW108" i="37"/>
  <c r="DT70" i="37"/>
  <c r="CZ203" i="37"/>
  <c r="EI211" i="37"/>
  <c r="CL235" i="36"/>
  <c r="BT66" i="37"/>
  <c r="EI218" i="37"/>
  <c r="HK128" i="37"/>
  <c r="CG191" i="37"/>
  <c r="GV188" i="36"/>
  <c r="EF201" i="37"/>
  <c r="DQ111" i="37"/>
  <c r="CH215" i="37"/>
  <c r="BP104" i="37"/>
  <c r="KM103" i="37"/>
  <c r="N161" i="37"/>
  <c r="DA116" i="37"/>
  <c r="R14" i="37"/>
  <c r="CF201" i="37"/>
  <c r="AQ111" i="37"/>
  <c r="JP130" i="37"/>
  <c r="BL104" i="37"/>
  <c r="CG189" i="37"/>
  <c r="GV186" i="36"/>
  <c r="L161" i="37"/>
  <c r="DU117" i="37"/>
  <c r="Y14" i="37"/>
  <c r="DQ140" i="36"/>
  <c r="DY199" i="36"/>
  <c r="KG116" i="37"/>
  <c r="R155" i="37"/>
  <c r="BL130" i="37"/>
  <c r="EJ214" i="37"/>
  <c r="Y166" i="37"/>
  <c r="EF215" i="37"/>
  <c r="KZ108" i="37"/>
  <c r="W148" i="37"/>
  <c r="BG191" i="37"/>
  <c r="X360" i="36"/>
  <c r="EG194" i="37"/>
  <c r="CD77" i="37"/>
  <c r="JF115" i="37"/>
  <c r="BW60" i="37"/>
  <c r="CM65" i="37"/>
  <c r="AM292" i="36"/>
  <c r="DW209" i="37"/>
  <c r="DA119" i="37"/>
  <c r="EX193" i="37"/>
  <c r="BE125" i="37"/>
  <c r="EJ191" i="37"/>
  <c r="AM232" i="37"/>
  <c r="BO190" i="37"/>
  <c r="AS445" i="36"/>
  <c r="LD131" i="37"/>
  <c r="X175" i="37"/>
  <c r="AN219" i="37"/>
  <c r="EO474" i="36"/>
  <c r="P118" i="37"/>
  <c r="HM373" i="36"/>
  <c r="AH102" i="37"/>
  <c r="CM74" i="37"/>
  <c r="H255" i="36"/>
  <c r="DH215" i="37"/>
  <c r="CC199" i="37"/>
  <c r="AC153" i="36"/>
  <c r="CH59" i="37"/>
  <c r="W243" i="37"/>
  <c r="DH216" i="36"/>
  <c r="KL133" i="37"/>
  <c r="HH119" i="37"/>
  <c r="R146" i="37"/>
  <c r="FJ64" i="37"/>
  <c r="AC19" i="37"/>
  <c r="AD40" i="37"/>
  <c r="DE123" i="37"/>
  <c r="KB126" i="37"/>
  <c r="GX166" i="36"/>
  <c r="DS106" i="37"/>
  <c r="AF275" i="36"/>
  <c r="AG235" i="37" s="1"/>
  <c r="DK116" i="37"/>
  <c r="Z173" i="37"/>
  <c r="X173" i="37"/>
  <c r="AH194" i="37"/>
  <c r="FT449" i="36"/>
  <c r="BQ191" i="37"/>
  <c r="EM109" i="37"/>
  <c r="W159" i="37"/>
  <c r="O163" i="37"/>
  <c r="AZ256" i="37"/>
  <c r="IC253" i="36"/>
  <c r="JQ123" i="37"/>
  <c r="EB213" i="37"/>
  <c r="BT128" i="37"/>
  <c r="AD44" i="37"/>
  <c r="JQ105" i="37"/>
  <c r="D256" i="37"/>
  <c r="EH253" i="36"/>
  <c r="EW217" i="37"/>
  <c r="DE230" i="36"/>
  <c r="AC147" i="37"/>
  <c r="AZ199" i="37"/>
  <c r="CD454" i="36"/>
  <c r="M229" i="37"/>
  <c r="BZ570" i="36"/>
  <c r="LG131" i="37"/>
  <c r="JC127" i="37"/>
  <c r="BN204" i="37"/>
  <c r="CW502" i="36"/>
  <c r="EP502" i="36"/>
  <c r="X193" i="37"/>
  <c r="BW405" i="36"/>
  <c r="BE129" i="37"/>
  <c r="AL231" i="37"/>
  <c r="EJ194" i="37"/>
  <c r="R170" i="36"/>
  <c r="CE216" i="37"/>
  <c r="AC39" i="37"/>
  <c r="JF128" i="37"/>
  <c r="LH108" i="37"/>
  <c r="FQ148" i="36"/>
  <c r="BY216" i="37"/>
  <c r="BR101" i="37"/>
  <c r="GW108" i="37"/>
  <c r="AI161" i="37"/>
  <c r="DA117" i="37"/>
  <c r="BF258" i="37"/>
  <c r="GX133" i="37"/>
  <c r="DK129" i="37"/>
  <c r="GV133" i="37"/>
  <c r="AS103" i="37"/>
  <c r="BN219" i="37"/>
  <c r="CW517" i="36"/>
  <c r="EP517" i="36"/>
  <c r="JC115" i="37"/>
  <c r="BV370" i="36"/>
  <c r="N201" i="37"/>
  <c r="BM248" i="37"/>
  <c r="BH258" i="37"/>
  <c r="IW100" i="37"/>
  <c r="DQ119" i="37"/>
  <c r="CF65" i="37"/>
  <c r="W254" i="37"/>
  <c r="AM146" i="36"/>
  <c r="BZ192" i="37" s="1"/>
  <c r="CB192" i="37"/>
  <c r="BR88" i="37"/>
  <c r="BZ66" i="37"/>
  <c r="ED214" i="37"/>
  <c r="IQ125" i="37"/>
  <c r="M202" i="36"/>
  <c r="AW248" i="37"/>
  <c r="JH105" i="37"/>
  <c r="JL119" i="37"/>
  <c r="F191" i="37"/>
  <c r="BO145" i="36"/>
  <c r="B115" i="37"/>
  <c r="HP120" i="37"/>
  <c r="CQ87" i="37"/>
  <c r="EG74" i="37"/>
  <c r="GS105" i="37"/>
  <c r="GO131" i="37"/>
  <c r="DP62" i="37"/>
  <c r="EW88" i="37"/>
  <c r="IK128" i="37"/>
  <c r="CO87" i="37"/>
  <c r="EW73" i="37"/>
  <c r="JU104" i="37"/>
  <c r="GK129" i="37"/>
  <c r="CD213" i="37"/>
  <c r="KQ126" i="37"/>
  <c r="AG209" i="36"/>
  <c r="FD57" i="37"/>
  <c r="EY83" i="37"/>
  <c r="GJ120" i="37"/>
  <c r="AG87" i="37"/>
  <c r="GF118" i="37"/>
  <c r="JY106" i="37"/>
  <c r="JU132" i="37"/>
  <c r="D149" i="37"/>
  <c r="AY146" i="36"/>
  <c r="B132" i="37"/>
  <c r="GS128" i="37"/>
  <c r="AX87" i="37"/>
  <c r="EY80" i="37"/>
  <c r="HP109" i="37"/>
  <c r="BS195" i="37"/>
  <c r="BD149" i="36"/>
  <c r="EA189" i="37"/>
  <c r="CQ101" i="37"/>
  <c r="CQ110" i="37" s="1"/>
  <c r="EH64" i="37"/>
  <c r="IM100" i="37"/>
  <c r="GH129" i="37"/>
  <c r="E60" i="37"/>
  <c r="F125" i="37"/>
  <c r="HT112" i="37"/>
  <c r="F40" i="37"/>
  <c r="GB166" i="36"/>
  <c r="FB70" i="37"/>
  <c r="GQ106" i="37"/>
  <c r="BY192" i="37"/>
  <c r="EV59" i="37"/>
  <c r="EV67" i="37" s="1"/>
  <c r="EF80" i="37"/>
  <c r="GK109" i="37"/>
  <c r="AB27" i="37"/>
  <c r="JN104" i="37"/>
  <c r="BR59" i="37"/>
  <c r="GO118" i="37"/>
  <c r="Z85" i="37"/>
  <c r="CK116" i="37"/>
  <c r="HQ104" i="37"/>
  <c r="J129" i="37"/>
  <c r="EA61" i="37"/>
  <c r="GF130" i="37"/>
  <c r="HC126" i="37"/>
  <c r="CG123" i="36"/>
  <c r="CI40" i="36"/>
  <c r="DA86" i="37"/>
  <c r="D158" i="37"/>
  <c r="AY155" i="36"/>
  <c r="GJ102" i="37"/>
  <c r="JY128" i="37"/>
  <c r="JY134" i="37" s="1"/>
  <c r="GB163" i="36"/>
  <c r="F37" i="37"/>
  <c r="AQ253" i="37"/>
  <c r="BF106" i="37"/>
  <c r="BL120" i="37"/>
  <c r="BW87" i="37"/>
  <c r="EW154" i="36"/>
  <c r="H28" i="37"/>
  <c r="DS60" i="37"/>
  <c r="DH201" i="37"/>
  <c r="H241" i="36"/>
  <c r="GV216" i="36"/>
  <c r="CG219" i="37"/>
  <c r="KI126" i="37"/>
  <c r="BV125" i="37"/>
  <c r="CD214" i="37"/>
  <c r="DI125" i="37"/>
  <c r="F214" i="37"/>
  <c r="BO168" i="36"/>
  <c r="BT107" i="37"/>
  <c r="GV117" i="37"/>
  <c r="IU132" i="37"/>
  <c r="HX132" i="37"/>
  <c r="AT206" i="37"/>
  <c r="DJ461" i="36"/>
  <c r="AD109" i="37"/>
  <c r="EM118" i="37"/>
  <c r="CQ116" i="37"/>
  <c r="DM113" i="37"/>
  <c r="IQ133" i="37"/>
  <c r="KH114" i="37"/>
  <c r="E252" i="37"/>
  <c r="G206" i="36"/>
  <c r="IU131" i="37"/>
  <c r="FI401" i="36"/>
  <c r="BX60" i="37"/>
  <c r="CM70" i="37"/>
  <c r="JN115" i="37"/>
  <c r="BQ84" i="37"/>
  <c r="X109" i="37"/>
  <c r="KC109" i="37"/>
  <c r="CF210" i="37"/>
  <c r="JE131" i="37"/>
  <c r="AI229" i="36"/>
  <c r="CD232" i="37"/>
  <c r="AF243" i="37"/>
  <c r="FV155" i="36"/>
  <c r="FL72" i="37"/>
  <c r="CU198" i="36"/>
  <c r="P170" i="37"/>
  <c r="KX111" i="37"/>
  <c r="AZ366" i="36"/>
  <c r="G151" i="36"/>
  <c r="S197" i="37"/>
  <c r="AS82" i="37"/>
  <c r="D248" i="37"/>
  <c r="EH245" i="36"/>
  <c r="JH124" i="37"/>
  <c r="GX100" i="37"/>
  <c r="Z172" i="37"/>
  <c r="DR59" i="37"/>
  <c r="EI202" i="37"/>
  <c r="AF278" i="36"/>
  <c r="AG238" i="37" s="1"/>
  <c r="DS109" i="37"/>
  <c r="BC238" i="37"/>
  <c r="DS81" i="37"/>
  <c r="BL127" i="37"/>
  <c r="BT119" i="37"/>
  <c r="AS238" i="37"/>
  <c r="AJ235" i="36"/>
  <c r="GD294" i="36"/>
  <c r="EK211" i="37"/>
  <c r="ES213" i="37"/>
  <c r="BT216" i="37"/>
  <c r="GX108" i="37"/>
  <c r="DU86" i="37"/>
  <c r="AH187" i="37"/>
  <c r="FT442" i="36"/>
  <c r="DK106" i="37"/>
  <c r="W175" i="37"/>
  <c r="AY258" i="37"/>
  <c r="CU109" i="37"/>
  <c r="CH63" i="37"/>
  <c r="BG230" i="37"/>
  <c r="KC126" i="37"/>
  <c r="IV129" i="37"/>
  <c r="ER195" i="37"/>
  <c r="CC217" i="37"/>
  <c r="AC171" i="36"/>
  <c r="DW215" i="37"/>
  <c r="AM298" i="36"/>
  <c r="E256" i="37"/>
  <c r="G210" i="36"/>
  <c r="L152" i="37"/>
  <c r="IQ129" i="37"/>
  <c r="R158" i="37"/>
  <c r="AW260" i="37"/>
  <c r="M214" i="36"/>
  <c r="CH201" i="37"/>
  <c r="FJ82" i="37"/>
  <c r="JP116" i="37"/>
  <c r="KL125" i="37"/>
  <c r="DH208" i="36"/>
  <c r="JG130" i="37"/>
  <c r="D240" i="37"/>
  <c r="EH237" i="36"/>
  <c r="O154" i="37"/>
  <c r="T19" i="37"/>
  <c r="GD360" i="36"/>
  <c r="CW119" i="37"/>
  <c r="R109" i="37"/>
  <c r="CO126" i="37"/>
  <c r="EB201" i="37"/>
  <c r="Y145" i="37"/>
  <c r="AF158" i="37"/>
  <c r="CA249" i="37"/>
  <c r="AY246" i="36"/>
  <c r="AC170" i="37"/>
  <c r="DE253" i="36"/>
  <c r="KM120" i="37"/>
  <c r="JM127" i="37"/>
  <c r="BC248" i="37"/>
  <c r="JB103" i="37"/>
  <c r="IX126" i="37"/>
  <c r="BL280" i="36"/>
  <c r="I240" i="37"/>
  <c r="AD154" i="37"/>
  <c r="FE65" i="37"/>
  <c r="HW132" i="37"/>
  <c r="DW422" i="36"/>
  <c r="DF210" i="37"/>
  <c r="Z168" i="37"/>
  <c r="V236" i="37"/>
  <c r="CJ201" i="37"/>
  <c r="CY203" i="37"/>
  <c r="FJ415" i="36"/>
  <c r="DQ205" i="37"/>
  <c r="ES129" i="37"/>
  <c r="CQ124" i="37"/>
  <c r="G199" i="36"/>
  <c r="E245" i="37"/>
  <c r="BL100" i="37"/>
  <c r="CB71" i="37"/>
  <c r="EW201" i="37"/>
  <c r="BL128" i="37"/>
  <c r="BB215" i="37"/>
  <c r="BS470" i="36"/>
  <c r="X236" i="37"/>
  <c r="AD125" i="37"/>
  <c r="JZ112" i="37"/>
  <c r="AW233" i="37"/>
  <c r="M187" i="36"/>
  <c r="C68" i="37"/>
  <c r="EF89" i="37"/>
  <c r="HC123" i="37"/>
  <c r="CG120" i="36"/>
  <c r="DL85" i="37"/>
  <c r="CV125" i="36"/>
  <c r="C80" i="37"/>
  <c r="JT118" i="37"/>
  <c r="AU81" i="37"/>
  <c r="B152" i="37"/>
  <c r="EC87" i="37"/>
  <c r="GT119" i="37"/>
  <c r="KU130" i="37"/>
  <c r="FJ72" i="37"/>
  <c r="AZ259" i="37"/>
  <c r="IC256" i="36"/>
  <c r="B117" i="37"/>
  <c r="HI112" i="37"/>
  <c r="JL107" i="37"/>
  <c r="DP68" i="37"/>
  <c r="DP78" i="37" s="1"/>
  <c r="E133" i="37"/>
  <c r="K123" i="37"/>
  <c r="BF85" i="37"/>
  <c r="DN254" i="36"/>
  <c r="E124" i="37"/>
  <c r="HL118" i="37"/>
  <c r="Z81" i="37"/>
  <c r="CK115" i="37"/>
  <c r="J102" i="37"/>
  <c r="GZ128" i="37"/>
  <c r="G164" i="36"/>
  <c r="S210" i="37"/>
  <c r="KG124" i="37"/>
  <c r="DY207" i="36"/>
  <c r="FL170" i="36"/>
  <c r="BO87" i="37"/>
  <c r="DP87" i="37"/>
  <c r="BO140" i="36"/>
  <c r="F186" i="37"/>
  <c r="EO63" i="37"/>
  <c r="ED90" i="37"/>
  <c r="GM124" i="37"/>
  <c r="DI86" i="37"/>
  <c r="FB81" i="37"/>
  <c r="FB91" i="37" s="1"/>
  <c r="O118" i="37"/>
  <c r="CQ82" i="37"/>
  <c r="GF111" i="37"/>
  <c r="EE88" i="37"/>
  <c r="GH120" i="37"/>
  <c r="CB195" i="37"/>
  <c r="AM149" i="36"/>
  <c r="BZ195" i="37" s="1"/>
  <c r="DH199" i="36"/>
  <c r="KL116" i="37"/>
  <c r="BN101" i="37"/>
  <c r="JX131" i="37"/>
  <c r="EH61" i="37"/>
  <c r="EH67" i="37" s="1"/>
  <c r="G126" i="37"/>
  <c r="GT113" i="37"/>
  <c r="AQ231" i="37"/>
  <c r="EH71" i="37"/>
  <c r="EH78" i="37" s="1"/>
  <c r="HI108" i="37"/>
  <c r="G166" i="36"/>
  <c r="S212" i="37"/>
  <c r="EF60" i="37"/>
  <c r="EF67" i="37" s="1"/>
  <c r="G168" i="37"/>
  <c r="JX112" i="37"/>
  <c r="AD38" i="37"/>
  <c r="AS63" i="37"/>
  <c r="BC233" i="37"/>
  <c r="EA219" i="37"/>
  <c r="CF194" i="37"/>
  <c r="IW126" i="37"/>
  <c r="KO119" i="37"/>
  <c r="BV202" i="36"/>
  <c r="FM369" i="36"/>
  <c r="K200" i="37"/>
  <c r="EW215" i="37"/>
  <c r="DK111" i="37"/>
  <c r="IU130" i="37"/>
  <c r="CQ126" i="37"/>
  <c r="JE130" i="37"/>
  <c r="DH213" i="37"/>
  <c r="H253" i="36"/>
  <c r="BC247" i="37"/>
  <c r="EU188" i="37"/>
  <c r="CM80" i="37"/>
  <c r="AF253" i="37"/>
  <c r="GX123" i="37"/>
  <c r="FC100" i="37"/>
  <c r="EO472" i="36"/>
  <c r="AN217" i="37"/>
  <c r="DU68" i="37"/>
  <c r="IR108" i="37"/>
  <c r="R28" i="37"/>
  <c r="ES65" i="37"/>
  <c r="EE86" i="37"/>
  <c r="IR119" i="37"/>
  <c r="AW81" i="37"/>
  <c r="E119" i="37"/>
  <c r="JX115" i="37"/>
  <c r="KU127" i="37"/>
  <c r="CN107" i="37"/>
  <c r="DV85" i="37"/>
  <c r="JW117" i="37"/>
  <c r="DY200" i="37"/>
  <c r="KI112" i="37"/>
  <c r="R162" i="37"/>
  <c r="ED71" i="37"/>
  <c r="HF108" i="37"/>
  <c r="BO159" i="36"/>
  <c r="F205" i="37"/>
  <c r="EE65" i="37"/>
  <c r="D173" i="37"/>
  <c r="AY170" i="36"/>
  <c r="HT119" i="37"/>
  <c r="BM82" i="37"/>
  <c r="BM91" i="37" s="1"/>
  <c r="FB76" i="37"/>
  <c r="L115" i="37"/>
  <c r="CV120" i="36"/>
  <c r="DL80" i="37"/>
  <c r="DL91" i="37" s="1"/>
  <c r="EC64" i="37"/>
  <c r="GJ100" i="37"/>
  <c r="GT125" i="37"/>
  <c r="DQ156" i="36"/>
  <c r="Y30" i="37"/>
  <c r="EC205" i="37"/>
  <c r="T83" i="37"/>
  <c r="PS37" i="36"/>
  <c r="FB77" i="37"/>
  <c r="GS116" i="37"/>
  <c r="JL127" i="37"/>
  <c r="BS244" i="37"/>
  <c r="BS250" i="37" s="1"/>
  <c r="GO102" i="37"/>
  <c r="K127" i="37"/>
  <c r="EO58" i="37"/>
  <c r="HN101" i="37"/>
  <c r="HN110" i="37" s="1"/>
  <c r="GO130" i="37"/>
  <c r="MM42" i="36"/>
  <c r="AC88" i="37"/>
  <c r="C75" i="37"/>
  <c r="JU106" i="37"/>
  <c r="GZ132" i="37"/>
  <c r="CB218" i="37"/>
  <c r="AM172" i="36"/>
  <c r="BZ218" i="37" s="1"/>
  <c r="EE215" i="37"/>
  <c r="JS114" i="37"/>
  <c r="AX111" i="36"/>
  <c r="DZ198" i="37"/>
  <c r="DZ207" i="37" s="1"/>
  <c r="EO74" i="37"/>
  <c r="HB105" i="37"/>
  <c r="CL102" i="36"/>
  <c r="GI102" i="36"/>
  <c r="GT131" i="37"/>
  <c r="DV62" i="37"/>
  <c r="CL131" i="37"/>
  <c r="IP128" i="37"/>
  <c r="CZ87" i="37"/>
  <c r="C73" i="37"/>
  <c r="IT104" i="37"/>
  <c r="GO129" i="37"/>
  <c r="KD126" i="37"/>
  <c r="AW255" i="37"/>
  <c r="M209" i="36"/>
  <c r="DQ146" i="36"/>
  <c r="Y20" i="37"/>
  <c r="IW107" i="37"/>
  <c r="BP101" i="37"/>
  <c r="AC163" i="36"/>
  <c r="CC209" i="37"/>
  <c r="ET198" i="37"/>
  <c r="DE245" i="36"/>
  <c r="AC162" i="37"/>
  <c r="EF190" i="37"/>
  <c r="AJ231" i="36"/>
  <c r="AS234" i="37"/>
  <c r="CA194" i="37"/>
  <c r="AO148" i="36"/>
  <c r="FV145" i="36"/>
  <c r="CU188" i="36"/>
  <c r="FL62" i="37"/>
  <c r="AC23" i="37"/>
  <c r="KH105" i="37"/>
  <c r="DI114" i="37"/>
  <c r="BT126" i="37"/>
  <c r="LE115" i="37"/>
  <c r="AD159" i="37"/>
  <c r="BN231" i="37"/>
  <c r="DD197" i="37"/>
  <c r="JC132" i="37"/>
  <c r="IC244" i="36"/>
  <c r="AZ247" i="37"/>
  <c r="DW118" i="37"/>
  <c r="KD100" i="37"/>
  <c r="CF202" i="37"/>
  <c r="BC254" i="37"/>
  <c r="FN188" i="36"/>
  <c r="Z105" i="37"/>
  <c r="BW62" i="37"/>
  <c r="EG205" i="37"/>
  <c r="DH201" i="36"/>
  <c r="KL118" i="37"/>
  <c r="AJ255" i="36"/>
  <c r="AS258" i="37"/>
  <c r="HH114" i="37"/>
  <c r="CD200" i="37"/>
  <c r="EE212" i="37"/>
  <c r="HV105" i="37"/>
  <c r="BR62" i="37"/>
  <c r="T120" i="37"/>
  <c r="CI204" i="37"/>
  <c r="GK201" i="36"/>
  <c r="AY256" i="36"/>
  <c r="CA259" i="37"/>
  <c r="HF114" i="37"/>
  <c r="BO154" i="36"/>
  <c r="F200" i="37"/>
  <c r="EC212" i="37"/>
  <c r="M166" i="37"/>
  <c r="IX129" i="37"/>
  <c r="DE101" i="37"/>
  <c r="Z175" i="37"/>
  <c r="ER190" i="37"/>
  <c r="CF74" i="37"/>
  <c r="X155" i="37"/>
  <c r="DH199" i="37"/>
  <c r="H239" i="36"/>
  <c r="I261" i="37"/>
  <c r="BL301" i="36"/>
  <c r="CJ85" i="37"/>
  <c r="DO123" i="37"/>
  <c r="CL239" i="36"/>
  <c r="BT70" i="37"/>
  <c r="CM89" i="37"/>
  <c r="CH85" i="37"/>
  <c r="BE102" i="37"/>
  <c r="BT210" i="37"/>
  <c r="DC107" i="37"/>
  <c r="BH241" i="37"/>
  <c r="AD144" i="37"/>
  <c r="CG417" i="36"/>
  <c r="V205" i="37"/>
  <c r="DU62" i="37"/>
  <c r="DO116" i="37"/>
  <c r="CU210" i="37"/>
  <c r="BA103" i="37"/>
  <c r="GL229" i="36"/>
  <c r="AQ238" i="37"/>
  <c r="R148" i="36"/>
  <c r="CE194" i="37"/>
  <c r="CB84" i="37"/>
  <c r="DZ190" i="37"/>
  <c r="JF109" i="37"/>
  <c r="CM59" i="37"/>
  <c r="BW74" i="37"/>
  <c r="HQ133" i="37"/>
  <c r="CL250" i="36"/>
  <c r="BT81" i="37"/>
  <c r="T146" i="37"/>
  <c r="AS90" i="37"/>
  <c r="BZ60" i="37"/>
  <c r="KV133" i="37"/>
  <c r="EF189" i="37"/>
  <c r="AL109" i="37"/>
  <c r="EF206" i="37"/>
  <c r="BW77" i="37"/>
  <c r="BV87" i="37"/>
  <c r="JC106" i="37"/>
  <c r="EJ210" i="37"/>
  <c r="V176" i="37"/>
  <c r="DY218" i="37"/>
  <c r="DU120" i="37"/>
  <c r="KZ111" i="37"/>
  <c r="BC260" i="37"/>
  <c r="BP105" i="37"/>
  <c r="DH187" i="37"/>
  <c r="H227" i="36"/>
  <c r="BL105" i="37"/>
  <c r="EU186" i="37"/>
  <c r="AI163" i="37"/>
  <c r="KX107" i="37"/>
  <c r="AZ362" i="36"/>
  <c r="JE112" i="37"/>
  <c r="HB484" i="36"/>
  <c r="S229" i="37"/>
  <c r="DW210" i="37"/>
  <c r="AM293" i="36"/>
  <c r="CK86" i="37"/>
  <c r="ES218" i="37"/>
  <c r="W452" i="36"/>
  <c r="AA240" i="37"/>
  <c r="BW431" i="36"/>
  <c r="X219" i="37"/>
  <c r="GA116" i="37"/>
  <c r="ET219" i="37"/>
  <c r="JM106" i="37"/>
  <c r="KM113" i="37"/>
  <c r="CA199" i="37"/>
  <c r="AO153" i="36"/>
  <c r="DU100" i="37"/>
  <c r="KO106" i="37"/>
  <c r="BV189" i="36"/>
  <c r="AI152" i="37"/>
  <c r="GX115" i="37"/>
  <c r="Z161" i="37"/>
  <c r="X170" i="37"/>
  <c r="BR115" i="37"/>
  <c r="AS86" i="37"/>
  <c r="BL115" i="37"/>
  <c r="AH128" i="37"/>
  <c r="FN196" i="36"/>
  <c r="Z113" i="37"/>
  <c r="M498" i="36"/>
  <c r="BP243" i="37"/>
  <c r="LD101" i="37"/>
  <c r="U244" i="37"/>
  <c r="GK413" i="36"/>
  <c r="X375" i="36"/>
  <c r="BG206" i="37"/>
  <c r="FJ416" i="36"/>
  <c r="CY204" i="37"/>
  <c r="CG403" i="36"/>
  <c r="V191" i="37"/>
  <c r="R145" i="36"/>
  <c r="CE191" i="37"/>
  <c r="IZ104" i="37"/>
  <c r="CH57" i="37"/>
  <c r="CA206" i="37"/>
  <c r="AO160" i="36"/>
  <c r="AM280" i="36"/>
  <c r="DW197" i="37"/>
  <c r="AY247" i="37"/>
  <c r="M146" i="37"/>
  <c r="DH183" i="36"/>
  <c r="KL100" i="37"/>
  <c r="CQ132" i="37"/>
  <c r="HM130" i="37"/>
  <c r="CB64" i="37"/>
  <c r="BQ61" i="37"/>
  <c r="KI131" i="37"/>
  <c r="JU115" i="37"/>
  <c r="JP117" i="37"/>
  <c r="EB70" i="37"/>
  <c r="GI98" i="36"/>
  <c r="HB101" i="37"/>
  <c r="CL98" i="36"/>
  <c r="GL126" i="37"/>
  <c r="HK44" i="36"/>
  <c r="BE90" i="37"/>
  <c r="DS259" i="36"/>
  <c r="EW83" i="37"/>
  <c r="K120" i="37"/>
  <c r="S83" i="37"/>
  <c r="S91" i="37" s="1"/>
  <c r="EO69" i="37"/>
  <c r="IT100" i="37"/>
  <c r="JW131" i="37"/>
  <c r="BS215" i="37"/>
  <c r="BD169" i="36"/>
  <c r="EA213" i="37"/>
  <c r="CD202" i="37"/>
  <c r="DY124" i="37"/>
  <c r="EX190" i="37"/>
  <c r="AC167" i="36"/>
  <c r="CC213" i="37"/>
  <c r="EV206" i="37"/>
  <c r="FI422" i="36"/>
  <c r="BX81" i="37"/>
  <c r="AS235" i="37"/>
  <c r="AJ232" i="36"/>
  <c r="DE238" i="36"/>
  <c r="AC155" i="37"/>
  <c r="EL172" i="36"/>
  <c r="V46" i="37"/>
  <c r="DH196" i="36"/>
  <c r="KL113" i="37"/>
  <c r="CD219" i="37"/>
  <c r="KI113" i="37"/>
  <c r="DE118" i="37"/>
  <c r="I186" i="37"/>
  <c r="HN355" i="36"/>
  <c r="N143" i="37"/>
  <c r="AF240" i="37"/>
  <c r="AD115" i="37"/>
  <c r="P171" i="37"/>
  <c r="BB430" i="36"/>
  <c r="AD218" i="37"/>
  <c r="FD85" i="37"/>
  <c r="GT128" i="37"/>
  <c r="EB59" i="37"/>
  <c r="EB67" i="37" s="1"/>
  <c r="CL124" i="37"/>
  <c r="HG111" i="37"/>
  <c r="KB118" i="37"/>
  <c r="GX158" i="36"/>
  <c r="EP69" i="37"/>
  <c r="HC105" i="37"/>
  <c r="CG102" i="36"/>
  <c r="CC188" i="37"/>
  <c r="CC196" i="37" s="1"/>
  <c r="AC142" i="36"/>
  <c r="ER58" i="37"/>
  <c r="I166" i="37"/>
  <c r="JY109" i="37"/>
  <c r="CC193" i="37"/>
  <c r="AC147" i="36"/>
  <c r="FV143" i="36"/>
  <c r="FL60" i="37"/>
  <c r="CU186" i="36"/>
  <c r="AY227" i="36"/>
  <c r="CA230" i="37"/>
  <c r="EY64" i="37"/>
  <c r="CK133" i="37"/>
  <c r="IT129" i="37"/>
  <c r="I103" i="37"/>
  <c r="ED81" i="37"/>
  <c r="ED91" i="37" s="1"/>
  <c r="K111" i="37"/>
  <c r="BD163" i="36"/>
  <c r="BS209" i="37"/>
  <c r="E113" i="37"/>
  <c r="IN106" i="37"/>
  <c r="AB18" i="37"/>
  <c r="EK63" i="37"/>
  <c r="DP84" i="37"/>
  <c r="DP91" i="37" s="1"/>
  <c r="GK115" i="37"/>
  <c r="EC195" i="37"/>
  <c r="FJ68" i="37"/>
  <c r="N159" i="37"/>
  <c r="E114" i="37"/>
  <c r="HS107" i="37"/>
  <c r="S194" i="37"/>
  <c r="G148" i="36"/>
  <c r="I108" i="37"/>
  <c r="EY86" i="37"/>
  <c r="JU118" i="37"/>
  <c r="JL130" i="37"/>
  <c r="EQ75" i="37"/>
  <c r="GS114" i="37"/>
  <c r="EB206" i="37"/>
  <c r="GD107" i="37"/>
  <c r="GD110" i="37" s="1"/>
  <c r="CN128" i="37"/>
  <c r="HA116" i="37"/>
  <c r="KO113" i="37"/>
  <c r="BV196" i="36"/>
  <c r="AS69" i="37"/>
  <c r="AY244" i="36"/>
  <c r="CA247" i="37"/>
  <c r="O126" i="37"/>
  <c r="O134" i="37" s="1"/>
  <c r="ET58" i="37"/>
  <c r="B166" i="37"/>
  <c r="IK109" i="37"/>
  <c r="CB194" i="37"/>
  <c r="AM148" i="36"/>
  <c r="BZ194" i="37" s="1"/>
  <c r="E68" i="37"/>
  <c r="GZ103" i="37"/>
  <c r="GP132" i="37"/>
  <c r="EN57" i="37"/>
  <c r="EA77" i="37"/>
  <c r="GO107" i="37"/>
  <c r="AD14" i="37"/>
  <c r="AG184" i="36"/>
  <c r="KQ101" i="37"/>
  <c r="JM132" i="37"/>
  <c r="FJ69" i="37"/>
  <c r="KC111" i="37"/>
  <c r="ES217" i="37"/>
  <c r="CH191" i="37"/>
  <c r="HX111" i="37"/>
  <c r="I233" i="37"/>
  <c r="BL273" i="36"/>
  <c r="CO129" i="37"/>
  <c r="ER189" i="37"/>
  <c r="FO216" i="36"/>
  <c r="CT219" i="37"/>
  <c r="AI231" i="36"/>
  <c r="CD234" i="37"/>
  <c r="FZ216" i="36"/>
  <c r="CL219" i="37"/>
  <c r="BV62" i="37"/>
  <c r="AJ113" i="37"/>
  <c r="EH249" i="36"/>
  <c r="D252" i="37"/>
  <c r="O166" i="37"/>
  <c r="BS90" i="37"/>
  <c r="FM372" i="36"/>
  <c r="K203" i="37"/>
  <c r="BJ126" i="37"/>
  <c r="CU205" i="37"/>
  <c r="AS256" i="37"/>
  <c r="AJ253" i="36"/>
  <c r="CU198" i="37"/>
  <c r="AB25" i="37"/>
  <c r="JP125" i="37"/>
  <c r="LG101" i="37"/>
  <c r="R154" i="36"/>
  <c r="CE200" i="37"/>
  <c r="AS241" i="37"/>
  <c r="AJ238" i="36"/>
  <c r="IZ116" i="37"/>
  <c r="KM132" i="37"/>
  <c r="BJ103" i="37"/>
  <c r="IN119" i="37"/>
  <c r="CE212" i="37"/>
  <c r="R166" i="36"/>
  <c r="AJ227" i="36"/>
  <c r="AS230" i="37"/>
  <c r="BY200" i="37"/>
  <c r="AY239" i="36"/>
  <c r="CA242" i="37"/>
  <c r="GU116" i="37"/>
  <c r="FO215" i="36"/>
  <c r="CT218" i="37"/>
  <c r="EW189" i="37"/>
  <c r="IL119" i="37"/>
  <c r="BY212" i="37"/>
  <c r="CA231" i="37"/>
  <c r="AY228" i="36"/>
  <c r="BW89" i="37"/>
  <c r="CW113" i="37"/>
  <c r="HW106" i="37"/>
  <c r="T22" i="37"/>
  <c r="GD363" i="36"/>
  <c r="EG197" i="37"/>
  <c r="EW210" i="37"/>
  <c r="GV116" i="37"/>
  <c r="M162" i="37"/>
  <c r="GV124" i="37"/>
  <c r="HX100" i="37"/>
  <c r="DM129" i="37"/>
  <c r="CQ119" i="37"/>
  <c r="DK124" i="37"/>
  <c r="DW100" i="37"/>
  <c r="S236" i="37"/>
  <c r="HB491" i="36"/>
  <c r="JH103" i="37"/>
  <c r="DF188" i="37"/>
  <c r="DW400" i="36"/>
  <c r="EY113" i="37"/>
  <c r="EK492" i="36"/>
  <c r="CN194" i="37"/>
  <c r="FY115" i="37"/>
  <c r="BN124" i="37"/>
  <c r="BO186" i="37"/>
  <c r="AS441" i="36"/>
  <c r="DK126" i="37"/>
  <c r="LE130" i="37"/>
  <c r="KG132" i="37"/>
  <c r="DY215" i="36"/>
  <c r="DH188" i="36"/>
  <c r="KL105" i="37"/>
  <c r="Y162" i="37"/>
  <c r="EE203" i="37"/>
  <c r="FB362" i="36"/>
  <c r="FB193" i="37"/>
  <c r="LG124" i="37"/>
  <c r="H257" i="36"/>
  <c r="DH217" i="37"/>
  <c r="AB29" i="37"/>
  <c r="EJ190" i="37"/>
  <c r="L158" i="37"/>
  <c r="CA257" i="37"/>
  <c r="AY254" i="36"/>
  <c r="AG176" i="37"/>
  <c r="BW85" i="37"/>
  <c r="W249" i="37"/>
  <c r="EV189" i="37"/>
  <c r="BL126" i="37"/>
  <c r="DT83" i="37"/>
  <c r="HV102" i="37"/>
  <c r="AJ188" i="37"/>
  <c r="FI443" i="36"/>
  <c r="BG235" i="37"/>
  <c r="AQ108" i="37"/>
  <c r="AY255" i="36"/>
  <c r="CA258" i="37"/>
  <c r="HK129" i="37"/>
  <c r="EE218" i="37"/>
  <c r="U162" i="37"/>
  <c r="N194" i="37"/>
  <c r="BV363" i="36"/>
  <c r="BQ88" i="37"/>
  <c r="Z109" i="37"/>
  <c r="FN192" i="36"/>
  <c r="IQ117" i="37"/>
  <c r="V157" i="37"/>
  <c r="CH66" i="37"/>
  <c r="EG217" i="37"/>
  <c r="CF129" i="37"/>
  <c r="GV255" i="36"/>
  <c r="Z128" i="37"/>
  <c r="FN211" i="36"/>
  <c r="IX101" i="37"/>
  <c r="AG167" i="37"/>
  <c r="CY116" i="37"/>
  <c r="CO452" i="36"/>
  <c r="AX197" i="37"/>
  <c r="AR218" i="37"/>
  <c r="DU473" i="36"/>
  <c r="AF284" i="36"/>
  <c r="AG244" i="37" s="1"/>
  <c r="DS115" i="37"/>
  <c r="FE88" i="37"/>
  <c r="EH213" i="37"/>
  <c r="JG131" i="37"/>
  <c r="GW112" i="37"/>
  <c r="EX200" i="37"/>
  <c r="ET211" i="37"/>
  <c r="EJ211" i="37"/>
  <c r="EU212" i="37"/>
  <c r="DC120" i="37"/>
  <c r="JA113" i="37"/>
  <c r="DI211" i="37"/>
  <c r="HI118" i="37"/>
  <c r="HI121" i="37" s="1"/>
  <c r="AJ85" i="37"/>
  <c r="G159" i="37"/>
  <c r="JX104" i="37"/>
  <c r="GP129" i="37"/>
  <c r="GP134" i="37" s="1"/>
  <c r="DN60" i="37"/>
  <c r="B86" i="37"/>
  <c r="FC83" i="36"/>
  <c r="HR126" i="37"/>
  <c r="HR134" i="37" s="1"/>
  <c r="R85" i="37"/>
  <c r="GF115" i="37"/>
  <c r="GI99" i="36"/>
  <c r="HB102" i="37"/>
  <c r="CL99" i="36"/>
  <c r="GJ127" i="37"/>
  <c r="CD209" i="37"/>
  <c r="EA209" i="37"/>
  <c r="S86" i="37"/>
  <c r="EO81" i="37"/>
  <c r="N118" i="37"/>
  <c r="C43" i="37"/>
  <c r="H40" i="36"/>
  <c r="ES73" i="37"/>
  <c r="HH104" i="37"/>
  <c r="JX130" i="37"/>
  <c r="B147" i="37"/>
  <c r="G173" i="37"/>
  <c r="GO126" i="37"/>
  <c r="CO86" i="37"/>
  <c r="F120" i="37"/>
  <c r="N107" i="37"/>
  <c r="KD101" i="37"/>
  <c r="KM101" i="37"/>
  <c r="KL132" i="37"/>
  <c r="DH215" i="36"/>
  <c r="EL62" i="37"/>
  <c r="JZ105" i="37"/>
  <c r="M191" i="36"/>
  <c r="AW237" i="37"/>
  <c r="G155" i="37"/>
  <c r="N104" i="37"/>
  <c r="L130" i="37"/>
  <c r="FC62" i="37"/>
  <c r="EW87" i="37"/>
  <c r="JU127" i="37"/>
  <c r="JU134" i="37" s="1"/>
  <c r="AW86" i="37"/>
  <c r="EC72" i="37"/>
  <c r="HQ103" i="37"/>
  <c r="IS129" i="37"/>
  <c r="AO165" i="36"/>
  <c r="CA211" i="37"/>
  <c r="CK210" i="37"/>
  <c r="IN109" i="37"/>
  <c r="IN110" i="37" s="1"/>
  <c r="AC168" i="36"/>
  <c r="CC214" i="37"/>
  <c r="G109" i="37"/>
  <c r="EG87" i="37"/>
  <c r="GJ119" i="37"/>
  <c r="U82" i="37"/>
  <c r="ED76" i="37"/>
  <c r="HN116" i="37"/>
  <c r="HN121" i="37" s="1"/>
  <c r="BI80" i="37"/>
  <c r="C65" i="37"/>
  <c r="ET86" i="37"/>
  <c r="O117" i="37"/>
  <c r="AG202" i="36"/>
  <c r="KQ119" i="37"/>
  <c r="CU196" i="36"/>
  <c r="FL70" i="37"/>
  <c r="FL78" i="37" s="1"/>
  <c r="FV153" i="36"/>
  <c r="DS65" i="37"/>
  <c r="EF204" i="37"/>
  <c r="AJ228" i="36"/>
  <c r="AS231" i="37"/>
  <c r="HM124" i="37"/>
  <c r="IC233" i="36"/>
  <c r="AZ236" i="37"/>
  <c r="KM117" i="37"/>
  <c r="H33" i="37"/>
  <c r="EW159" i="36"/>
  <c r="HK132" i="37"/>
  <c r="N145" i="37"/>
  <c r="JB106" i="37"/>
  <c r="L145" i="37"/>
  <c r="AD107" i="37"/>
  <c r="DW123" i="37"/>
  <c r="DW202" i="37"/>
  <c r="AM285" i="36"/>
  <c r="CD83" i="37"/>
  <c r="R127" i="37"/>
  <c r="JG105" i="37"/>
  <c r="CJ211" i="37"/>
  <c r="DC126" i="37"/>
  <c r="FB380" i="36"/>
  <c r="FB211" i="37"/>
  <c r="M115" i="37"/>
  <c r="KO120" i="37"/>
  <c r="BV203" i="36"/>
  <c r="G114" i="37"/>
  <c r="J101" i="37"/>
  <c r="JS127" i="37"/>
  <c r="JS134" i="37" s="1"/>
  <c r="AX124" i="36"/>
  <c r="E100" i="37"/>
  <c r="EL83" i="37"/>
  <c r="GM123" i="37"/>
  <c r="GM134" i="37" s="1"/>
  <c r="CZ84" i="37"/>
  <c r="DZ70" i="37"/>
  <c r="HM100" i="37"/>
  <c r="IM125" i="37"/>
  <c r="AD29" i="37"/>
  <c r="AS76" i="37"/>
  <c r="DL37" i="36"/>
  <c r="CV83" i="37"/>
  <c r="CV91" i="37" s="1"/>
  <c r="E120" i="37"/>
  <c r="IK116" i="37"/>
  <c r="DZ209" i="37"/>
  <c r="FC71" i="37"/>
  <c r="FC78" i="37" s="1"/>
  <c r="HQ102" i="37"/>
  <c r="HC127" i="37"/>
  <c r="CG124" i="36"/>
  <c r="G101" i="37"/>
  <c r="G110" i="37" s="1"/>
  <c r="B127" i="37"/>
  <c r="JT124" i="37"/>
  <c r="AX84" i="37"/>
  <c r="CN113" i="37"/>
  <c r="CN121" i="37" s="1"/>
  <c r="GO105" i="37"/>
  <c r="GJ131" i="37"/>
  <c r="BO171" i="36"/>
  <c r="F217" i="37"/>
  <c r="CK214" i="37"/>
  <c r="C60" i="37"/>
  <c r="EV85" i="37"/>
  <c r="N124" i="37"/>
  <c r="N134" i="37" s="1"/>
  <c r="D100" i="37"/>
  <c r="EO76" i="37"/>
  <c r="GS107" i="37"/>
  <c r="BY186" i="37"/>
  <c r="EN71" i="37"/>
  <c r="HK108" i="37"/>
  <c r="R39" i="37"/>
  <c r="ER60" i="37"/>
  <c r="ER67" i="37" s="1"/>
  <c r="I125" i="37"/>
  <c r="JY112" i="37"/>
  <c r="BD164" i="36"/>
  <c r="BS210" i="37"/>
  <c r="CF191" i="37"/>
  <c r="T147" i="37"/>
  <c r="HT120" i="37"/>
  <c r="EC41" i="36"/>
  <c r="CS87" i="37"/>
  <c r="B124" i="37"/>
  <c r="HH111" i="37"/>
  <c r="AD31" i="37"/>
  <c r="EQ69" i="37"/>
  <c r="HF105" i="37"/>
  <c r="R15" i="37"/>
  <c r="ES58" i="37"/>
  <c r="ES67" i="37" s="1"/>
  <c r="E123" i="37"/>
  <c r="J108" i="37"/>
  <c r="F20" i="37"/>
  <c r="GB146" i="36"/>
  <c r="JQ103" i="37"/>
  <c r="AJ226" i="36"/>
  <c r="AS229" i="37"/>
  <c r="CF209" i="37"/>
  <c r="Y42" i="37"/>
  <c r="DQ168" i="36"/>
  <c r="DA107" i="37"/>
  <c r="KH111" i="37"/>
  <c r="AQ119" i="37"/>
  <c r="CD65" i="37"/>
  <c r="BN106" i="37"/>
  <c r="CS125" i="37"/>
  <c r="EF194" i="37"/>
  <c r="CL82" i="37"/>
  <c r="BW65" i="37"/>
  <c r="D231" i="37"/>
  <c r="EH228" i="36"/>
  <c r="R159" i="37"/>
  <c r="ET186" i="37"/>
  <c r="EH186" i="37"/>
  <c r="DT84" i="37"/>
  <c r="EJ201" i="37"/>
  <c r="N193" i="37"/>
  <c r="BV362" i="36"/>
  <c r="DK213" i="37"/>
  <c r="G253" i="36"/>
  <c r="BQ87" i="37"/>
  <c r="IQ115" i="37"/>
  <c r="GB154" i="36"/>
  <c r="F28" i="37"/>
  <c r="DY212" i="37"/>
  <c r="CW104" i="37"/>
  <c r="EW160" i="36"/>
  <c r="H34" i="37"/>
  <c r="CL241" i="36"/>
  <c r="BT72" i="37"/>
  <c r="BV126" i="37"/>
  <c r="W229" i="37"/>
  <c r="BJ106" i="37"/>
  <c r="HM120" i="37"/>
  <c r="KC128" i="37"/>
  <c r="D235" i="37"/>
  <c r="EH232" i="36"/>
  <c r="KC120" i="37"/>
  <c r="BQ72" i="37"/>
  <c r="DI126" i="37"/>
  <c r="BZ57" i="37"/>
  <c r="R107" i="37"/>
  <c r="HK120" i="37"/>
  <c r="G169" i="36"/>
  <c r="S215" i="37"/>
  <c r="O149" i="37"/>
  <c r="CM57" i="37"/>
  <c r="EJ200" i="37"/>
  <c r="IU108" i="37"/>
  <c r="AD117" i="37"/>
  <c r="I245" i="37"/>
  <c r="BL285" i="36"/>
  <c r="DS82" i="37"/>
  <c r="AG160" i="37"/>
  <c r="W253" i="37"/>
  <c r="JA129" i="37"/>
  <c r="W145" i="37"/>
  <c r="BE261" i="37"/>
  <c r="BZ81" i="37"/>
  <c r="GV129" i="37"/>
  <c r="DE103" i="37"/>
  <c r="Q256" i="37"/>
  <c r="JG129" i="37"/>
  <c r="CO128" i="37"/>
  <c r="BG199" i="37"/>
  <c r="X368" i="36"/>
  <c r="EQ124" i="37"/>
  <c r="AN231" i="37"/>
  <c r="Y158" i="37"/>
  <c r="CK69" i="37"/>
  <c r="P234" i="37"/>
  <c r="HA403" i="36"/>
  <c r="L155" i="37"/>
  <c r="O147" i="37"/>
  <c r="CF203" i="37"/>
  <c r="IL114" i="37"/>
  <c r="JM126" i="37"/>
  <c r="H30" i="37"/>
  <c r="EW156" i="36"/>
  <c r="AF293" i="36"/>
  <c r="AG253" i="37" s="1"/>
  <c r="DS124" i="37"/>
  <c r="ES190" i="37"/>
  <c r="AC41" i="37"/>
  <c r="ET206" i="37"/>
  <c r="AI250" i="36"/>
  <c r="CD253" i="37"/>
  <c r="CJ60" i="37"/>
  <c r="V29" i="37"/>
  <c r="EL155" i="36"/>
  <c r="CY104" i="37"/>
  <c r="R175" i="37"/>
  <c r="BR112" i="37"/>
  <c r="Y169" i="37"/>
  <c r="U169" i="37"/>
  <c r="CN201" i="37"/>
  <c r="EK499" i="36"/>
  <c r="AL108" i="37"/>
  <c r="EG129" i="37"/>
  <c r="AD241" i="37"/>
  <c r="EX192" i="37"/>
  <c r="CA189" i="37"/>
  <c r="AO143" i="36"/>
  <c r="CO106" i="37"/>
  <c r="HH115" i="37"/>
  <c r="CD212" i="37"/>
  <c r="CY109" i="37"/>
  <c r="H40" i="37"/>
  <c r="EW166" i="36"/>
  <c r="HH127" i="37"/>
  <c r="Y167" i="37"/>
  <c r="IU112" i="37"/>
  <c r="DY107" i="37"/>
  <c r="Z176" i="37"/>
  <c r="DW112" i="37"/>
  <c r="KZ130" i="37"/>
  <c r="AO233" i="37"/>
  <c r="X231" i="37"/>
  <c r="DU76" i="37"/>
  <c r="HU129" i="37"/>
  <c r="BR57" i="37"/>
  <c r="CL117" i="36"/>
  <c r="GI117" i="36"/>
  <c r="HB120" i="37"/>
  <c r="BR64" i="37"/>
  <c r="CO115" i="37"/>
  <c r="G183" i="36"/>
  <c r="E229" i="37"/>
  <c r="IQ123" i="37"/>
  <c r="E236" i="37"/>
  <c r="G190" i="36"/>
  <c r="CD71" i="37"/>
  <c r="H234" i="36"/>
  <c r="DH194" i="37"/>
  <c r="CY126" i="37"/>
  <c r="BR81" i="37"/>
  <c r="BT102" i="37"/>
  <c r="E253" i="37"/>
  <c r="G207" i="36"/>
  <c r="DA102" i="37"/>
  <c r="AF232" i="37"/>
  <c r="AN257" i="37"/>
  <c r="AJ125" i="37"/>
  <c r="EO104" i="37"/>
  <c r="CK84" i="37"/>
  <c r="FQ140" i="36"/>
  <c r="LH100" i="37"/>
  <c r="DC211" i="37"/>
  <c r="EN423" i="36"/>
  <c r="X253" i="37"/>
  <c r="M143" i="37"/>
  <c r="JN111" i="37"/>
  <c r="IZ131" i="37"/>
  <c r="CF206" i="37"/>
  <c r="CD189" i="37"/>
  <c r="AG144" i="37"/>
  <c r="EI186" i="37"/>
  <c r="T151" i="37"/>
  <c r="AC38" i="37"/>
  <c r="KH109" i="37"/>
  <c r="KG133" i="37"/>
  <c r="DY216" i="36"/>
  <c r="LG109" i="37"/>
  <c r="I260" i="37"/>
  <c r="BL300" i="36"/>
  <c r="CU197" i="37"/>
  <c r="JE120" i="37"/>
  <c r="JA107" i="37"/>
  <c r="R163" i="37"/>
  <c r="LG115" i="37"/>
  <c r="JF117" i="37"/>
  <c r="AY249" i="37"/>
  <c r="CJ72" i="37"/>
  <c r="JA117" i="37"/>
  <c r="T174" i="37"/>
  <c r="CV200" i="37"/>
  <c r="CX369" i="36"/>
  <c r="AD113" i="37"/>
  <c r="CJ197" i="37"/>
  <c r="AF112" i="37"/>
  <c r="W144" i="37"/>
  <c r="CB82" i="37"/>
  <c r="P126" i="37"/>
  <c r="HM381" i="36"/>
  <c r="EX194" i="37"/>
  <c r="HU107" i="37"/>
  <c r="EC116" i="37"/>
  <c r="AG175" i="37"/>
  <c r="CO446" i="36"/>
  <c r="AX191" i="37"/>
  <c r="X169" i="37"/>
  <c r="CJ73" i="37"/>
  <c r="IU111" i="37"/>
  <c r="EC114" i="37"/>
  <c r="DS63" i="37"/>
  <c r="FE87" i="37"/>
  <c r="DE128" i="37"/>
  <c r="EE102" i="37"/>
  <c r="AN262" i="37"/>
  <c r="AF289" i="36"/>
  <c r="AG249" i="37" s="1"/>
  <c r="DS120" i="37"/>
  <c r="JF108" i="37"/>
  <c r="EO456" i="36"/>
  <c r="AN201" i="37"/>
  <c r="GV244" i="36"/>
  <c r="CF118" i="37"/>
  <c r="ES117" i="37"/>
  <c r="AT198" i="37"/>
  <c r="DJ453" i="36"/>
  <c r="CW117" i="37"/>
  <c r="AD245" i="37"/>
  <c r="DX429" i="36"/>
  <c r="FG88" i="37"/>
  <c r="EM103" i="37"/>
  <c r="DW124" i="37"/>
  <c r="AO210" i="37"/>
  <c r="K198" i="37"/>
  <c r="FM367" i="36"/>
  <c r="AD234" i="37"/>
  <c r="AI168" i="37"/>
  <c r="GU124" i="37"/>
  <c r="CO211" i="37"/>
  <c r="DS205" i="37"/>
  <c r="EM117" i="37"/>
  <c r="V145" i="37"/>
  <c r="IX133" i="37"/>
  <c r="EW187" i="37"/>
  <c r="DR217" i="37"/>
  <c r="GG515" i="36"/>
  <c r="AH213" i="37"/>
  <c r="FT468" i="36"/>
  <c r="CU206" i="37"/>
  <c r="HU114" i="37"/>
  <c r="BO256" i="37"/>
  <c r="AD156" i="37"/>
  <c r="ET213" i="37"/>
  <c r="T243" i="37"/>
  <c r="M175" i="37"/>
  <c r="DM210" i="37"/>
  <c r="R233" i="37"/>
  <c r="FU402" i="36"/>
  <c r="BM240" i="37"/>
  <c r="GR508" i="36"/>
  <c r="EO210" i="37"/>
  <c r="IV119" i="37"/>
  <c r="CA229" i="37"/>
  <c r="AY226" i="36"/>
  <c r="CU108" i="37"/>
  <c r="KO109" i="37"/>
  <c r="BV192" i="36"/>
  <c r="EH250" i="36"/>
  <c r="D253" i="37"/>
  <c r="X171" i="37"/>
  <c r="EW145" i="36"/>
  <c r="H19" i="37"/>
  <c r="CL205" i="37"/>
  <c r="FZ202" i="36"/>
  <c r="O173" i="37"/>
  <c r="CA187" i="37"/>
  <c r="AO141" i="36"/>
  <c r="O151" i="37"/>
  <c r="CF87" i="37"/>
  <c r="JQ127" i="37"/>
  <c r="CS100" i="37"/>
  <c r="HF116" i="37"/>
  <c r="GB158" i="36"/>
  <c r="F32" i="37"/>
  <c r="CF214" i="37"/>
  <c r="AM277" i="36"/>
  <c r="DW194" i="37"/>
  <c r="R172" i="36"/>
  <c r="CE218" i="37"/>
  <c r="W247" i="37"/>
  <c r="BE101" i="37"/>
  <c r="T145" i="37"/>
  <c r="DU69" i="37"/>
  <c r="HQ124" i="37"/>
  <c r="KC132" i="37"/>
  <c r="EW194" i="37"/>
  <c r="BY218" i="37"/>
  <c r="BZ75" i="37"/>
  <c r="BV356" i="36"/>
  <c r="N187" i="37"/>
  <c r="BC231" i="37"/>
  <c r="AF242" i="37"/>
  <c r="HO124" i="37"/>
  <c r="S219" i="37"/>
  <c r="G173" i="36"/>
  <c r="DH213" i="36"/>
  <c r="KL130" i="37"/>
  <c r="AM272" i="36"/>
  <c r="DW189" i="37"/>
  <c r="CM73" i="37"/>
  <c r="DY111" i="37"/>
  <c r="BS68" i="37"/>
  <c r="BS78" i="37" s="1"/>
  <c r="T126" i="37"/>
  <c r="FQ167" i="36"/>
  <c r="LH127" i="37"/>
  <c r="IV120" i="37"/>
  <c r="M169" i="37"/>
  <c r="FM358" i="36"/>
  <c r="K189" i="37"/>
  <c r="V147" i="37"/>
  <c r="CX357" i="36"/>
  <c r="CV188" i="37"/>
  <c r="EF213" i="37"/>
  <c r="T17" i="37"/>
  <c r="GD358" i="36"/>
  <c r="BF233" i="37"/>
  <c r="LD103" i="37"/>
  <c r="AM278" i="36"/>
  <c r="DW195" i="37"/>
  <c r="AT194" i="37"/>
  <c r="DJ449" i="36"/>
  <c r="L173" i="37"/>
  <c r="BH245" i="37"/>
  <c r="S242" i="37"/>
  <c r="HB497" i="36"/>
  <c r="BB404" i="36"/>
  <c r="AD192" i="37"/>
  <c r="AF128" i="37"/>
  <c r="KY124" i="37"/>
  <c r="DC105" i="37"/>
  <c r="JE127" i="37"/>
  <c r="CJ63" i="37"/>
  <c r="AS126" i="37"/>
  <c r="DK123" i="37"/>
  <c r="DU126" i="37"/>
  <c r="BV65" i="37"/>
  <c r="GW130" i="37"/>
  <c r="CO102" i="37"/>
  <c r="BL112" i="37"/>
  <c r="KL114" i="37"/>
  <c r="DH197" i="36"/>
  <c r="BW84" i="37"/>
  <c r="P108" i="37"/>
  <c r="HM363" i="36"/>
  <c r="H23" i="37"/>
  <c r="EW149" i="36"/>
  <c r="KM124" i="37"/>
  <c r="CJ57" i="37"/>
  <c r="DQ151" i="36"/>
  <c r="Y25" i="37"/>
  <c r="Y35" i="37" s="1"/>
  <c r="AI238" i="36"/>
  <c r="CD241" i="37"/>
  <c r="GU113" i="37"/>
  <c r="AQ261" i="37"/>
  <c r="AQ263" i="37" s="1"/>
  <c r="ER188" i="37"/>
  <c r="HK118" i="37"/>
  <c r="F38" i="37"/>
  <c r="GB164" i="36"/>
  <c r="DE226" i="36"/>
  <c r="AC143" i="37"/>
  <c r="CD72" i="37"/>
  <c r="AS61" i="37"/>
  <c r="T163" i="37"/>
  <c r="LE112" i="37"/>
  <c r="DE231" i="36"/>
  <c r="AC148" i="37"/>
  <c r="CS119" i="37"/>
  <c r="IL126" i="37"/>
  <c r="CG187" i="37"/>
  <c r="GV184" i="36"/>
  <c r="EV202" i="37"/>
  <c r="KM104" i="37"/>
  <c r="W262" i="37"/>
  <c r="CL203" i="37"/>
  <c r="FZ200" i="36"/>
  <c r="EW195" i="37"/>
  <c r="HK130" i="37"/>
  <c r="AS83" i="37"/>
  <c r="AF231" i="37"/>
  <c r="CK81" i="37"/>
  <c r="AG173" i="37"/>
  <c r="DM126" i="37"/>
  <c r="AF299" i="36"/>
  <c r="AG259" i="37" s="1"/>
  <c r="DS130" i="37"/>
  <c r="Y174" i="37"/>
  <c r="U163" i="37"/>
  <c r="EH214" i="37"/>
  <c r="BT198" i="37"/>
  <c r="CU104" i="37"/>
  <c r="DA217" i="37"/>
  <c r="CY124" i="37"/>
  <c r="GK412" i="36"/>
  <c r="U243" i="37"/>
  <c r="AF216" i="37"/>
  <c r="AR428" i="36"/>
  <c r="DO120" i="37"/>
  <c r="CJ186" i="37"/>
  <c r="U255" i="37"/>
  <c r="GK424" i="36"/>
  <c r="BA106" i="37"/>
  <c r="GL232" i="36"/>
  <c r="FY102" i="37"/>
  <c r="BC257" i="37"/>
  <c r="DS62" i="37"/>
  <c r="EW114" i="37"/>
  <c r="BQ190" i="37"/>
  <c r="Y155" i="37"/>
  <c r="EE115" i="37"/>
  <c r="BV88" i="37"/>
  <c r="BQ219" i="37"/>
  <c r="EW101" i="37"/>
  <c r="EK115" i="37"/>
  <c r="BL111" i="37"/>
  <c r="EU211" i="37"/>
  <c r="DS77" i="37"/>
  <c r="KY112" i="37"/>
  <c r="BV383" i="36"/>
  <c r="N214" i="37"/>
  <c r="BM415" i="36"/>
  <c r="AB203" i="37"/>
  <c r="DQ195" i="37"/>
  <c r="DC103" i="37"/>
  <c r="AL114" i="37"/>
  <c r="AH124" i="37"/>
  <c r="AZ380" i="36"/>
  <c r="KX125" i="37"/>
  <c r="FQ172" i="36"/>
  <c r="LH132" i="37"/>
  <c r="AI159" i="37"/>
  <c r="X168" i="37"/>
  <c r="GK416" i="36"/>
  <c r="U247" i="37"/>
  <c r="DU73" i="37"/>
  <c r="AQ118" i="37"/>
  <c r="ET202" i="37"/>
  <c r="JN125" i="37"/>
  <c r="CF68" i="37"/>
  <c r="L148" i="37"/>
  <c r="JA111" i="37"/>
  <c r="V22" i="37"/>
  <c r="EL148" i="36"/>
  <c r="R154" i="37"/>
  <c r="V170" i="37"/>
  <c r="L154" i="37"/>
  <c r="R171" i="36"/>
  <c r="CE217" i="37"/>
  <c r="KD123" i="37"/>
  <c r="BX77" i="37"/>
  <c r="FI418" i="36"/>
  <c r="HF125" i="37"/>
  <c r="AI246" i="36"/>
  <c r="CD249" i="37"/>
  <c r="CL122" i="36"/>
  <c r="GI122" i="36"/>
  <c r="HB125" i="37"/>
  <c r="BR118" i="37"/>
  <c r="AI172" i="37"/>
  <c r="DO105" i="37"/>
  <c r="BT105" i="37"/>
  <c r="EX189" i="37"/>
  <c r="HA400" i="36"/>
  <c r="P231" i="37"/>
  <c r="EW200" i="37"/>
  <c r="BC242" i="37"/>
  <c r="KO118" i="37"/>
  <c r="BV201" i="36"/>
  <c r="KL126" i="37"/>
  <c r="DH209" i="36"/>
  <c r="AF168" i="37"/>
  <c r="KD127" i="37"/>
  <c r="KD134" i="37" s="1"/>
  <c r="BC253" i="37"/>
  <c r="HK127" i="37"/>
  <c r="BN103" i="37"/>
  <c r="AG210" i="36"/>
  <c r="KQ127" i="37"/>
  <c r="AF257" i="37"/>
  <c r="BE243" i="37"/>
  <c r="BE128" i="37"/>
  <c r="CU120" i="37"/>
  <c r="EW130" i="37"/>
  <c r="AA238" i="37"/>
  <c r="W450" i="36"/>
  <c r="EN411" i="36"/>
  <c r="DC199" i="37"/>
  <c r="FM106" i="37"/>
  <c r="BF130" i="37"/>
  <c r="V254" i="37"/>
  <c r="DU118" i="37"/>
  <c r="AL130" i="37"/>
  <c r="K79" i="36"/>
  <c r="G254" i="37"/>
  <c r="CF84" i="37"/>
  <c r="BP112" i="37"/>
  <c r="T101" i="37"/>
  <c r="IX106" i="37"/>
  <c r="DT58" i="37"/>
  <c r="AB123" i="37"/>
  <c r="BR111" i="37"/>
  <c r="AX202" i="37"/>
  <c r="CO457" i="36"/>
  <c r="IZ114" i="37"/>
  <c r="K84" i="36"/>
  <c r="G259" i="37"/>
  <c r="BC402" i="36"/>
  <c r="JJ104" i="37"/>
  <c r="CF190" i="37"/>
  <c r="CF196" i="37" s="1"/>
  <c r="FI417" i="36"/>
  <c r="BX76" i="37"/>
  <c r="DO118" i="37"/>
  <c r="CD187" i="37"/>
  <c r="JL117" i="37"/>
  <c r="DE113" i="37"/>
  <c r="JN131" i="37"/>
  <c r="CB61" i="37"/>
  <c r="JN105" i="37"/>
  <c r="AI245" i="36"/>
  <c r="CD248" i="37"/>
  <c r="DC118" i="37"/>
  <c r="F187" i="37"/>
  <c r="BO141" i="36"/>
  <c r="KV117" i="37"/>
  <c r="BQ70" i="37"/>
  <c r="AM302" i="36"/>
  <c r="DW219" i="37"/>
  <c r="CD85" i="37"/>
  <c r="AQ123" i="37"/>
  <c r="H256" i="36"/>
  <c r="DH216" i="37"/>
  <c r="HU111" i="37"/>
  <c r="BV105" i="37"/>
  <c r="LD106" i="37"/>
  <c r="BR109" i="37"/>
  <c r="BN123" i="37"/>
  <c r="HX115" i="37"/>
  <c r="AY232" i="37"/>
  <c r="BN109" i="37"/>
  <c r="EX209" i="37"/>
  <c r="DW115" i="37"/>
  <c r="CL89" i="37"/>
  <c r="X188" i="37"/>
  <c r="BW400" i="36"/>
  <c r="BS442" i="36"/>
  <c r="BB187" i="37"/>
  <c r="IV127" i="37"/>
  <c r="AZ385" i="36"/>
  <c r="KX130" i="37"/>
  <c r="AF176" i="37"/>
  <c r="LH120" i="37"/>
  <c r="FQ160" i="36"/>
  <c r="AF255" i="37"/>
  <c r="BT90" i="37"/>
  <c r="CL259" i="36"/>
  <c r="HU118" i="37"/>
  <c r="CL84" i="37"/>
  <c r="HV124" i="37"/>
  <c r="DI104" i="37"/>
  <c r="IW128" i="37"/>
  <c r="BA114" i="37"/>
  <c r="GL240" i="36"/>
  <c r="BL281" i="36"/>
  <c r="I241" i="37"/>
  <c r="AQ230" i="37"/>
  <c r="BQ76" i="37"/>
  <c r="AD106" i="37"/>
  <c r="BZ61" i="37"/>
  <c r="CH72" i="37"/>
  <c r="HS125" i="37"/>
  <c r="EE186" i="37"/>
  <c r="CA238" i="37"/>
  <c r="AY235" i="36"/>
  <c r="HX101" i="37"/>
  <c r="DY202" i="36"/>
  <c r="KG119" i="37"/>
  <c r="BR90" i="37"/>
  <c r="CD211" i="37"/>
  <c r="BR70" i="37"/>
  <c r="DK105" i="37"/>
  <c r="HF130" i="37"/>
  <c r="DZ195" i="37"/>
  <c r="O161" i="37"/>
  <c r="BT118" i="37"/>
  <c r="CH219" i="37"/>
  <c r="CM64" i="37"/>
  <c r="JL109" i="37"/>
  <c r="CA253" i="37"/>
  <c r="AY250" i="36"/>
  <c r="IZ126" i="37"/>
  <c r="CD191" i="37"/>
  <c r="KH119" i="37"/>
  <c r="BT205" i="37"/>
  <c r="CF219" i="37"/>
  <c r="DY125" i="37"/>
  <c r="IC235" i="36"/>
  <c r="AZ238" i="37"/>
  <c r="GU126" i="37"/>
  <c r="Y41" i="37"/>
  <c r="DQ167" i="36"/>
  <c r="H230" i="36"/>
  <c r="DH190" i="37"/>
  <c r="V152" i="37"/>
  <c r="JE107" i="37"/>
  <c r="BV75" i="37"/>
  <c r="DW200" i="37"/>
  <c r="AM283" i="36"/>
  <c r="JH117" i="37"/>
  <c r="T102" i="37"/>
  <c r="BL294" i="36"/>
  <c r="I254" i="37"/>
  <c r="DI130" i="37"/>
  <c r="CW102" i="37"/>
  <c r="T125" i="37"/>
  <c r="DC130" i="37"/>
  <c r="JG103" i="37"/>
  <c r="EW209" i="37"/>
  <c r="M456" i="36"/>
  <c r="AC244" i="37"/>
  <c r="ER214" i="37"/>
  <c r="AF160" i="37"/>
  <c r="AH108" i="37"/>
  <c r="HV127" i="37"/>
  <c r="GW109" i="37"/>
  <c r="EM114" i="37"/>
  <c r="EO452" i="36"/>
  <c r="AN197" i="37"/>
  <c r="AD193" i="37"/>
  <c r="BB405" i="36"/>
  <c r="BM409" i="36"/>
  <c r="AB197" i="37"/>
  <c r="X129" i="37"/>
  <c r="JC124" i="37"/>
  <c r="GU100" i="37"/>
  <c r="EN405" i="36"/>
  <c r="DC193" i="37"/>
  <c r="DO124" i="37"/>
  <c r="U144" i="37"/>
  <c r="AM273" i="36"/>
  <c r="DW190" i="37"/>
  <c r="T240" i="37"/>
  <c r="CB108" i="37"/>
  <c r="JG119" i="37"/>
  <c r="U143" i="37"/>
  <c r="BE103" i="37"/>
  <c r="AF157" i="37"/>
  <c r="EO465" i="36"/>
  <c r="AN210" i="37"/>
  <c r="IU117" i="37"/>
  <c r="GD274" i="36"/>
  <c r="EK191" i="37"/>
  <c r="AG170" i="37"/>
  <c r="FB359" i="36"/>
  <c r="FB190" i="37"/>
  <c r="DW204" i="37"/>
  <c r="AM287" i="36"/>
  <c r="AD249" i="37"/>
  <c r="AT213" i="37"/>
  <c r="DJ468" i="36"/>
  <c r="EH205" i="37"/>
  <c r="DY123" i="37"/>
  <c r="LE113" i="37"/>
  <c r="AD202" i="37"/>
  <c r="BB414" i="36"/>
  <c r="V105" i="37"/>
  <c r="ES211" i="37"/>
  <c r="CJ206" i="37"/>
  <c r="LD119" i="37"/>
  <c r="IZ108" i="37"/>
  <c r="BG210" i="37"/>
  <c r="X379" i="36"/>
  <c r="T129" i="37"/>
  <c r="FN195" i="36"/>
  <c r="Z112" i="37"/>
  <c r="T115" i="37"/>
  <c r="M491" i="36"/>
  <c r="BP236" i="37"/>
  <c r="BP120" i="37"/>
  <c r="IX131" i="37"/>
  <c r="Q249" i="37"/>
  <c r="KZ112" i="37"/>
  <c r="AF116" i="37"/>
  <c r="T127" i="37"/>
  <c r="AL201" i="37"/>
  <c r="EY456" i="36"/>
  <c r="GQ230" i="36"/>
  <c r="AU104" i="37"/>
  <c r="LE119" i="37"/>
  <c r="BW80" i="37"/>
  <c r="EL142" i="36"/>
  <c r="V16" i="37"/>
  <c r="W238" i="37"/>
  <c r="X144" i="37"/>
  <c r="KH128" i="37"/>
  <c r="EJ186" i="37"/>
  <c r="IN117" i="37"/>
  <c r="CB205" i="37"/>
  <c r="CB207" i="37" s="1"/>
  <c r="AM159" i="36"/>
  <c r="BZ205" i="37" s="1"/>
  <c r="DZ215" i="37"/>
  <c r="I238" i="37"/>
  <c r="BL278" i="36"/>
  <c r="AC47" i="37"/>
  <c r="BW75" i="37"/>
  <c r="BF103" i="37"/>
  <c r="AY229" i="36"/>
  <c r="CA232" i="37"/>
  <c r="BJ113" i="37"/>
  <c r="HK124" i="37"/>
  <c r="AB47" i="37"/>
  <c r="BX65" i="37"/>
  <c r="FI406" i="36"/>
  <c r="EG218" i="37"/>
  <c r="KH117" i="37"/>
  <c r="W260" i="37"/>
  <c r="KC119" i="37"/>
  <c r="O155" i="37"/>
  <c r="DW104" i="37"/>
  <c r="IL130" i="37"/>
  <c r="EE194" i="37"/>
  <c r="EI219" i="37"/>
  <c r="EA203" i="37"/>
  <c r="G214" i="36"/>
  <c r="E260" i="37"/>
  <c r="R163" i="36"/>
  <c r="CE209" i="37"/>
  <c r="M155" i="37"/>
  <c r="DM104" i="37"/>
  <c r="HS130" i="37"/>
  <c r="DZ194" i="37"/>
  <c r="T148" i="37"/>
  <c r="T112" i="37"/>
  <c r="GD293" i="36"/>
  <c r="EK210" i="37"/>
  <c r="DQ116" i="37"/>
  <c r="BZ77" i="37"/>
  <c r="DC125" i="37"/>
  <c r="AG143" i="37"/>
  <c r="JF130" i="37"/>
  <c r="I232" i="37"/>
  <c r="BL272" i="36"/>
  <c r="CB73" i="37"/>
  <c r="AF154" i="37"/>
  <c r="EC216" i="37"/>
  <c r="R103" i="37"/>
  <c r="DW203" i="37"/>
  <c r="AM286" i="36"/>
  <c r="BE240" i="37"/>
  <c r="CG112" i="37"/>
  <c r="BF241" i="37"/>
  <c r="CJ203" i="37"/>
  <c r="CH81" i="37"/>
  <c r="BQ210" i="37"/>
  <c r="DE109" i="37"/>
  <c r="AB133" i="37"/>
  <c r="FU430" i="36"/>
  <c r="R261" i="37"/>
  <c r="DW425" i="36"/>
  <c r="DF213" i="37"/>
  <c r="HA421" i="36"/>
  <c r="P252" i="37"/>
  <c r="Q234" i="37"/>
  <c r="GW107" i="37"/>
  <c r="DA188" i="37"/>
  <c r="DU216" i="37"/>
  <c r="BB218" i="37"/>
  <c r="BS473" i="36"/>
  <c r="T173" i="37"/>
  <c r="H26" i="37"/>
  <c r="EW152" i="36"/>
  <c r="T155" i="37"/>
  <c r="IW116" i="37"/>
  <c r="KU132" i="37"/>
  <c r="CJ59" i="37"/>
  <c r="HB118" i="37"/>
  <c r="CL115" i="36"/>
  <c r="GI115" i="36"/>
  <c r="CB211" i="37"/>
  <c r="CB220" i="37" s="1"/>
  <c r="AM165" i="36"/>
  <c r="BZ211" i="37" s="1"/>
  <c r="BV58" i="37"/>
  <c r="AI160" i="37"/>
  <c r="EA190" i="37"/>
  <c r="DH209" i="37"/>
  <c r="H249" i="36"/>
  <c r="AC15" i="37"/>
  <c r="CO105" i="37"/>
  <c r="EW206" i="37"/>
  <c r="HO126" i="37"/>
  <c r="KM102" i="37"/>
  <c r="AY240" i="37"/>
  <c r="DY105" i="37"/>
  <c r="DH207" i="36"/>
  <c r="KL124" i="37"/>
  <c r="EV187" i="37"/>
  <c r="BY217" i="37"/>
  <c r="AI241" i="36"/>
  <c r="CD244" i="37"/>
  <c r="IX111" i="37"/>
  <c r="IQ132" i="37"/>
  <c r="CF198" i="37"/>
  <c r="AF274" i="36"/>
  <c r="AG234" i="37" s="1"/>
  <c r="DS105" i="37"/>
  <c r="CI210" i="37"/>
  <c r="GK207" i="36"/>
  <c r="DT73" i="37"/>
  <c r="BT58" i="37"/>
  <c r="CL227" i="36"/>
  <c r="JA105" i="37"/>
  <c r="GX152" i="36"/>
  <c r="KB112" i="37"/>
  <c r="KU129" i="37"/>
  <c r="DT69" i="37"/>
  <c r="DE100" i="37"/>
  <c r="N151" i="37"/>
  <c r="LG126" i="37"/>
  <c r="W241" i="37"/>
  <c r="BN117" i="37"/>
  <c r="GK213" i="36"/>
  <c r="CI216" i="37"/>
  <c r="U174" i="37"/>
  <c r="AF163" i="37"/>
  <c r="BE111" i="37"/>
  <c r="FQ166" i="36"/>
  <c r="LH126" i="37"/>
  <c r="LD130" i="37"/>
  <c r="AP213" i="37"/>
  <c r="EE468" i="36"/>
  <c r="EU197" i="37"/>
  <c r="HA407" i="36"/>
  <c r="P238" i="37"/>
  <c r="AR405" i="36"/>
  <c r="AF193" i="37"/>
  <c r="GK425" i="36"/>
  <c r="U256" i="37"/>
  <c r="CU192" i="37"/>
  <c r="DT71" i="37"/>
  <c r="CJ64" i="37"/>
  <c r="IX130" i="37"/>
  <c r="X111" i="37"/>
  <c r="HB488" i="36"/>
  <c r="S233" i="37"/>
  <c r="AJ106" i="37"/>
  <c r="BE115" i="37"/>
  <c r="LG125" i="37"/>
  <c r="JA118" i="37"/>
  <c r="DO127" i="37"/>
  <c r="AJ116" i="37"/>
  <c r="CF120" i="37"/>
  <c r="GV246" i="36"/>
  <c r="BG193" i="37"/>
  <c r="X362" i="36"/>
  <c r="FB195" i="37"/>
  <c r="FB364" i="36"/>
  <c r="EM120" i="37"/>
  <c r="Z167" i="37"/>
  <c r="CQ202" i="37"/>
  <c r="AZ368" i="36"/>
  <c r="KX113" i="37"/>
  <c r="EE117" i="37"/>
  <c r="IV132" i="37"/>
  <c r="BM241" i="37"/>
  <c r="CP217" i="37"/>
  <c r="AQ124" i="37"/>
  <c r="JF103" i="37"/>
  <c r="HW102" i="37"/>
  <c r="Q252" i="37"/>
  <c r="BF238" i="37"/>
  <c r="BM230" i="37"/>
  <c r="DE105" i="37"/>
  <c r="BQ59" i="37"/>
  <c r="AH113" i="37"/>
  <c r="P158" i="37"/>
  <c r="BG192" i="37"/>
  <c r="X361" i="36"/>
  <c r="KO102" i="37"/>
  <c r="BV185" i="36"/>
  <c r="N163" i="37"/>
  <c r="CE195" i="37"/>
  <c r="R149" i="36"/>
  <c r="CF57" i="37"/>
  <c r="FL88" i="37"/>
  <c r="CU214" i="36"/>
  <c r="FV171" i="36"/>
  <c r="DZ218" i="37"/>
  <c r="BE109" i="37"/>
  <c r="EB187" i="37"/>
  <c r="N195" i="37"/>
  <c r="BV364" i="36"/>
  <c r="DZ187" i="37"/>
  <c r="BE241" i="37"/>
  <c r="IV124" i="37"/>
  <c r="AF106" i="37"/>
  <c r="CJ192" i="37"/>
  <c r="EW104" i="37"/>
  <c r="AB131" i="37"/>
  <c r="EC104" i="37"/>
  <c r="FB189" i="37"/>
  <c r="FB358" i="36"/>
  <c r="P172" i="37"/>
  <c r="BL103" i="37"/>
  <c r="DZ219" i="37"/>
  <c r="CO104" i="37"/>
  <c r="H20" i="37"/>
  <c r="EW146" i="36"/>
  <c r="KG104" i="37"/>
  <c r="DY187" i="36"/>
  <c r="CG206" i="37"/>
  <c r="GV203" i="36"/>
  <c r="CS103" i="37"/>
  <c r="BT104" i="37"/>
  <c r="CD243" i="37"/>
  <c r="AI240" i="36"/>
  <c r="X254" i="37"/>
  <c r="GV108" i="37"/>
  <c r="DI109" i="37"/>
  <c r="T245" i="37"/>
  <c r="I210" i="37"/>
  <c r="HN379" i="36"/>
  <c r="AQ100" i="37"/>
  <c r="AH454" i="36"/>
  <c r="Y242" i="37"/>
  <c r="CO459" i="36"/>
  <c r="AX204" i="37"/>
  <c r="EW192" i="37"/>
  <c r="EJ204" i="37"/>
  <c r="AJ118" i="37"/>
  <c r="CG125" i="37"/>
  <c r="EK108" i="37"/>
  <c r="ED205" i="37"/>
  <c r="D259" i="37"/>
  <c r="EH256" i="36"/>
  <c r="IN115" i="37"/>
  <c r="KC114" i="37"/>
  <c r="CK212" i="37"/>
  <c r="BQ192" i="37"/>
  <c r="H232" i="36"/>
  <c r="DH192" i="37"/>
  <c r="AI167" i="37"/>
  <c r="FO202" i="36"/>
  <c r="CT205" i="37"/>
  <c r="R173" i="37"/>
  <c r="IL115" i="37"/>
  <c r="S201" i="37"/>
  <c r="G155" i="36"/>
  <c r="CI212" i="37"/>
  <c r="GK209" i="36"/>
  <c r="EF210" i="37"/>
  <c r="Y172" i="37"/>
  <c r="BV102" i="37"/>
  <c r="IV133" i="37"/>
  <c r="CD61" i="37"/>
  <c r="EW204" i="37"/>
  <c r="DS112" i="37"/>
  <c r="AF281" i="36"/>
  <c r="AG241" i="37" s="1"/>
  <c r="N156" i="37"/>
  <c r="Z143" i="37"/>
  <c r="BR129" i="37"/>
  <c r="JE124" i="37"/>
  <c r="L156" i="37"/>
  <c r="V143" i="37"/>
  <c r="BL129" i="37"/>
  <c r="HW124" i="37"/>
  <c r="I209" i="37"/>
  <c r="HN378" i="36"/>
  <c r="Z169" i="37"/>
  <c r="IW111" i="37"/>
  <c r="DO100" i="37"/>
  <c r="FW124" i="37"/>
  <c r="W171" i="37"/>
  <c r="HW118" i="37"/>
  <c r="ET199" i="37"/>
  <c r="DU212" i="37"/>
  <c r="BQ203" i="37"/>
  <c r="AL126" i="37"/>
  <c r="CW106" i="37"/>
  <c r="CZ190" i="37"/>
  <c r="CJ213" i="37"/>
  <c r="IV102" i="37"/>
  <c r="FJ77" i="37"/>
  <c r="AJ259" i="36"/>
  <c r="AS262" i="37"/>
  <c r="CE213" i="37"/>
  <c r="R167" i="36"/>
  <c r="AY242" i="37"/>
  <c r="Y150" i="37"/>
  <c r="IN131" i="37"/>
  <c r="CG195" i="37"/>
  <c r="GV192" i="36"/>
  <c r="W248" i="37"/>
  <c r="JF119" i="37"/>
  <c r="BS57" i="37"/>
  <c r="BN108" i="37"/>
  <c r="JQ109" i="37"/>
  <c r="O167" i="37"/>
  <c r="AG171" i="37"/>
  <c r="F19" i="37"/>
  <c r="GB145" i="36"/>
  <c r="CF205" i="37"/>
  <c r="AY259" i="37"/>
  <c r="AC16" i="37"/>
  <c r="M151" i="37"/>
  <c r="EV217" i="37"/>
  <c r="EE213" i="37"/>
  <c r="BJ100" i="37"/>
  <c r="GI113" i="36"/>
  <c r="HB116" i="37"/>
  <c r="CL113" i="36"/>
  <c r="KC118" i="37"/>
  <c r="JP129" i="37"/>
  <c r="Y16" i="37"/>
  <c r="DQ142" i="36"/>
  <c r="EF200" i="37"/>
  <c r="CD201" i="37"/>
  <c r="BS81" i="37"/>
  <c r="CL116" i="36"/>
  <c r="HB119" i="37"/>
  <c r="GI116" i="36"/>
  <c r="CL192" i="37"/>
  <c r="FZ189" i="36"/>
  <c r="BZ73" i="37"/>
  <c r="CD70" i="37"/>
  <c r="U158" i="37"/>
  <c r="AF229" i="37"/>
  <c r="CF81" i="37"/>
  <c r="IX128" i="37"/>
  <c r="EV199" i="37"/>
  <c r="IW101" i="37"/>
  <c r="KL129" i="37"/>
  <c r="DH212" i="36"/>
  <c r="AI157" i="37"/>
  <c r="JH101" i="37"/>
  <c r="BQ387" i="36"/>
  <c r="LC132" i="37"/>
  <c r="DT75" i="37"/>
  <c r="AD198" i="37"/>
  <c r="BB410" i="36"/>
  <c r="BM249" i="37"/>
  <c r="FT464" i="36"/>
  <c r="AH209" i="37"/>
  <c r="DO186" i="37"/>
  <c r="CO441" i="36"/>
  <c r="AX186" i="37"/>
  <c r="R172" i="37"/>
  <c r="HV123" i="37"/>
  <c r="KZ115" i="37"/>
  <c r="Y157" i="37"/>
  <c r="HF230" i="36"/>
  <c r="GC104" i="37"/>
  <c r="CD443" i="36"/>
  <c r="AZ188" i="37"/>
  <c r="FG85" i="37"/>
  <c r="DX426" i="36"/>
  <c r="JH127" i="37"/>
  <c r="AO219" i="37"/>
  <c r="LC104" i="37"/>
  <c r="BQ359" i="36"/>
  <c r="DC127" i="37"/>
  <c r="LH117" i="37"/>
  <c r="FQ157" i="36"/>
  <c r="AQ114" i="37"/>
  <c r="EC118" i="37"/>
  <c r="P205" i="37"/>
  <c r="DA417" i="36"/>
  <c r="CD465" i="36"/>
  <c r="AZ210" i="37"/>
  <c r="BJ115" i="37"/>
  <c r="EX202" i="37"/>
  <c r="AD128" i="37"/>
  <c r="JH133" i="37"/>
  <c r="DS126" i="37"/>
  <c r="AF295" i="36"/>
  <c r="AG255" i="37" s="1"/>
  <c r="AF280" i="36"/>
  <c r="AG240" i="37" s="1"/>
  <c r="DS111" i="37"/>
  <c r="DU64" i="37"/>
  <c r="IW130" i="37"/>
  <c r="CK61" i="37"/>
  <c r="BV108" i="37"/>
  <c r="EO467" i="36"/>
  <c r="AN212" i="37"/>
  <c r="GW101" i="37"/>
  <c r="JE102" i="37"/>
  <c r="AS469" i="36"/>
  <c r="BO214" i="37"/>
  <c r="AQ116" i="37"/>
  <c r="BE117" i="37"/>
  <c r="FJ409" i="36"/>
  <c r="CY197" i="37"/>
  <c r="AS128" i="37"/>
  <c r="JA115" i="37"/>
  <c r="DT85" i="37"/>
  <c r="CX382" i="36"/>
  <c r="CV213" i="37"/>
  <c r="HF255" i="36"/>
  <c r="GC129" i="37"/>
  <c r="V167" i="37"/>
  <c r="AB126" i="37"/>
  <c r="DE126" i="37"/>
  <c r="CH75" i="37"/>
  <c r="CW125" i="37"/>
  <c r="AI259" i="36"/>
  <c r="CD262" i="37"/>
  <c r="LE111" i="37"/>
  <c r="DU81" i="37"/>
  <c r="BF115" i="37"/>
  <c r="EV219" i="37"/>
  <c r="HX125" i="37"/>
  <c r="EE126" i="37"/>
  <c r="CJ66" i="37"/>
  <c r="AS57" i="37"/>
  <c r="R161" i="37"/>
  <c r="AB104" i="37"/>
  <c r="O146" i="37"/>
  <c r="DU70" i="37"/>
  <c r="HB124" i="37"/>
  <c r="CL121" i="36"/>
  <c r="GI121" i="36"/>
  <c r="JQ100" i="37"/>
  <c r="P151" i="37"/>
  <c r="P153" i="37" s="1"/>
  <c r="BT187" i="37"/>
  <c r="CK204" i="37"/>
  <c r="CO132" i="37"/>
  <c r="AO163" i="36"/>
  <c r="CA209" i="37"/>
  <c r="W242" i="37"/>
  <c r="IX105" i="37"/>
  <c r="HO130" i="37"/>
  <c r="CU192" i="36"/>
  <c r="FL66" i="37"/>
  <c r="FV149" i="36"/>
  <c r="AJ243" i="36"/>
  <c r="AS246" i="37"/>
  <c r="IV118" i="37"/>
  <c r="KM133" i="37"/>
  <c r="BP107" i="37"/>
  <c r="EC194" i="37"/>
  <c r="P166" i="37"/>
  <c r="X166" i="37"/>
  <c r="R18" i="37"/>
  <c r="GV201" i="36"/>
  <c r="CG204" i="37"/>
  <c r="JF118" i="37"/>
  <c r="EE219" i="37"/>
  <c r="EE220" i="37" s="1"/>
  <c r="ER193" i="37"/>
  <c r="CL194" i="37"/>
  <c r="FZ191" i="36"/>
  <c r="T166" i="37"/>
  <c r="AG166" i="37"/>
  <c r="DQ144" i="36"/>
  <c r="Y18" i="37"/>
  <c r="JM119" i="37"/>
  <c r="O158" i="37"/>
  <c r="Z151" i="37"/>
  <c r="CM87" i="37"/>
  <c r="HW125" i="37"/>
  <c r="T175" i="37"/>
  <c r="LH113" i="37"/>
  <c r="FQ153" i="36"/>
  <c r="DG106" i="37"/>
  <c r="V109" i="37"/>
  <c r="BN112" i="37"/>
  <c r="DR81" i="37"/>
  <c r="BT203" i="37"/>
  <c r="CA235" i="37"/>
  <c r="AY232" i="36"/>
  <c r="LG112" i="37"/>
  <c r="CM81" i="37"/>
  <c r="IX117" i="37"/>
  <c r="DE111" i="37"/>
  <c r="CW112" i="37"/>
  <c r="BL118" i="37"/>
  <c r="BG194" i="37"/>
  <c r="X363" i="36"/>
  <c r="DA413" i="36"/>
  <c r="P201" i="37"/>
  <c r="AO189" i="37"/>
  <c r="DQ107" i="37"/>
  <c r="CJ89" i="37"/>
  <c r="AI146" i="37"/>
  <c r="BM425" i="36"/>
  <c r="AB213" i="37"/>
  <c r="DM106" i="37"/>
  <c r="FJ427" i="36"/>
  <c r="CY215" i="37"/>
  <c r="HX131" i="37"/>
  <c r="JC109" i="37"/>
  <c r="BN237" i="37"/>
  <c r="CB74" i="37"/>
  <c r="AW235" i="37"/>
  <c r="M189" i="36"/>
  <c r="AC166" i="37"/>
  <c r="DE249" i="36"/>
  <c r="CD188" i="37"/>
  <c r="CD235" i="37"/>
  <c r="AI232" i="36"/>
  <c r="BP123" i="37"/>
  <c r="HH126" i="37"/>
  <c r="CL188" i="37"/>
  <c r="FZ185" i="36"/>
  <c r="BQ69" i="37"/>
  <c r="DY106" i="37"/>
  <c r="FL82" i="37"/>
  <c r="CU208" i="36"/>
  <c r="FV165" i="36"/>
  <c r="ES187" i="37"/>
  <c r="Y46" i="37"/>
  <c r="DQ172" i="36"/>
  <c r="T158" i="37"/>
  <c r="GV111" i="37"/>
  <c r="HS132" i="37"/>
  <c r="JQ113" i="37"/>
  <c r="JQ121" i="37" s="1"/>
  <c r="L163" i="37"/>
  <c r="BE256" i="37"/>
  <c r="DH188" i="37"/>
  <c r="H228" i="36"/>
  <c r="ER197" i="37"/>
  <c r="CF199" i="37"/>
  <c r="BW83" i="37"/>
  <c r="LC105" i="37"/>
  <c r="BQ360" i="36"/>
  <c r="R22" i="37"/>
  <c r="AW253" i="37"/>
  <c r="M207" i="36"/>
  <c r="Z171" i="37"/>
  <c r="EH230" i="36"/>
  <c r="D233" i="37"/>
  <c r="BT215" i="37"/>
  <c r="EF199" i="37"/>
  <c r="IN114" i="37"/>
  <c r="KB130" i="37"/>
  <c r="GX170" i="36"/>
  <c r="BS63" i="37"/>
  <c r="BF255" i="37"/>
  <c r="AF151" i="37"/>
  <c r="LH103" i="37"/>
  <c r="FQ143" i="36"/>
  <c r="DA100" i="37"/>
  <c r="H251" i="36"/>
  <c r="DH211" i="37"/>
  <c r="IZ103" i="37"/>
  <c r="BZ69" i="37"/>
  <c r="EX203" i="37"/>
  <c r="FE74" i="37"/>
  <c r="BA109" i="37"/>
  <c r="GL235" i="36"/>
  <c r="DR77" i="37"/>
  <c r="CN189" i="37"/>
  <c r="EK487" i="36"/>
  <c r="EG192" i="37"/>
  <c r="CU129" i="37"/>
  <c r="BL271" i="36"/>
  <c r="I231" i="37"/>
  <c r="N173" i="37"/>
  <c r="BR102" i="37"/>
  <c r="DY108" i="37"/>
  <c r="EI209" i="37"/>
  <c r="DQ198" i="37"/>
  <c r="GK409" i="36"/>
  <c r="U240" i="37"/>
  <c r="W259" i="37"/>
  <c r="AD145" i="37"/>
  <c r="CZ194" i="37"/>
  <c r="K195" i="37"/>
  <c r="FM364" i="36"/>
  <c r="GX126" i="37"/>
  <c r="DQ194" i="37"/>
  <c r="EY119" i="37"/>
  <c r="I192" i="37"/>
  <c r="HN361" i="36"/>
  <c r="BG246" i="37"/>
  <c r="L174" i="37"/>
  <c r="EH215" i="37"/>
  <c r="BQ195" i="37"/>
  <c r="DJ452" i="36"/>
  <c r="AT197" i="37"/>
  <c r="DY120" i="37"/>
  <c r="K216" i="37"/>
  <c r="FM385" i="36"/>
  <c r="CP200" i="37"/>
  <c r="FM102" i="37"/>
  <c r="EC126" i="37"/>
  <c r="N209" i="37"/>
  <c r="BV378" i="36"/>
  <c r="DA201" i="37"/>
  <c r="CX385" i="36"/>
  <c r="CV216" i="37"/>
  <c r="FI114" i="37"/>
  <c r="JB105" i="37"/>
  <c r="BM243" i="37"/>
  <c r="V171" i="37"/>
  <c r="AS249" i="37"/>
  <c r="AJ246" i="36"/>
  <c r="AC46" i="37"/>
  <c r="D255" i="37"/>
  <c r="EH252" i="36"/>
  <c r="HQ126" i="37"/>
  <c r="KV113" i="37"/>
  <c r="EX186" i="37"/>
  <c r="JQ124" i="37"/>
  <c r="BN111" i="37"/>
  <c r="CD58" i="37"/>
  <c r="CB70" i="37"/>
  <c r="AY233" i="37"/>
  <c r="R115" i="37"/>
  <c r="H231" i="36"/>
  <c r="DH191" i="37"/>
  <c r="ED218" i="37"/>
  <c r="DE239" i="36"/>
  <c r="AC156" i="37"/>
  <c r="FI428" i="36"/>
  <c r="BX87" i="37"/>
  <c r="EF216" i="37"/>
  <c r="BN116" i="37"/>
  <c r="BS86" i="37"/>
  <c r="AF287" i="36"/>
  <c r="AG247" i="37" s="1"/>
  <c r="DS118" i="37"/>
  <c r="CG128" i="37"/>
  <c r="BZ62" i="37"/>
  <c r="HM114" i="37"/>
  <c r="CA204" i="37"/>
  <c r="AO158" i="36"/>
  <c r="EW191" i="37"/>
  <c r="EU209" i="37"/>
  <c r="M150" i="37"/>
  <c r="EJ209" i="37"/>
  <c r="EJ199" i="37"/>
  <c r="CD84" i="37"/>
  <c r="BX71" i="37"/>
  <c r="FI412" i="36"/>
  <c r="AH105" i="37"/>
  <c r="DS116" i="37"/>
  <c r="AF285" i="36"/>
  <c r="AG245" i="37" s="1"/>
  <c r="JC120" i="37"/>
  <c r="BT199" i="37"/>
  <c r="CL257" i="36"/>
  <c r="BT88" i="37"/>
  <c r="T40" i="37"/>
  <c r="GD381" i="36"/>
  <c r="GA106" i="37"/>
  <c r="CK85" i="37"/>
  <c r="FK104" i="37"/>
  <c r="BH230" i="37"/>
  <c r="FB369" i="36"/>
  <c r="FB200" i="37"/>
  <c r="AF147" i="37"/>
  <c r="EM107" i="37"/>
  <c r="IL117" i="37"/>
  <c r="AB33" i="37"/>
  <c r="CI215" i="37"/>
  <c r="GK212" i="36"/>
  <c r="ET195" i="37"/>
  <c r="DQ173" i="36"/>
  <c r="Y47" i="37"/>
  <c r="BR75" i="37"/>
  <c r="AL103" i="37"/>
  <c r="BS60" i="37"/>
  <c r="EU199" i="37"/>
  <c r="HH124" i="37"/>
  <c r="JL100" i="37"/>
  <c r="JL110" i="37" s="1"/>
  <c r="EH195" i="37"/>
  <c r="EL173" i="36"/>
  <c r="V47" i="37"/>
  <c r="BZ85" i="37"/>
  <c r="KU109" i="37"/>
  <c r="DU61" i="37"/>
  <c r="IL129" i="37"/>
  <c r="EA205" i="37"/>
  <c r="AZ262" i="37"/>
  <c r="IC259" i="36"/>
  <c r="ET209" i="37"/>
  <c r="DG125" i="37"/>
  <c r="CF69" i="37"/>
  <c r="CK90" i="37"/>
  <c r="FB366" i="36"/>
  <c r="FB197" i="37"/>
  <c r="DA126" i="37"/>
  <c r="DM108" i="37"/>
  <c r="M149" i="37"/>
  <c r="DU127" i="37"/>
  <c r="DI108" i="37"/>
  <c r="DK113" i="37"/>
  <c r="CN205" i="37"/>
  <c r="EK503" i="36"/>
  <c r="CS118" i="37"/>
  <c r="DA205" i="37"/>
  <c r="AL111" i="37"/>
  <c r="FE83" i="37"/>
  <c r="CB60" i="37"/>
  <c r="BA108" i="37"/>
  <c r="GL234" i="36"/>
  <c r="CH87" i="37"/>
  <c r="AD149" i="37"/>
  <c r="HW133" i="37"/>
  <c r="AC240" i="37"/>
  <c r="M452" i="36"/>
  <c r="IW112" i="37"/>
  <c r="LG133" i="37"/>
  <c r="EU189" i="37"/>
  <c r="EM191" i="37"/>
  <c r="Q532" i="36"/>
  <c r="JC131" i="37"/>
  <c r="LE127" i="37"/>
  <c r="DM102" i="37"/>
  <c r="GC114" i="37"/>
  <c r="HF240" i="36"/>
  <c r="HN383" i="36"/>
  <c r="I214" i="37"/>
  <c r="ET200" i="37"/>
  <c r="CQ190" i="37"/>
  <c r="EO450" i="36"/>
  <c r="AN195" i="37"/>
  <c r="BO197" i="37"/>
  <c r="AS452" i="36"/>
  <c r="AO252" i="37"/>
  <c r="AF194" i="37"/>
  <c r="AR406" i="36"/>
  <c r="BB427" i="36"/>
  <c r="AD215" i="37"/>
  <c r="BG229" i="37"/>
  <c r="DI128" i="37"/>
  <c r="X159" i="37"/>
  <c r="R252" i="37"/>
  <c r="FU421" i="36"/>
  <c r="EI204" i="37"/>
  <c r="JC130" i="37"/>
  <c r="AT211" i="37"/>
  <c r="DJ466" i="36"/>
  <c r="DC210" i="37"/>
  <c r="EN422" i="36"/>
  <c r="AH127" i="37"/>
  <c r="CQ210" i="37"/>
  <c r="V163" i="37"/>
  <c r="AD229" i="37"/>
  <c r="EI101" i="37"/>
  <c r="BT123" i="37"/>
  <c r="AZ374" i="36"/>
  <c r="KX119" i="37"/>
  <c r="CU214" i="37"/>
  <c r="IX120" i="37"/>
  <c r="JF104" i="37"/>
  <c r="DR87" i="37"/>
  <c r="CB102" i="37"/>
  <c r="DW120" i="37"/>
  <c r="BF246" i="37"/>
  <c r="I242" i="37"/>
  <c r="BL282" i="36"/>
  <c r="BG248" i="37"/>
  <c r="BG198" i="37"/>
  <c r="X367" i="36"/>
  <c r="GD370" i="36"/>
  <c r="T29" i="37"/>
  <c r="BP103" i="37"/>
  <c r="AF117" i="37"/>
  <c r="CB118" i="37"/>
  <c r="GX101" i="37"/>
  <c r="KI119" i="37"/>
  <c r="CA262" i="37"/>
  <c r="AY259" i="36"/>
  <c r="EL164" i="36"/>
  <c r="V38" i="37"/>
  <c r="BW70" i="37"/>
  <c r="GV105" i="37"/>
  <c r="HH130" i="37"/>
  <c r="EB195" i="37"/>
  <c r="D247" i="37"/>
  <c r="EH244" i="36"/>
  <c r="HX118" i="37"/>
  <c r="CK219" i="37"/>
  <c r="DS64" i="37"/>
  <c r="JN109" i="37"/>
  <c r="AS252" i="37"/>
  <c r="AJ249" i="36"/>
  <c r="JG126" i="37"/>
  <c r="KD104" i="37"/>
  <c r="KM119" i="37"/>
  <c r="CQ129" i="37"/>
  <c r="JB114" i="37"/>
  <c r="CA237" i="37"/>
  <c r="AY234" i="36"/>
  <c r="ER215" i="37"/>
  <c r="DY209" i="36"/>
  <c r="KG126" i="37"/>
  <c r="P176" i="37"/>
  <c r="HM116" i="37"/>
  <c r="CD204" i="37"/>
  <c r="FJ85" i="37"/>
  <c r="R141" i="36"/>
  <c r="CE187" i="37"/>
  <c r="BS65" i="37"/>
  <c r="I259" i="37"/>
  <c r="BL299" i="36"/>
  <c r="FZ209" i="36"/>
  <c r="CL212" i="37"/>
  <c r="BC262" i="37"/>
  <c r="HK116" i="37"/>
  <c r="HK121" i="37" s="1"/>
  <c r="BO158" i="36"/>
  <c r="F204" i="37"/>
  <c r="KM128" i="37"/>
  <c r="CL252" i="36"/>
  <c r="BT83" i="37"/>
  <c r="CJ187" i="37"/>
  <c r="DA103" i="37"/>
  <c r="LE102" i="37"/>
  <c r="AI150" i="37"/>
  <c r="DS76" i="37"/>
  <c r="DW114" i="37"/>
  <c r="CQ115" i="37"/>
  <c r="BE237" i="37"/>
  <c r="CB87" i="37"/>
  <c r="BF254" i="37"/>
  <c r="W245" i="37"/>
  <c r="Z152" i="37"/>
  <c r="DW217" i="37"/>
  <c r="AM300" i="36"/>
  <c r="DS125" i="37"/>
  <c r="AF294" i="36"/>
  <c r="AG254" i="37" s="1"/>
  <c r="DF191" i="37"/>
  <c r="DW403" i="36"/>
  <c r="M448" i="36"/>
  <c r="AC236" i="37"/>
  <c r="AZ361" i="36"/>
  <c r="KX106" i="37"/>
  <c r="K190" i="37"/>
  <c r="FM359" i="36"/>
  <c r="JH113" i="37"/>
  <c r="GW132" i="37"/>
  <c r="V261" i="37"/>
  <c r="BT212" i="37"/>
  <c r="EH202" i="37"/>
  <c r="FS117" i="37"/>
  <c r="KY133" i="37"/>
  <c r="BO188" i="37"/>
  <c r="AS443" i="36"/>
  <c r="LG119" i="37"/>
  <c r="DJ472" i="36"/>
  <c r="AT217" i="37"/>
  <c r="EU100" i="37"/>
  <c r="BV106" i="37"/>
  <c r="CH211" i="37"/>
  <c r="DR58" i="37"/>
  <c r="EW173" i="36"/>
  <c r="H47" i="37"/>
  <c r="CA245" i="37"/>
  <c r="AY242" i="36"/>
  <c r="BF240" i="37"/>
  <c r="HM132" i="37"/>
  <c r="KG113" i="37"/>
  <c r="KG121" i="37" s="1"/>
  <c r="DY196" i="36"/>
  <c r="W252" i="37"/>
  <c r="BE257" i="37"/>
  <c r="AC145" i="37"/>
  <c r="DE228" i="36"/>
  <c r="CD68" i="37"/>
  <c r="KU114" i="37"/>
  <c r="R169" i="37"/>
  <c r="FM361" i="36"/>
  <c r="K192" i="37"/>
  <c r="KD108" i="37"/>
  <c r="KV124" i="37"/>
  <c r="ES186" i="37"/>
  <c r="BY195" i="37"/>
  <c r="CO111" i="37"/>
  <c r="IW113" i="37"/>
  <c r="KH131" i="37"/>
  <c r="AI145" i="37"/>
  <c r="HQ118" i="37"/>
  <c r="CD210" i="37"/>
  <c r="EC219" i="37"/>
  <c r="AO149" i="36"/>
  <c r="CA195" i="37"/>
  <c r="BV73" i="37"/>
  <c r="DQ164" i="36"/>
  <c r="Y38" i="37"/>
  <c r="CQ128" i="37"/>
  <c r="HQ123" i="37"/>
  <c r="HQ134" i="37" s="1"/>
  <c r="ED195" i="37"/>
  <c r="BR77" i="37"/>
  <c r="EU201" i="37"/>
  <c r="IV117" i="37"/>
  <c r="EW205" i="37"/>
  <c r="DI111" i="37"/>
  <c r="CU128" i="37"/>
  <c r="DC111" i="37"/>
  <c r="CL251" i="36"/>
  <c r="BT82" i="37"/>
  <c r="GX103" i="37"/>
  <c r="LD109" i="37"/>
  <c r="FM373" i="36"/>
  <c r="K204" i="37"/>
  <c r="S253" i="37"/>
  <c r="HB508" i="36"/>
  <c r="HV119" i="37"/>
  <c r="HX113" i="37"/>
  <c r="BG240" i="37"/>
  <c r="BV111" i="37"/>
  <c r="EG199" i="37"/>
  <c r="CZ193" i="37"/>
  <c r="GK398" i="36"/>
  <c r="U229" i="37"/>
  <c r="LC103" i="37"/>
  <c r="BQ358" i="36"/>
  <c r="AL104" i="37"/>
  <c r="BL236" i="37"/>
  <c r="CJ577" i="36"/>
  <c r="CU117" i="37"/>
  <c r="EX210" i="37"/>
  <c r="AN191" i="37"/>
  <c r="EO446" i="36"/>
  <c r="DR76" i="37"/>
  <c r="EE118" i="37"/>
  <c r="JJ108" i="37"/>
  <c r="BC406" i="36"/>
  <c r="AY103" i="37"/>
  <c r="AF109" i="37"/>
  <c r="BZ88" i="37"/>
  <c r="HV130" i="37"/>
  <c r="JC112" i="37"/>
  <c r="EI187" i="37"/>
  <c r="X197" i="37"/>
  <c r="BW409" i="36"/>
  <c r="U171" i="37"/>
  <c r="BC259" i="37"/>
  <c r="FJ401" i="36"/>
  <c r="CY189" i="37"/>
  <c r="AJ117" i="37"/>
  <c r="LC100" i="37"/>
  <c r="BQ355" i="36"/>
  <c r="FN210" i="36"/>
  <c r="Z127" i="37"/>
  <c r="BJ102" i="37"/>
  <c r="FW109" i="37"/>
  <c r="BN105" i="37"/>
  <c r="HX126" i="37"/>
  <c r="FI459" i="36"/>
  <c r="AJ204" i="37"/>
  <c r="BQ64" i="37"/>
  <c r="KH104" i="37"/>
  <c r="CW101" i="37"/>
  <c r="JL114" i="37"/>
  <c r="CH76" i="37"/>
  <c r="IL132" i="37"/>
  <c r="JM124" i="37"/>
  <c r="DE104" i="37"/>
  <c r="AY230" i="37"/>
  <c r="AG152" i="37"/>
  <c r="HS118" i="37"/>
  <c r="EB188" i="37"/>
  <c r="EU203" i="37"/>
  <c r="M186" i="36"/>
  <c r="AW232" i="37"/>
  <c r="EJ203" i="37"/>
  <c r="CJ61" i="37"/>
  <c r="CM90" i="37"/>
  <c r="BQ197" i="37"/>
  <c r="AZ367" i="36"/>
  <c r="KX112" i="37"/>
  <c r="DK198" i="37"/>
  <c r="G238" i="36"/>
  <c r="DS69" i="37"/>
  <c r="KY100" i="37"/>
  <c r="AM233" i="37"/>
  <c r="DS75" i="37"/>
  <c r="EL153" i="36"/>
  <c r="V27" i="37"/>
  <c r="BR71" i="37"/>
  <c r="IN120" i="37"/>
  <c r="KH108" i="37"/>
  <c r="BP127" i="37"/>
  <c r="EA194" i="37"/>
  <c r="HM133" i="37"/>
  <c r="U176" i="37"/>
  <c r="HV104" i="37"/>
  <c r="DU114" i="37"/>
  <c r="EK217" i="37"/>
  <c r="GD300" i="36"/>
  <c r="BJ109" i="37"/>
  <c r="CD81" i="37"/>
  <c r="T118" i="37"/>
  <c r="DQ203" i="37"/>
  <c r="EK190" i="37"/>
  <c r="GD273" i="36"/>
  <c r="HB513" i="36"/>
  <c r="S258" i="37"/>
  <c r="AY102" i="37"/>
  <c r="BL124" i="37"/>
  <c r="AL249" i="37"/>
  <c r="L169" i="37"/>
  <c r="GR512" i="36"/>
  <c r="EO214" i="37"/>
  <c r="DW129" i="37"/>
  <c r="IV130" i="37"/>
  <c r="CB111" i="37"/>
  <c r="JC107" i="37"/>
  <c r="EK489" i="36"/>
  <c r="CN191" i="37"/>
  <c r="BF129" i="37"/>
  <c r="EK105" i="37"/>
  <c r="DF200" i="37"/>
  <c r="DW412" i="36"/>
  <c r="KZ106" i="37"/>
  <c r="HF229" i="36"/>
  <c r="GC103" i="37"/>
  <c r="BG238" i="37"/>
  <c r="AL238" i="37"/>
  <c r="BV366" i="36"/>
  <c r="N197" i="37"/>
  <c r="CK83" i="37"/>
  <c r="IZ111" i="37"/>
  <c r="AL235" i="37"/>
  <c r="Q230" i="37"/>
  <c r="BQ200" i="37"/>
  <c r="AF131" i="37"/>
  <c r="GC108" i="37"/>
  <c r="HF234" i="36"/>
  <c r="FA104" i="37"/>
  <c r="BM399" i="36"/>
  <c r="AB187" i="37"/>
  <c r="AL211" i="37"/>
  <c r="EY466" i="36"/>
  <c r="CR213" i="37"/>
  <c r="HV112" i="37"/>
  <c r="CL76" i="37"/>
  <c r="JL133" i="37"/>
  <c r="AZ242" i="37"/>
  <c r="IC239" i="36"/>
  <c r="M173" i="37"/>
  <c r="AY257" i="36"/>
  <c r="CA260" i="37"/>
  <c r="CJ74" i="37"/>
  <c r="BN100" i="37"/>
  <c r="IU124" i="37"/>
  <c r="AJ193" i="37"/>
  <c r="FI448" i="36"/>
  <c r="AL260" i="37"/>
  <c r="K215" i="37"/>
  <c r="FM384" i="36"/>
  <c r="X203" i="37"/>
  <c r="BW415" i="36"/>
  <c r="IX103" i="37"/>
  <c r="X206" i="37"/>
  <c r="BW418" i="36"/>
  <c r="DY127" i="37"/>
  <c r="AD150" i="37"/>
  <c r="CR189" i="37"/>
  <c r="AF249" i="37"/>
  <c r="GD387" i="36"/>
  <c r="T46" i="37"/>
  <c r="AF219" i="37"/>
  <c r="AR431" i="36"/>
  <c r="BE236" i="37"/>
  <c r="CU105" i="37"/>
  <c r="HM357" i="36"/>
  <c r="P102" i="37"/>
  <c r="BE113" i="37"/>
  <c r="BG241" i="37"/>
  <c r="FE70" i="37"/>
  <c r="KY120" i="37"/>
  <c r="EP498" i="36"/>
  <c r="BN200" i="37"/>
  <c r="CW498" i="36"/>
  <c r="DD204" i="37"/>
  <c r="BP230" i="37"/>
  <c r="M485" i="36"/>
  <c r="CK82" i="37"/>
  <c r="DS219" i="37"/>
  <c r="AD173" i="37"/>
  <c r="AF161" i="37"/>
  <c r="CU130" i="37"/>
  <c r="DD212" i="37"/>
  <c r="BE252" i="37"/>
  <c r="AN253" i="37"/>
  <c r="DC102" i="37"/>
  <c r="FE106" i="37"/>
  <c r="BE259" i="37"/>
  <c r="DI123" i="37"/>
  <c r="IZ105" i="37"/>
  <c r="U261" i="37"/>
  <c r="GK430" i="36"/>
  <c r="DQ126" i="37"/>
  <c r="AO259" i="37"/>
  <c r="JF106" i="37"/>
  <c r="CJ572" i="36"/>
  <c r="BL231" i="37"/>
  <c r="DR83" i="37"/>
  <c r="Y143" i="37"/>
  <c r="AZ201" i="37"/>
  <c r="CD456" i="36"/>
  <c r="DQ109" i="37"/>
  <c r="IU133" i="37"/>
  <c r="BE119" i="37"/>
  <c r="G532" i="36"/>
  <c r="EQ191" i="37"/>
  <c r="AF241" i="37"/>
  <c r="CV186" i="37"/>
  <c r="CX355" i="36"/>
  <c r="EX195" i="37"/>
  <c r="GX114" i="37"/>
  <c r="DT194" i="37"/>
  <c r="FV492" i="36"/>
  <c r="R229" i="37"/>
  <c r="FU398" i="36"/>
  <c r="V262" i="37"/>
  <c r="BB411" i="36"/>
  <c r="AD199" i="37"/>
  <c r="EU108" i="37"/>
  <c r="FY107" i="37"/>
  <c r="ES100" i="37"/>
  <c r="CG120" i="37"/>
  <c r="CB126" i="37"/>
  <c r="GR491" i="36"/>
  <c r="EO193" i="37"/>
  <c r="DM202" i="37"/>
  <c r="CX375" i="36"/>
  <c r="CV206" i="37"/>
  <c r="GD378" i="36"/>
  <c r="T37" i="37"/>
  <c r="AB190" i="37"/>
  <c r="BM402" i="36"/>
  <c r="BQ218" i="37"/>
  <c r="BN248" i="37"/>
  <c r="AO214" i="37"/>
  <c r="W471" i="36"/>
  <c r="AA259" i="37"/>
  <c r="EJ216" i="37"/>
  <c r="BC411" i="36"/>
  <c r="JJ113" i="37"/>
  <c r="R126" i="37"/>
  <c r="CG425" i="36"/>
  <c r="V213" i="37"/>
  <c r="AD238" i="37"/>
  <c r="AJ192" i="37"/>
  <c r="FI447" i="36"/>
  <c r="V125" i="37"/>
  <c r="M244" i="37"/>
  <c r="BZ585" i="36"/>
  <c r="FO101" i="37"/>
  <c r="BK192" i="37"/>
  <c r="P576" i="36"/>
  <c r="EA124" i="37"/>
  <c r="HK250" i="36"/>
  <c r="EA103" i="37"/>
  <c r="HK229" i="36"/>
  <c r="EI119" i="37"/>
  <c r="AR404" i="36"/>
  <c r="AF192" i="37"/>
  <c r="IU115" i="37"/>
  <c r="AF188" i="37"/>
  <c r="AR400" i="36"/>
  <c r="BX237" i="37"/>
  <c r="BE231" i="37"/>
  <c r="EY204" i="37"/>
  <c r="U147" i="37"/>
  <c r="FG131" i="37"/>
  <c r="AO195" i="37"/>
  <c r="HA404" i="36"/>
  <c r="P235" i="37"/>
  <c r="AJ191" i="37"/>
  <c r="FI446" i="36"/>
  <c r="E249" i="37"/>
  <c r="G203" i="36"/>
  <c r="T117" i="37"/>
  <c r="GV118" i="37"/>
  <c r="CL60" i="37"/>
  <c r="I257" i="37"/>
  <c r="BL297" i="36"/>
  <c r="LD100" i="37"/>
  <c r="CF60" i="37"/>
  <c r="CS128" i="37"/>
  <c r="CU186" i="37"/>
  <c r="HW115" i="37"/>
  <c r="DA114" i="37"/>
  <c r="BH232" i="37"/>
  <c r="Z163" i="37"/>
  <c r="GD295" i="36"/>
  <c r="EK212" i="37"/>
  <c r="CV204" i="37"/>
  <c r="CX373" i="36"/>
  <c r="GV227" i="36"/>
  <c r="CF101" i="37"/>
  <c r="AF104" i="37"/>
  <c r="FE101" i="37"/>
  <c r="BQ206" i="37"/>
  <c r="EH189" i="37"/>
  <c r="LG132" i="37"/>
  <c r="EN400" i="36"/>
  <c r="DC188" i="37"/>
  <c r="DA108" i="37"/>
  <c r="M443" i="36"/>
  <c r="AC231" i="37"/>
  <c r="AF172" i="37"/>
  <c r="AG154" i="37"/>
  <c r="CJ65" i="37"/>
  <c r="EX197" i="37"/>
  <c r="CW491" i="36"/>
  <c r="EP491" i="36"/>
  <c r="BN193" i="37"/>
  <c r="X107" i="37"/>
  <c r="BE108" i="37"/>
  <c r="LD117" i="37"/>
  <c r="AJ101" i="37"/>
  <c r="AD247" i="37"/>
  <c r="EG210" i="37"/>
  <c r="BJ119" i="37"/>
  <c r="X364" i="36"/>
  <c r="BG195" i="37"/>
  <c r="HM369" i="36"/>
  <c r="P114" i="37"/>
  <c r="EI212" i="37"/>
  <c r="AL247" i="37"/>
  <c r="DQ218" i="37"/>
  <c r="HN366" i="36"/>
  <c r="I197" i="37"/>
  <c r="CU188" i="37"/>
  <c r="HF226" i="36"/>
  <c r="GC100" i="37"/>
  <c r="HX104" i="37"/>
  <c r="HU100" i="37"/>
  <c r="JC113" i="37"/>
  <c r="JJ116" i="37"/>
  <c r="BC414" i="36"/>
  <c r="N213" i="37"/>
  <c r="BV382" i="36"/>
  <c r="AF217" i="37"/>
  <c r="AR429" i="36"/>
  <c r="GC126" i="37"/>
  <c r="HF252" i="36"/>
  <c r="P241" i="37"/>
  <c r="HA410" i="36"/>
  <c r="DF187" i="37"/>
  <c r="DW399" i="36"/>
  <c r="BT191" i="37"/>
  <c r="KX132" i="37"/>
  <c r="AZ387" i="36"/>
  <c r="CQ199" i="37"/>
  <c r="AS460" i="36"/>
  <c r="BO205" i="37"/>
  <c r="AY257" i="37"/>
  <c r="AC25" i="37"/>
  <c r="FI410" i="36"/>
  <c r="BX69" i="37"/>
  <c r="IZ113" i="37"/>
  <c r="AW261" i="37"/>
  <c r="M215" i="36"/>
  <c r="EW188" i="37"/>
  <c r="HM118" i="37"/>
  <c r="H38" i="37"/>
  <c r="EW164" i="36"/>
  <c r="BQ57" i="37"/>
  <c r="FQ155" i="36"/>
  <c r="LH115" i="37"/>
  <c r="CH189" i="37"/>
  <c r="P163" i="37"/>
  <c r="AJ111" i="37"/>
  <c r="BQ62" i="37"/>
  <c r="AM288" i="36"/>
  <c r="DW205" i="37"/>
  <c r="IN126" i="37"/>
  <c r="CH187" i="37"/>
  <c r="BW68" i="37"/>
  <c r="BW78" i="37" s="1"/>
  <c r="DQ103" i="37"/>
  <c r="JL124" i="37"/>
  <c r="LG100" i="37"/>
  <c r="CD215" i="37"/>
  <c r="L157" i="37"/>
  <c r="DG108" i="37"/>
  <c r="HK131" i="37"/>
  <c r="CL197" i="37"/>
  <c r="FZ194" i="36"/>
  <c r="AQ103" i="37"/>
  <c r="KU124" i="37"/>
  <c r="DT57" i="37"/>
  <c r="EW169" i="36"/>
  <c r="H43" i="37"/>
  <c r="CO114" i="37"/>
  <c r="DW109" i="37"/>
  <c r="HH131" i="37"/>
  <c r="CF197" i="37"/>
  <c r="AY236" i="37"/>
  <c r="EV203" i="37"/>
  <c r="AI169" i="37"/>
  <c r="DE117" i="37"/>
  <c r="BW81" i="37"/>
  <c r="U172" i="37"/>
  <c r="DO102" i="37"/>
  <c r="JA133" i="37"/>
  <c r="DW191" i="37"/>
  <c r="AM274" i="36"/>
  <c r="ET204" i="37"/>
  <c r="DM112" i="37"/>
  <c r="FZ215" i="36"/>
  <c r="CL218" i="37"/>
  <c r="CL220" i="37" s="1"/>
  <c r="T105" i="37"/>
  <c r="ER204" i="37"/>
  <c r="DI112" i="37"/>
  <c r="DW430" i="36"/>
  <c r="DF218" i="37"/>
  <c r="GW126" i="37"/>
  <c r="AD129" i="37"/>
  <c r="GW100" i="37"/>
  <c r="HU113" i="37"/>
  <c r="KX105" i="37"/>
  <c r="AZ360" i="36"/>
  <c r="AY256" i="37"/>
  <c r="EV197" i="37"/>
  <c r="N169" i="37"/>
  <c r="DU85" i="37"/>
  <c r="FG82" i="37"/>
  <c r="DX423" i="36"/>
  <c r="BE249" i="37"/>
  <c r="AN252" i="37"/>
  <c r="DM101" i="37"/>
  <c r="EY103" i="37"/>
  <c r="CL59" i="37"/>
  <c r="EL159" i="36"/>
  <c r="V33" i="37"/>
  <c r="AY243" i="37"/>
  <c r="W169" i="37"/>
  <c r="GK216" i="36"/>
  <c r="CI219" i="37"/>
  <c r="CM62" i="37"/>
  <c r="HQ120" i="37"/>
  <c r="EW168" i="36"/>
  <c r="H42" i="37"/>
  <c r="BC234" i="37"/>
  <c r="AM294" i="36"/>
  <c r="DW211" i="37"/>
  <c r="CK195" i="37"/>
  <c r="BS82" i="37"/>
  <c r="BY194" i="37"/>
  <c r="BZ65" i="37"/>
  <c r="R129" i="37"/>
  <c r="GI124" i="36"/>
  <c r="HB127" i="37"/>
  <c r="CL124" i="36"/>
  <c r="CI190" i="37"/>
  <c r="GK187" i="36"/>
  <c r="AY240" i="36"/>
  <c r="CA243" i="37"/>
  <c r="GX109" i="37"/>
  <c r="KO128" i="37"/>
  <c r="BV211" i="36"/>
  <c r="BR103" i="37"/>
  <c r="DH184" i="36"/>
  <c r="KL101" i="37"/>
  <c r="BR74" i="37"/>
  <c r="GV114" i="37"/>
  <c r="HO133" i="37"/>
  <c r="CH200" i="37"/>
  <c r="HX109" i="37"/>
  <c r="JQ128" i="37"/>
  <c r="EW211" i="37"/>
  <c r="D232" i="37"/>
  <c r="EH229" i="36"/>
  <c r="DK114" i="37"/>
  <c r="BY202" i="37"/>
  <c r="EA216" i="37"/>
  <c r="CM84" i="37"/>
  <c r="IW103" i="37"/>
  <c r="CQ111" i="37"/>
  <c r="CQ121" i="37" s="1"/>
  <c r="KZ104" i="37"/>
  <c r="DY113" i="37"/>
  <c r="BC256" i="37"/>
  <c r="CS120" i="37"/>
  <c r="AF167" i="37"/>
  <c r="H254" i="36"/>
  <c r="DH214" i="37"/>
  <c r="BN120" i="37"/>
  <c r="BF253" i="37"/>
  <c r="CJ68" i="37"/>
  <c r="DA416" i="36"/>
  <c r="P204" i="37"/>
  <c r="BH249" i="37"/>
  <c r="DA206" i="37"/>
  <c r="IZ119" i="37"/>
  <c r="JE129" i="37"/>
  <c r="AF105" i="37"/>
  <c r="BF104" i="37"/>
  <c r="CK66" i="37"/>
  <c r="CW109" i="37"/>
  <c r="BV361" i="36"/>
  <c r="N192" i="37"/>
  <c r="BT113" i="37"/>
  <c r="AO199" i="37"/>
  <c r="EX206" i="37"/>
  <c r="EI197" i="37"/>
  <c r="AC242" i="37"/>
  <c r="M454" i="36"/>
  <c r="EV214" i="37"/>
  <c r="CV212" i="37"/>
  <c r="CX381" i="36"/>
  <c r="JJ117" i="37"/>
  <c r="BC415" i="36"/>
  <c r="KY132" i="37"/>
  <c r="DJ457" i="36"/>
  <c r="AT202" i="37"/>
  <c r="LG103" i="37"/>
  <c r="IU125" i="37"/>
  <c r="Z146" i="37"/>
  <c r="BL284" i="36"/>
  <c r="I244" i="37"/>
  <c r="BF244" i="37"/>
  <c r="BF126" i="37"/>
  <c r="CF61" i="37"/>
  <c r="BC261" i="37"/>
  <c r="BW90" i="37"/>
  <c r="S232" i="37"/>
  <c r="HB487" i="36"/>
  <c r="GC120" i="37"/>
  <c r="HF246" i="36"/>
  <c r="CN190" i="37"/>
  <c r="EK488" i="36"/>
  <c r="V258" i="37"/>
  <c r="CQ203" i="37"/>
  <c r="GU102" i="37"/>
  <c r="X229" i="37"/>
  <c r="BL296" i="36"/>
  <c r="I256" i="37"/>
  <c r="AO247" i="37"/>
  <c r="BG233" i="37"/>
  <c r="BO191" i="37"/>
  <c r="AS446" i="36"/>
  <c r="AD189" i="37"/>
  <c r="BB401" i="36"/>
  <c r="GV131" i="37"/>
  <c r="N176" i="37"/>
  <c r="IV106" i="37"/>
  <c r="BV123" i="37"/>
  <c r="DM213" i="37"/>
  <c r="DA398" i="36"/>
  <c r="P186" i="37"/>
  <c r="DF217" i="37"/>
  <c r="DW429" i="36"/>
  <c r="V242" i="37"/>
  <c r="EK120" i="37"/>
  <c r="DU102" i="37"/>
  <c r="EQ192" i="37"/>
  <c r="G533" i="36"/>
  <c r="EE467" i="36"/>
  <c r="AP212" i="37"/>
  <c r="AD201" i="37"/>
  <c r="BB413" i="36"/>
  <c r="AD253" i="37"/>
  <c r="AZ216" i="37"/>
  <c r="CD471" i="36"/>
  <c r="DA190" i="37"/>
  <c r="GV229" i="36"/>
  <c r="CF103" i="37"/>
  <c r="DA214" i="37"/>
  <c r="IZ109" i="37"/>
  <c r="K199" i="37"/>
  <c r="FM368" i="36"/>
  <c r="FA101" i="37"/>
  <c r="AB115" i="37"/>
  <c r="CJ62" i="37"/>
  <c r="BF256" i="37"/>
  <c r="FU106" i="37"/>
  <c r="BB204" i="37"/>
  <c r="BS459" i="36"/>
  <c r="DC123" i="37"/>
  <c r="CO203" i="37"/>
  <c r="AO171" i="36"/>
  <c r="CA217" i="37"/>
  <c r="JH111" i="37"/>
  <c r="BJ105" i="37"/>
  <c r="Z144" i="37"/>
  <c r="AD114" i="37"/>
  <c r="V114" i="37"/>
  <c r="EM119" i="37"/>
  <c r="EV211" i="37"/>
  <c r="HN356" i="36"/>
  <c r="I187" i="37"/>
  <c r="BW422" i="36"/>
  <c r="X210" i="37"/>
  <c r="U168" i="37"/>
  <c r="CM61" i="37"/>
  <c r="EY111" i="37"/>
  <c r="AD131" i="37"/>
  <c r="AB212" i="37"/>
  <c r="BM424" i="36"/>
  <c r="BL117" i="37"/>
  <c r="EY464" i="36"/>
  <c r="AL209" i="37"/>
  <c r="EK118" i="37"/>
  <c r="BQ366" i="36"/>
  <c r="LC111" i="37"/>
  <c r="DR63" i="37"/>
  <c r="FS125" i="37"/>
  <c r="FU399" i="36"/>
  <c r="R230" i="37"/>
  <c r="CW485" i="36"/>
  <c r="EP485" i="36"/>
  <c r="BN187" i="37"/>
  <c r="BL123" i="37"/>
  <c r="BC400" i="36"/>
  <c r="JJ102" i="37"/>
  <c r="FU112" i="37"/>
  <c r="EW107" i="37"/>
  <c r="LH109" i="37"/>
  <c r="FQ149" i="36"/>
  <c r="CU106" i="37"/>
  <c r="DD209" i="37"/>
  <c r="FN194" i="36"/>
  <c r="Z111" i="37"/>
  <c r="BP237" i="37"/>
  <c r="M492" i="36"/>
  <c r="FM378" i="36"/>
  <c r="K209" i="37"/>
  <c r="HU104" i="37"/>
  <c r="CG117" i="37"/>
  <c r="AL206" i="37"/>
  <c r="EY461" i="36"/>
  <c r="GW119" i="37"/>
  <c r="DW102" i="37"/>
  <c r="AF133" i="37"/>
  <c r="DX410" i="36"/>
  <c r="FG69" i="37"/>
  <c r="FA118" i="37"/>
  <c r="HU126" i="37"/>
  <c r="AM254" i="37"/>
  <c r="DJ470" i="36"/>
  <c r="AT215" i="37"/>
  <c r="JF126" i="37"/>
  <c r="AF152" i="37"/>
  <c r="AL241" i="37"/>
  <c r="AL262" i="37"/>
  <c r="CU204" i="37"/>
  <c r="CO458" i="36"/>
  <c r="AX203" i="37"/>
  <c r="GC113" i="37"/>
  <c r="HF239" i="36"/>
  <c r="FC117" i="37"/>
  <c r="X261" i="37"/>
  <c r="U157" i="37"/>
  <c r="EQ101" i="37"/>
  <c r="U254" i="37"/>
  <c r="GK423" i="36"/>
  <c r="IZ132" i="37"/>
  <c r="DA125" i="37"/>
  <c r="X233" i="37"/>
  <c r="BV104" i="37"/>
  <c r="CY205" i="37"/>
  <c r="FJ417" i="36"/>
  <c r="BN107" i="37"/>
  <c r="BN110" i="37" s="1"/>
  <c r="Q557" i="36"/>
  <c r="EM216" i="37"/>
  <c r="IZ129" i="37"/>
  <c r="BE248" i="37"/>
  <c r="GV228" i="36"/>
  <c r="CF102" i="37"/>
  <c r="AL248" i="37"/>
  <c r="AH206" i="37"/>
  <c r="FT461" i="36"/>
  <c r="DA115" i="37"/>
  <c r="FB186" i="37"/>
  <c r="FB355" i="36"/>
  <c r="CU212" i="37"/>
  <c r="CQ204" i="37"/>
  <c r="CF59" i="37"/>
  <c r="EQ189" i="37"/>
  <c r="G530" i="36"/>
  <c r="HX116" i="37"/>
  <c r="BF242" i="37"/>
  <c r="BG232" i="37"/>
  <c r="FU425" i="36"/>
  <c r="R256" i="37"/>
  <c r="EO195" i="37"/>
  <c r="GR493" i="36"/>
  <c r="CG118" i="37"/>
  <c r="DQ199" i="37"/>
  <c r="GD364" i="36"/>
  <c r="T23" i="37"/>
  <c r="EC106" i="37"/>
  <c r="M500" i="36"/>
  <c r="BP245" i="37"/>
  <c r="FI124" i="37"/>
  <c r="BN242" i="37"/>
  <c r="AI245" i="37"/>
  <c r="FG115" i="37"/>
  <c r="CY212" i="37"/>
  <c r="FJ424" i="36"/>
  <c r="LE126" i="37"/>
  <c r="DO203" i="37"/>
  <c r="AC241" i="37"/>
  <c r="M453" i="36"/>
  <c r="AQ113" i="37"/>
  <c r="GU115" i="37"/>
  <c r="CG401" i="36"/>
  <c r="V189" i="37"/>
  <c r="FJ411" i="36"/>
  <c r="CY199" i="37"/>
  <c r="GV109" i="37"/>
  <c r="CR199" i="37"/>
  <c r="CD464" i="36"/>
  <c r="AZ209" i="37"/>
  <c r="FE57" i="37"/>
  <c r="V209" i="37"/>
  <c r="CG421" i="36"/>
  <c r="EO103" i="37"/>
  <c r="FI413" i="36"/>
  <c r="BX72" i="37"/>
  <c r="DC109" i="37"/>
  <c r="HB131" i="37"/>
  <c r="CL128" i="36"/>
  <c r="GI128" i="36"/>
  <c r="FZ195" i="36"/>
  <c r="CL198" i="37"/>
  <c r="BT77" i="37"/>
  <c r="CL246" i="36"/>
  <c r="GW123" i="37"/>
  <c r="BR58" i="37"/>
  <c r="CF66" i="37"/>
  <c r="KM112" i="37"/>
  <c r="R168" i="37"/>
  <c r="K188" i="37"/>
  <c r="FM357" i="36"/>
  <c r="AD21" i="37"/>
  <c r="EB209" i="37"/>
  <c r="HW123" i="37"/>
  <c r="E230" i="37"/>
  <c r="E239" i="37" s="1"/>
  <c r="G184" i="36"/>
  <c r="CD66" i="37"/>
  <c r="GV195" i="36"/>
  <c r="CG198" i="37"/>
  <c r="AY254" i="37"/>
  <c r="JB102" i="37"/>
  <c r="GX147" i="36"/>
  <c r="KB107" i="37"/>
  <c r="KB110" i="37" s="1"/>
  <c r="DY209" i="37"/>
  <c r="L160" i="37"/>
  <c r="BE246" i="37"/>
  <c r="BL302" i="36"/>
  <c r="I262" i="37"/>
  <c r="GU127" i="37"/>
  <c r="EX187" i="37"/>
  <c r="AI158" i="37"/>
  <c r="GU108" i="37"/>
  <c r="BT65" i="37"/>
  <c r="CL234" i="36"/>
  <c r="BP118" i="37"/>
  <c r="CS126" i="37"/>
  <c r="IW118" i="37"/>
  <c r="BQ65" i="37"/>
  <c r="LG118" i="37"/>
  <c r="BN126" i="37"/>
  <c r="JH118" i="37"/>
  <c r="DM125" i="37"/>
  <c r="HW109" i="37"/>
  <c r="EU219" i="37"/>
  <c r="R234" i="37"/>
  <c r="FU403" i="36"/>
  <c r="CW105" i="37"/>
  <c r="EK497" i="36"/>
  <c r="CN199" i="37"/>
  <c r="LD102" i="37"/>
  <c r="BT103" i="37"/>
  <c r="CD62" i="37"/>
  <c r="W460" i="36"/>
  <c r="AA248" i="37"/>
  <c r="IU119" i="37"/>
  <c r="DY100" i="37"/>
  <c r="X131" i="37"/>
  <c r="DF195" i="37"/>
  <c r="DW407" i="36"/>
  <c r="BC115" i="37"/>
  <c r="CH82" i="37"/>
  <c r="KI111" i="37"/>
  <c r="M168" i="37"/>
  <c r="Y23" i="37"/>
  <c r="DQ149" i="36"/>
  <c r="BR65" i="37"/>
  <c r="CD86" i="37"/>
  <c r="IL128" i="37"/>
  <c r="ED191" i="37"/>
  <c r="O157" i="37"/>
  <c r="BT197" i="37"/>
  <c r="GK211" i="36"/>
  <c r="CI214" i="37"/>
  <c r="EI189" i="37"/>
  <c r="CU185" i="36"/>
  <c r="FV142" i="36"/>
  <c r="FL59" i="37"/>
  <c r="AY246" i="37"/>
  <c r="DC115" i="37"/>
  <c r="HH133" i="37"/>
  <c r="KO115" i="37"/>
  <c r="BV198" i="36"/>
  <c r="L167" i="37"/>
  <c r="HV101" i="37"/>
  <c r="BS61" i="37"/>
  <c r="BL116" i="37"/>
  <c r="EC203" i="37"/>
  <c r="EC207" i="37" s="1"/>
  <c r="R171" i="37"/>
  <c r="IQ114" i="37"/>
  <c r="AD26" i="37"/>
  <c r="GK208" i="36"/>
  <c r="CI211" i="37"/>
  <c r="BF102" i="37"/>
  <c r="N149" i="37"/>
  <c r="P103" i="37"/>
  <c r="HM358" i="36"/>
  <c r="G200" i="36"/>
  <c r="E246" i="37"/>
  <c r="HM115" i="37"/>
  <c r="KV100" i="37"/>
  <c r="M154" i="37"/>
  <c r="DU130" i="37"/>
  <c r="DM111" i="37"/>
  <c r="L170" i="37"/>
  <c r="LH118" i="37"/>
  <c r="FQ158" i="36"/>
  <c r="W163" i="37"/>
  <c r="DR64" i="37"/>
  <c r="LG129" i="37"/>
  <c r="HU103" i="37"/>
  <c r="CF64" i="37"/>
  <c r="CJ86" i="37"/>
  <c r="JC103" i="37"/>
  <c r="BE112" i="37"/>
  <c r="AG172" i="37"/>
  <c r="GW102" i="37"/>
  <c r="DW199" i="37"/>
  <c r="AM282" i="36"/>
  <c r="AD170" i="37"/>
  <c r="DM128" i="37"/>
  <c r="DD187" i="37"/>
  <c r="HW117" i="37"/>
  <c r="CW500" i="36"/>
  <c r="EP500" i="36"/>
  <c r="BN202" i="37"/>
  <c r="X235" i="37"/>
  <c r="DA192" i="37"/>
  <c r="BL114" i="37"/>
  <c r="AB125" i="37"/>
  <c r="W156" i="37"/>
  <c r="JE115" i="37"/>
  <c r="EE119" i="37"/>
  <c r="LD118" i="37"/>
  <c r="AL254" i="37"/>
  <c r="JB128" i="37"/>
  <c r="CO213" i="37"/>
  <c r="DG114" i="37"/>
  <c r="JG101" i="37"/>
  <c r="FB218" i="37"/>
  <c r="FB387" i="36"/>
  <c r="DX414" i="36"/>
  <c r="FG73" i="37"/>
  <c r="IX104" i="37"/>
  <c r="BS455" i="36"/>
  <c r="BB200" i="37"/>
  <c r="CP216" i="37"/>
  <c r="DI124" i="37"/>
  <c r="EE114" i="37"/>
  <c r="W152" i="37"/>
  <c r="AW104" i="37"/>
  <c r="P262" i="37"/>
  <c r="HA431" i="36"/>
  <c r="AF101" i="37"/>
  <c r="ES203" i="37"/>
  <c r="AN230" i="37"/>
  <c r="DW130" i="37"/>
  <c r="O175" i="37"/>
  <c r="DU104" i="37"/>
  <c r="DI118" i="37"/>
  <c r="DU209" i="37"/>
  <c r="HW126" i="37"/>
  <c r="CW111" i="37"/>
  <c r="FB201" i="37"/>
  <c r="FB370" i="36"/>
  <c r="R106" i="37"/>
  <c r="Y176" i="37"/>
  <c r="FB205" i="37"/>
  <c r="FB374" i="36"/>
  <c r="AS118" i="37"/>
  <c r="ES194" i="37"/>
  <c r="LH104" i="37"/>
  <c r="FQ144" i="36"/>
  <c r="V159" i="37"/>
  <c r="V156" i="37"/>
  <c r="KY128" i="37"/>
  <c r="GW124" i="37"/>
  <c r="DO192" i="37"/>
  <c r="KY115" i="37"/>
  <c r="DR88" i="37"/>
  <c r="DO107" i="37"/>
  <c r="DQ200" i="37"/>
  <c r="JA128" i="37"/>
  <c r="U151" i="37"/>
  <c r="W261" i="37"/>
  <c r="GX127" i="37"/>
  <c r="DM209" i="37"/>
  <c r="CZ200" i="37"/>
  <c r="CX386" i="36"/>
  <c r="CV217" i="37"/>
  <c r="FI100" i="37"/>
  <c r="CZ212" i="37"/>
  <c r="FC102" i="37"/>
  <c r="EN429" i="36"/>
  <c r="DC217" i="37"/>
  <c r="CR202" i="37"/>
  <c r="FI458" i="36"/>
  <c r="AJ203" i="37"/>
  <c r="BC249" i="37"/>
  <c r="N148" i="37"/>
  <c r="HS126" i="37"/>
  <c r="GD287" i="36"/>
  <c r="EK204" i="37"/>
  <c r="EI215" i="37"/>
  <c r="IU106" i="37"/>
  <c r="JG106" i="37"/>
  <c r="DS61" i="37"/>
  <c r="AO236" i="37"/>
  <c r="DS72" i="37"/>
  <c r="P257" i="37"/>
  <c r="HA426" i="36"/>
  <c r="CJ219" i="37"/>
  <c r="DS103" i="37"/>
  <c r="AF272" i="36"/>
  <c r="AG232" i="37" s="1"/>
  <c r="AQ125" i="37"/>
  <c r="CL62" i="37"/>
  <c r="CB116" i="37"/>
  <c r="DY112" i="37"/>
  <c r="AG163" i="37"/>
  <c r="P175" i="37"/>
  <c r="DD191" i="37"/>
  <c r="DE106" i="37"/>
  <c r="DM127" i="37"/>
  <c r="ES193" i="37"/>
  <c r="BX233" i="37"/>
  <c r="HW129" i="37"/>
  <c r="DA129" i="37"/>
  <c r="Z145" i="37"/>
  <c r="GU130" i="37"/>
  <c r="BF259" i="37"/>
  <c r="EU194" i="37"/>
  <c r="T247" i="37"/>
  <c r="JH128" i="37"/>
  <c r="V117" i="37"/>
  <c r="EI130" i="37"/>
  <c r="CV187" i="37"/>
  <c r="CX356" i="36"/>
  <c r="CK70" i="37"/>
  <c r="GG486" i="36"/>
  <c r="DR188" i="37"/>
  <c r="DF206" i="37"/>
  <c r="DW418" i="36"/>
  <c r="FT466" i="36"/>
  <c r="AH211" i="37"/>
  <c r="GV107" i="37"/>
  <c r="EO105" i="37"/>
  <c r="EE123" i="37"/>
  <c r="AM242" i="37"/>
  <c r="DT72" i="37"/>
  <c r="DO194" i="37"/>
  <c r="DA213" i="37"/>
  <c r="AT218" i="37"/>
  <c r="DJ473" i="36"/>
  <c r="DG115" i="37"/>
  <c r="BA130" i="37"/>
  <c r="GL256" i="36"/>
  <c r="CZ213" i="37"/>
  <c r="CQ186" i="37"/>
  <c r="LH123" i="37"/>
  <c r="FQ163" i="36"/>
  <c r="DE116" i="37"/>
  <c r="DU474" i="36"/>
  <c r="AR219" i="37"/>
  <c r="DS194" i="37"/>
  <c r="AD230" i="37"/>
  <c r="EI127" i="37"/>
  <c r="BX84" i="37"/>
  <c r="FI425" i="36"/>
  <c r="EE108" i="37"/>
  <c r="GX132" i="37"/>
  <c r="BG236" i="37"/>
  <c r="DD211" i="37"/>
  <c r="JH108" i="37"/>
  <c r="GU103" i="37"/>
  <c r="Y248" i="37"/>
  <c r="AH460" i="36"/>
  <c r="CH70" i="37"/>
  <c r="CR216" i="37"/>
  <c r="EE460" i="36"/>
  <c r="AP205" i="37"/>
  <c r="BV369" i="36"/>
  <c r="N200" i="37"/>
  <c r="T124" i="37"/>
  <c r="EU124" i="37"/>
  <c r="CY200" i="37"/>
  <c r="FJ412" i="36"/>
  <c r="AU116" i="37"/>
  <c r="GQ242" i="36"/>
  <c r="EJ218" i="37"/>
  <c r="CL87" i="37"/>
  <c r="BO193" i="37"/>
  <c r="AS448" i="36"/>
  <c r="FE71" i="37"/>
  <c r="FJ398" i="36"/>
  <c r="CY186" i="37"/>
  <c r="BM231" i="37"/>
  <c r="CP189" i="37"/>
  <c r="BN127" i="37"/>
  <c r="FM383" i="36"/>
  <c r="K214" i="37"/>
  <c r="CG109" i="37"/>
  <c r="X125" i="37"/>
  <c r="X120" i="37"/>
  <c r="CB83" i="37"/>
  <c r="CB91" i="37" s="1"/>
  <c r="HA427" i="36"/>
  <c r="P258" i="37"/>
  <c r="HV114" i="37"/>
  <c r="EG101" i="37"/>
  <c r="FS102" i="37"/>
  <c r="CV215" i="37"/>
  <c r="CX384" i="36"/>
  <c r="CD126" i="37"/>
  <c r="IZ124" i="37"/>
  <c r="X249" i="37"/>
  <c r="AN214" i="37"/>
  <c r="EO469" i="36"/>
  <c r="HV125" i="37"/>
  <c r="CY218" i="37"/>
  <c r="FJ430" i="36"/>
  <c r="FM118" i="37"/>
  <c r="DM103" i="37"/>
  <c r="BF128" i="37"/>
  <c r="Y261" i="37"/>
  <c r="AH473" i="36"/>
  <c r="EO454" i="36"/>
  <c r="AN199" i="37"/>
  <c r="AO249" i="37"/>
  <c r="EE464" i="36"/>
  <c r="AP209" i="37"/>
  <c r="CL199" i="37"/>
  <c r="FZ196" i="36"/>
  <c r="CA255" i="37"/>
  <c r="AY252" i="36"/>
  <c r="HM359" i="36"/>
  <c r="P104" i="37"/>
  <c r="AC22" i="37"/>
  <c r="CG209" i="37"/>
  <c r="GV206" i="36"/>
  <c r="DE259" i="36"/>
  <c r="AC176" i="37"/>
  <c r="CD193" i="37"/>
  <c r="BQ68" i="37"/>
  <c r="IZ107" i="37"/>
  <c r="KV131" i="37"/>
  <c r="LH101" i="37"/>
  <c r="FQ141" i="36"/>
  <c r="IQ118" i="37"/>
  <c r="R37" i="37"/>
  <c r="CH217" i="37"/>
  <c r="EW147" i="36"/>
  <c r="H21" i="37"/>
  <c r="DE237" i="36"/>
  <c r="AC154" i="37"/>
  <c r="GU107" i="37"/>
  <c r="JP131" i="37"/>
  <c r="DU58" i="37"/>
  <c r="IN118" i="37"/>
  <c r="Y37" i="37"/>
  <c r="DQ163" i="36"/>
  <c r="CF217" i="37"/>
  <c r="BC258" i="37"/>
  <c r="CJ195" i="37"/>
  <c r="BF234" i="37"/>
  <c r="JC105" i="37"/>
  <c r="T109" i="37"/>
  <c r="T123" i="37"/>
  <c r="GV115" i="37"/>
  <c r="IC243" i="36"/>
  <c r="AZ246" i="37"/>
  <c r="V161" i="37"/>
  <c r="ES219" i="37"/>
  <c r="AF170" i="37"/>
  <c r="FI416" i="36"/>
  <c r="BX75" i="37"/>
  <c r="BE247" i="37"/>
  <c r="EG219" i="37"/>
  <c r="AF296" i="36"/>
  <c r="AG256" i="37" s="1"/>
  <c r="DS127" i="37"/>
  <c r="AN256" i="37"/>
  <c r="AP217" i="37"/>
  <c r="EE472" i="36"/>
  <c r="FN207" i="36"/>
  <c r="Z124" i="37"/>
  <c r="CG107" i="37"/>
  <c r="BE255" i="37"/>
  <c r="AD146" i="37"/>
  <c r="BH238" i="37"/>
  <c r="GX131" i="37"/>
  <c r="EU205" i="37"/>
  <c r="CP187" i="37"/>
  <c r="V247" i="37"/>
  <c r="BO210" i="37"/>
  <c r="AS465" i="36"/>
  <c r="JH106" i="37"/>
  <c r="CB103" i="37"/>
  <c r="DM195" i="37"/>
  <c r="GX111" i="37"/>
  <c r="ED215" i="37"/>
  <c r="EV190" i="37"/>
  <c r="CH188" i="37"/>
  <c r="BQ75" i="37"/>
  <c r="BF245" i="37"/>
  <c r="AM140" i="36"/>
  <c r="BZ186" i="37" s="1"/>
  <c r="CB186" i="37"/>
  <c r="CB196" i="37" s="1"/>
  <c r="EA201" i="37"/>
  <c r="FI423" i="36"/>
  <c r="BX82" i="37"/>
  <c r="HU102" i="37"/>
  <c r="M147" i="37"/>
  <c r="AF247" i="37"/>
  <c r="JN118" i="37"/>
  <c r="BW86" i="37"/>
  <c r="HS114" i="37"/>
  <c r="AC27" i="37"/>
  <c r="KV126" i="37"/>
  <c r="CB59" i="37"/>
  <c r="KC116" i="37"/>
  <c r="BZ71" i="37"/>
  <c r="DE124" i="37"/>
  <c r="KI133" i="37"/>
  <c r="EG190" i="37"/>
  <c r="HF119" i="37"/>
  <c r="R41" i="37"/>
  <c r="BT61" i="37"/>
  <c r="CL230" i="36"/>
  <c r="R158" i="36"/>
  <c r="CE204" i="37"/>
  <c r="G201" i="36"/>
  <c r="E247" i="37"/>
  <c r="GK184" i="36"/>
  <c r="CI187" i="37"/>
  <c r="P174" i="37"/>
  <c r="HF124" i="37"/>
  <c r="GV197" i="36"/>
  <c r="CG200" i="37"/>
  <c r="R167" i="37"/>
  <c r="BL286" i="36"/>
  <c r="I246" i="37"/>
  <c r="Y163" i="37"/>
  <c r="EG191" i="37"/>
  <c r="DW214" i="37"/>
  <c r="AM297" i="36"/>
  <c r="AF103" i="37"/>
  <c r="V144" i="37"/>
  <c r="DG104" i="37"/>
  <c r="BS59" i="37"/>
  <c r="BE230" i="37"/>
  <c r="AQ104" i="37"/>
  <c r="ES206" i="37"/>
  <c r="DW413" i="36"/>
  <c r="DF201" i="37"/>
  <c r="JE116" i="37"/>
  <c r="V204" i="37"/>
  <c r="CG416" i="36"/>
  <c r="CU202" i="37"/>
  <c r="EK200" i="37"/>
  <c r="GD283" i="36"/>
  <c r="CK72" i="37"/>
  <c r="AP190" i="37"/>
  <c r="EE445" i="36"/>
  <c r="DQ192" i="37"/>
  <c r="BF109" i="37"/>
  <c r="CG412" i="36"/>
  <c r="V200" i="37"/>
  <c r="EG195" i="37"/>
  <c r="LD105" i="37"/>
  <c r="DM130" i="37"/>
  <c r="DD194" i="37"/>
  <c r="FM366" i="36"/>
  <c r="K197" i="37"/>
  <c r="BN209" i="37"/>
  <c r="CW507" i="36"/>
  <c r="EP507" i="36"/>
  <c r="DR85" i="37"/>
  <c r="DQ123" i="37"/>
  <c r="AJ109" i="37"/>
  <c r="P255" i="37"/>
  <c r="HA424" i="36"/>
  <c r="AJ130" i="37"/>
  <c r="CY193" i="37"/>
  <c r="FJ405" i="36"/>
  <c r="CJ214" i="37"/>
  <c r="EQ197" i="37"/>
  <c r="G538" i="36"/>
  <c r="DT192" i="37"/>
  <c r="FV490" i="36"/>
  <c r="CO204" i="37"/>
  <c r="GW125" i="37"/>
  <c r="HU105" i="37"/>
  <c r="AG162" i="37"/>
  <c r="DU107" i="37"/>
  <c r="AZ219" i="37"/>
  <c r="CD474" i="36"/>
  <c r="DA130" i="37"/>
  <c r="X369" i="36"/>
  <c r="BG200" i="37"/>
  <c r="IZ128" i="37"/>
  <c r="AF238" i="37"/>
  <c r="JC111" i="37"/>
  <c r="CS105" i="37"/>
  <c r="W174" i="37"/>
  <c r="AJ115" i="37"/>
  <c r="EO113" i="37"/>
  <c r="KZ107" i="37"/>
  <c r="CU126" i="37"/>
  <c r="V131" i="37"/>
  <c r="EI205" i="37"/>
  <c r="KZ119" i="37"/>
  <c r="P256" i="37"/>
  <c r="HA425" i="36"/>
  <c r="DI216" i="37"/>
  <c r="IW102" i="37"/>
  <c r="BL287" i="36"/>
  <c r="I247" i="37"/>
  <c r="EE103" i="37"/>
  <c r="BT213" i="37"/>
  <c r="W467" i="36"/>
  <c r="AA255" i="37"/>
  <c r="DK103" i="37"/>
  <c r="G535" i="36"/>
  <c r="EQ194" i="37"/>
  <c r="CO209" i="37"/>
  <c r="AG168" i="37"/>
  <c r="T15" i="37"/>
  <c r="GD356" i="36"/>
  <c r="FU102" i="37"/>
  <c r="Z115" i="37"/>
  <c r="FN198" i="36"/>
  <c r="V169" i="37"/>
  <c r="CH64" i="37"/>
  <c r="CL63" i="37"/>
  <c r="HB517" i="36"/>
  <c r="S262" i="37"/>
  <c r="CY102" i="37"/>
  <c r="HN368" i="36"/>
  <c r="I199" i="37"/>
  <c r="FE111" i="37"/>
  <c r="AW116" i="37"/>
  <c r="IX116" i="37"/>
  <c r="EI105" i="37"/>
  <c r="DS83" i="37"/>
  <c r="BX117" i="37"/>
  <c r="HA243" i="36"/>
  <c r="BL270" i="36"/>
  <c r="I230" i="37"/>
  <c r="BV72" i="37"/>
  <c r="JM102" i="37"/>
  <c r="DC112" i="37"/>
  <c r="W167" i="37"/>
  <c r="LE107" i="37"/>
  <c r="AJ107" i="37"/>
  <c r="FI111" i="37"/>
  <c r="AM229" i="37"/>
  <c r="GR492" i="36"/>
  <c r="EO194" i="37"/>
  <c r="EK484" i="36"/>
  <c r="CN186" i="37"/>
  <c r="JG102" i="37"/>
  <c r="DD201" i="37"/>
  <c r="DX400" i="36"/>
  <c r="FG59" i="37"/>
  <c r="V148" i="37"/>
  <c r="HU132" i="37"/>
  <c r="BM245" i="37"/>
  <c r="Y253" i="37"/>
  <c r="AH465" i="36"/>
  <c r="BH252" i="37"/>
  <c r="BE235" i="37"/>
  <c r="AM258" i="37"/>
  <c r="AB194" i="37"/>
  <c r="BM406" i="36"/>
  <c r="W151" i="37"/>
  <c r="FE61" i="37"/>
  <c r="EQ111" i="37"/>
  <c r="DQ188" i="37"/>
  <c r="AN240" i="37"/>
  <c r="BJ108" i="37"/>
  <c r="BG219" i="37"/>
  <c r="X388" i="36"/>
  <c r="EY445" i="36"/>
  <c r="AL190" i="37"/>
  <c r="BN113" i="37"/>
  <c r="BC124" i="37"/>
  <c r="AL127" i="37"/>
  <c r="BL125" i="37"/>
  <c r="DA210" i="37"/>
  <c r="DI119" i="37"/>
  <c r="V100" i="37"/>
  <c r="LH114" i="37"/>
  <c r="FQ154" i="36"/>
  <c r="G231" i="36"/>
  <c r="DK191" i="37"/>
  <c r="BW430" i="36"/>
  <c r="X218" i="37"/>
  <c r="DA406" i="36"/>
  <c r="P194" i="37"/>
  <c r="BE233" i="37"/>
  <c r="CZ216" i="37"/>
  <c r="JH125" i="37"/>
  <c r="KY103" i="37"/>
  <c r="LG116" i="37"/>
  <c r="EC113" i="37"/>
  <c r="EY455" i="36"/>
  <c r="AL200" i="37"/>
  <c r="AF234" i="37"/>
  <c r="DS117" i="37"/>
  <c r="AF286" i="36"/>
  <c r="AG246" i="37" s="1"/>
  <c r="CU195" i="37"/>
  <c r="CY192" i="37"/>
  <c r="FJ404" i="36"/>
  <c r="GV125" i="37"/>
  <c r="DS66" i="37"/>
  <c r="Y171" i="37"/>
  <c r="DU214" i="37"/>
  <c r="CX362" i="36"/>
  <c r="CV193" i="37"/>
  <c r="AM289" i="36"/>
  <c r="DW206" i="37"/>
  <c r="CD101" i="37"/>
  <c r="EE105" i="37"/>
  <c r="DA105" i="37"/>
  <c r="X150" i="37"/>
  <c r="BT129" i="37"/>
  <c r="FI106" i="37"/>
  <c r="HB516" i="36"/>
  <c r="S261" i="37"/>
  <c r="ES103" i="37"/>
  <c r="EM219" i="37"/>
  <c r="Q560" i="36"/>
  <c r="AZ574" i="36"/>
  <c r="BW233" i="37"/>
  <c r="LE100" i="37"/>
  <c r="BM400" i="36"/>
  <c r="AB188" i="37"/>
  <c r="CG119" i="37"/>
  <c r="DR89" i="37"/>
  <c r="GK399" i="36"/>
  <c r="U230" i="37"/>
  <c r="JF125" i="37"/>
  <c r="CP215" i="37"/>
  <c r="AL187" i="37"/>
  <c r="EY442" i="36"/>
  <c r="FK123" i="37"/>
  <c r="FB199" i="37"/>
  <c r="FB368" i="36"/>
  <c r="AW125" i="37"/>
  <c r="AA247" i="37"/>
  <c r="W459" i="36"/>
  <c r="K194" i="37"/>
  <c r="FM363" i="36"/>
  <c r="JB118" i="37"/>
  <c r="JJ112" i="37"/>
  <c r="BC410" i="36"/>
  <c r="BF261" i="37"/>
  <c r="FB378" i="36"/>
  <c r="FB209" i="37"/>
  <c r="BV384" i="36"/>
  <c r="N215" i="37"/>
  <c r="AO206" i="37"/>
  <c r="FE81" i="37"/>
  <c r="FQ111" i="37"/>
  <c r="DC201" i="37"/>
  <c r="EN413" i="36"/>
  <c r="BC109" i="37"/>
  <c r="AR211" i="37"/>
  <c r="DU466" i="36"/>
  <c r="CU112" i="37"/>
  <c r="BM237" i="37"/>
  <c r="BG252" i="37"/>
  <c r="FJ410" i="36"/>
  <c r="CY198" i="37"/>
  <c r="DX415" i="36"/>
  <c r="FG74" i="37"/>
  <c r="CF100" i="37"/>
  <c r="GV226" i="36"/>
  <c r="BN259" i="37"/>
  <c r="AL245" i="37"/>
  <c r="DM203" i="37"/>
  <c r="DS213" i="37"/>
  <c r="GA131" i="37"/>
  <c r="IN132" i="37"/>
  <c r="JL113" i="37"/>
  <c r="AC151" i="37"/>
  <c r="DE234" i="36"/>
  <c r="CB75" i="37"/>
  <c r="EH212" i="37"/>
  <c r="IZ118" i="37"/>
  <c r="AY253" i="37"/>
  <c r="DG130" i="37"/>
  <c r="IV103" i="37"/>
  <c r="BE262" i="37"/>
  <c r="CB62" i="37"/>
  <c r="DR75" i="37"/>
  <c r="Z156" i="37"/>
  <c r="H226" i="36"/>
  <c r="DH186" i="37"/>
  <c r="DH196" i="37" s="1"/>
  <c r="AI149" i="37"/>
  <c r="CM75" i="37"/>
  <c r="U156" i="37"/>
  <c r="CY107" i="37"/>
  <c r="BV129" i="37"/>
  <c r="CV219" i="37"/>
  <c r="CX388" i="36"/>
  <c r="BE232" i="37"/>
  <c r="X114" i="37"/>
  <c r="JC123" i="37"/>
  <c r="AJ258" i="36"/>
  <c r="AS261" i="37"/>
  <c r="CS113" i="37"/>
  <c r="W257" i="37"/>
  <c r="GV103" i="37"/>
  <c r="U259" i="37"/>
  <c r="GK428" i="36"/>
  <c r="GX125" i="37"/>
  <c r="DD213" i="37"/>
  <c r="JF105" i="37"/>
  <c r="JF110" i="37" s="1"/>
  <c r="BC118" i="37"/>
  <c r="R117" i="37"/>
  <c r="DR201" i="37"/>
  <c r="GG499" i="36"/>
  <c r="DM124" i="37"/>
  <c r="GX107" i="37"/>
  <c r="S247" i="37"/>
  <c r="HB502" i="36"/>
  <c r="V158" i="37"/>
  <c r="AO242" i="37"/>
  <c r="BJ112" i="37"/>
  <c r="JA116" i="37"/>
  <c r="CS123" i="37"/>
  <c r="W456" i="36"/>
  <c r="AA244" i="37"/>
  <c r="X258" i="37"/>
  <c r="BT219" i="37"/>
  <c r="P249" i="37"/>
  <c r="HA418" i="36"/>
  <c r="DO117" i="37"/>
  <c r="AL244" i="37"/>
  <c r="T113" i="37"/>
  <c r="IX118" i="37"/>
  <c r="EG213" i="37"/>
  <c r="DJ459" i="36"/>
  <c r="AT204" i="37"/>
  <c r="EO186" i="37"/>
  <c r="GR484" i="36"/>
  <c r="HF244" i="36"/>
  <c r="GC118" i="37"/>
  <c r="FB212" i="37"/>
  <c r="FB381" i="36"/>
  <c r="AF270" i="36"/>
  <c r="AG230" i="37" s="1"/>
  <c r="DS101" i="37"/>
  <c r="EN410" i="36"/>
  <c r="DC198" i="37"/>
  <c r="EX219" i="37"/>
  <c r="P230" i="37"/>
  <c r="HA399" i="36"/>
  <c r="FV512" i="36"/>
  <c r="DT214" i="37"/>
  <c r="AF124" i="37"/>
  <c r="BM258" i="37"/>
  <c r="FM105" i="37"/>
  <c r="AT193" i="37"/>
  <c r="DJ448" i="36"/>
  <c r="DW213" i="37"/>
  <c r="AM296" i="36"/>
  <c r="EE442" i="36"/>
  <c r="AP187" i="37"/>
  <c r="BF108" i="37"/>
  <c r="CJ194" i="37"/>
  <c r="BW423" i="36"/>
  <c r="X211" i="37"/>
  <c r="IW119" i="37"/>
  <c r="R247" i="37"/>
  <c r="FU416" i="36"/>
  <c r="BR114" i="37"/>
  <c r="X163" i="37"/>
  <c r="AF261" i="37"/>
  <c r="AC253" i="37"/>
  <c r="M465" i="36"/>
  <c r="BM232" i="37"/>
  <c r="KZ101" i="37"/>
  <c r="BB426" i="36"/>
  <c r="AD214" i="37"/>
  <c r="DS119" i="37"/>
  <c r="AF288" i="36"/>
  <c r="AG248" i="37" s="1"/>
  <c r="P209" i="37"/>
  <c r="DA421" i="36"/>
  <c r="CF71" i="37"/>
  <c r="HX124" i="37"/>
  <c r="BT190" i="37"/>
  <c r="BS468" i="36"/>
  <c r="BB213" i="37"/>
  <c r="BN235" i="37"/>
  <c r="HA422" i="36"/>
  <c r="P253" i="37"/>
  <c r="AG151" i="37"/>
  <c r="AT187" i="37"/>
  <c r="DJ442" i="36"/>
  <c r="V146" i="37"/>
  <c r="AR412" i="36"/>
  <c r="AF200" i="37"/>
  <c r="FM108" i="37"/>
  <c r="BW411" i="36"/>
  <c r="X199" i="37"/>
  <c r="FA109" i="37"/>
  <c r="FC125" i="37"/>
  <c r="FQ101" i="37"/>
  <c r="IW115" i="37"/>
  <c r="ER203" i="37"/>
  <c r="AL198" i="37"/>
  <c r="EY453" i="36"/>
  <c r="CW504" i="36"/>
  <c r="EP504" i="36"/>
  <c r="BN206" i="37"/>
  <c r="AJ105" i="37"/>
  <c r="CW130" i="37"/>
  <c r="Q235" i="37"/>
  <c r="EX204" i="37"/>
  <c r="P130" i="37"/>
  <c r="HM385" i="36"/>
  <c r="DU450" i="36"/>
  <c r="AR195" i="37"/>
  <c r="G253" i="37"/>
  <c r="K78" i="36"/>
  <c r="DU109" i="37"/>
  <c r="DO111" i="37"/>
  <c r="Z147" i="37"/>
  <c r="BC113" i="37"/>
  <c r="GA114" i="37"/>
  <c r="BO230" i="37"/>
  <c r="JG118" i="37"/>
  <c r="IU107" i="37"/>
  <c r="AL217" i="37"/>
  <c r="EY472" i="36"/>
  <c r="DC100" i="37"/>
  <c r="BX116" i="37"/>
  <c r="HA242" i="36"/>
  <c r="DO193" i="37"/>
  <c r="EW112" i="37"/>
  <c r="CJ210" i="37"/>
  <c r="GD383" i="36"/>
  <c r="T42" i="37"/>
  <c r="BX236" i="37"/>
  <c r="JF123" i="37"/>
  <c r="BM229" i="37"/>
  <c r="AD152" i="37"/>
  <c r="CJ189" i="37"/>
  <c r="M172" i="37"/>
  <c r="BH243" i="37"/>
  <c r="DR68" i="37"/>
  <c r="IW132" i="37"/>
  <c r="AS255" i="37"/>
  <c r="AJ252" i="36"/>
  <c r="CB76" i="37"/>
  <c r="KX100" i="37"/>
  <c r="AZ355" i="36"/>
  <c r="DA124" i="37"/>
  <c r="DQ193" i="37"/>
  <c r="HA226" i="36"/>
  <c r="BX100" i="37"/>
  <c r="V108" i="37"/>
  <c r="ER199" i="37"/>
  <c r="FB187" i="37"/>
  <c r="FB356" i="36"/>
  <c r="AI254" i="36"/>
  <c r="CD257" i="37"/>
  <c r="CK77" i="37"/>
  <c r="CJ188" i="37"/>
  <c r="BV128" i="37"/>
  <c r="EE111" i="37"/>
  <c r="AY106" i="37"/>
  <c r="EJ198" i="37"/>
  <c r="M170" i="37"/>
  <c r="K187" i="37"/>
  <c r="FM356" i="36"/>
  <c r="EE109" i="37"/>
  <c r="GW115" i="37"/>
  <c r="GU111" i="37"/>
  <c r="DO201" i="37"/>
  <c r="IX112" i="37"/>
  <c r="G242" i="36"/>
  <c r="DK202" i="37"/>
  <c r="HA428" i="36"/>
  <c r="P259" i="37"/>
  <c r="BS456" i="36"/>
  <c r="BB201" i="37"/>
  <c r="S246" i="37"/>
  <c r="HB501" i="36"/>
  <c r="BE107" i="37"/>
  <c r="CK60" i="37"/>
  <c r="FO107" i="37"/>
  <c r="DU72" i="37"/>
  <c r="AJ104" i="37"/>
  <c r="BR86" i="37"/>
  <c r="CD80" i="37"/>
  <c r="LE105" i="37"/>
  <c r="BE100" i="37"/>
  <c r="BG242" i="37"/>
  <c r="FG125" i="37"/>
  <c r="BV367" i="36"/>
  <c r="N198" i="37"/>
  <c r="CH74" i="37"/>
  <c r="P105" i="37"/>
  <c r="HM360" i="36"/>
  <c r="P173" i="37"/>
  <c r="P177" i="37" s="1"/>
  <c r="CL81" i="37"/>
  <c r="CJ193" i="37"/>
  <c r="X103" i="37"/>
  <c r="EM116" i="37"/>
  <c r="AJ120" i="37"/>
  <c r="CU123" i="37"/>
  <c r="CO131" i="37"/>
  <c r="P112" i="37"/>
  <c r="HM367" i="36"/>
  <c r="EE120" i="37"/>
  <c r="AF162" i="37"/>
  <c r="IW129" i="37"/>
  <c r="EW106" i="37"/>
  <c r="GW129" i="37"/>
  <c r="FO109" i="37"/>
  <c r="EK513" i="36"/>
  <c r="CN215" i="37"/>
  <c r="AF195" i="37"/>
  <c r="AR407" i="36"/>
  <c r="U175" i="37"/>
  <c r="DK120" i="37"/>
  <c r="DQ191" i="37"/>
  <c r="CB105" i="37"/>
  <c r="CJ215" i="37"/>
  <c r="BT115" i="37"/>
  <c r="AS257" i="37"/>
  <c r="AJ254" i="36"/>
  <c r="AF143" i="37"/>
  <c r="EV210" i="37"/>
  <c r="EE113" i="37"/>
  <c r="KZ127" i="37"/>
  <c r="AZ378" i="36"/>
  <c r="KX123" i="37"/>
  <c r="BT106" i="37"/>
  <c r="BF105" i="37"/>
  <c r="IZ117" i="37"/>
  <c r="EM100" i="37"/>
  <c r="JF131" i="37"/>
  <c r="JH123" i="37"/>
  <c r="KY109" i="37"/>
  <c r="AO212" i="37"/>
  <c r="BC399" i="36"/>
  <c r="JJ101" i="37"/>
  <c r="CW484" i="36"/>
  <c r="BN186" i="37"/>
  <c r="EP484" i="36"/>
  <c r="DI117" i="37"/>
  <c r="EK106" i="37"/>
  <c r="DU101" i="37"/>
  <c r="P125" i="37"/>
  <c r="HM380" i="36"/>
  <c r="AB193" i="37"/>
  <c r="BM405" i="36"/>
  <c r="FI471" i="36"/>
  <c r="AJ216" i="37"/>
  <c r="AL119" i="37"/>
  <c r="EJ212" i="37"/>
  <c r="KY117" i="37"/>
  <c r="R100" i="37"/>
  <c r="EW214" i="37"/>
  <c r="I206" i="37"/>
  <c r="HN375" i="36"/>
  <c r="X124" i="37"/>
  <c r="DM214" i="37"/>
  <c r="AU238" i="37"/>
  <c r="BJ579" i="36"/>
  <c r="X145" i="37"/>
  <c r="EH191" i="37"/>
  <c r="FE114" i="37"/>
  <c r="HX127" i="37"/>
  <c r="FN216" i="36"/>
  <c r="Z133" i="37"/>
  <c r="CJ87" i="37"/>
  <c r="DD186" i="37"/>
  <c r="AS111" i="37"/>
  <c r="FM375" i="36"/>
  <c r="K206" i="37"/>
  <c r="FG61" i="37"/>
  <c r="DX402" i="36"/>
  <c r="GU119" i="37"/>
  <c r="DC206" i="37"/>
  <c r="EN418" i="36"/>
  <c r="DR71" i="37"/>
  <c r="DU123" i="37"/>
  <c r="AG145" i="37"/>
  <c r="AC255" i="37"/>
  <c r="M467" i="36"/>
  <c r="CR191" i="37"/>
  <c r="HX108" i="37"/>
  <c r="AJ103" i="37"/>
  <c r="BS444" i="36"/>
  <c r="BB189" i="37"/>
  <c r="AD162" i="37"/>
  <c r="DS186" i="37"/>
  <c r="BL187" i="37"/>
  <c r="DQ209" i="37"/>
  <c r="GX130" i="37"/>
  <c r="DG109" i="37"/>
  <c r="BB206" i="37"/>
  <c r="BS461" i="36"/>
  <c r="CW496" i="36"/>
  <c r="EP496" i="36"/>
  <c r="BN198" i="37"/>
  <c r="CO445" i="36"/>
  <c r="AX190" i="37"/>
  <c r="AS120" i="37"/>
  <c r="BW195" i="37"/>
  <c r="Z579" i="36"/>
  <c r="AI237" i="37"/>
  <c r="ES215" i="37"/>
  <c r="DO200" i="37"/>
  <c r="X148" i="37"/>
  <c r="EU216" i="37"/>
  <c r="M499" i="36"/>
  <c r="BP244" i="37"/>
  <c r="EQ129" i="37"/>
  <c r="V193" i="37"/>
  <c r="CG405" i="36"/>
  <c r="EO130" i="37"/>
  <c r="AF199" i="37"/>
  <c r="AR411" i="36"/>
  <c r="CO456" i="36"/>
  <c r="AX201" i="37"/>
  <c r="DA425" i="36"/>
  <c r="P213" i="37"/>
  <c r="G550" i="36"/>
  <c r="EQ209" i="37"/>
  <c r="FJ426" i="36"/>
  <c r="CY214" i="37"/>
  <c r="BL195" i="37"/>
  <c r="CP210" i="37"/>
  <c r="JB124" i="37"/>
  <c r="JC114" i="37"/>
  <c r="DR215" i="37"/>
  <c r="GG513" i="36"/>
  <c r="BW194" i="37"/>
  <c r="Z578" i="36"/>
  <c r="FC124" i="37"/>
  <c r="CO205" i="37"/>
  <c r="DU190" i="37"/>
  <c r="DU111" i="37"/>
  <c r="AN234" i="37"/>
  <c r="CB65" i="37"/>
  <c r="W155" i="37"/>
  <c r="EH197" i="37"/>
  <c r="EY446" i="36"/>
  <c r="AL191" i="37"/>
  <c r="AO193" i="37"/>
  <c r="DQ104" i="37"/>
  <c r="V174" i="37"/>
  <c r="BM416" i="36"/>
  <c r="AB204" i="37"/>
  <c r="HN357" i="36"/>
  <c r="I188" i="37"/>
  <c r="W465" i="36"/>
  <c r="AA253" i="37"/>
  <c r="FE109" i="37"/>
  <c r="HN373" i="36"/>
  <c r="I204" i="37"/>
  <c r="DI120" i="37"/>
  <c r="EK206" i="37"/>
  <c r="GD289" i="36"/>
  <c r="AP210" i="37"/>
  <c r="EE465" i="36"/>
  <c r="EC117" i="37"/>
  <c r="FA103" i="37"/>
  <c r="GD384" i="36"/>
  <c r="T43" i="37"/>
  <c r="HK255" i="36"/>
  <c r="EA129" i="37"/>
  <c r="CB119" i="37"/>
  <c r="BF117" i="37"/>
  <c r="EK491" i="36"/>
  <c r="CN193" i="37"/>
  <c r="FO103" i="37"/>
  <c r="EC103" i="37"/>
  <c r="AS105" i="37"/>
  <c r="DF194" i="37"/>
  <c r="DW406" i="36"/>
  <c r="HF238" i="36"/>
  <c r="GC112" i="37"/>
  <c r="BH237" i="37"/>
  <c r="DF199" i="37"/>
  <c r="DW411" i="36"/>
  <c r="AD158" i="37"/>
  <c r="GU120" i="37"/>
  <c r="ES119" i="37"/>
  <c r="FK127" i="37"/>
  <c r="EI100" i="37"/>
  <c r="DD195" i="37"/>
  <c r="IZ115" i="37"/>
  <c r="W454" i="36"/>
  <c r="AA242" i="37"/>
  <c r="BT192" i="37"/>
  <c r="CG124" i="37"/>
  <c r="CO467" i="36"/>
  <c r="AX212" i="37"/>
  <c r="AJ131" i="37"/>
  <c r="DR86" i="37"/>
  <c r="AY127" i="37"/>
  <c r="AU106" i="37"/>
  <c r="GQ232" i="36"/>
  <c r="EE125" i="37"/>
  <c r="DO191" i="37"/>
  <c r="CY111" i="37"/>
  <c r="FU126" i="37"/>
  <c r="Q236" i="37"/>
  <c r="JB113" i="37"/>
  <c r="BO257" i="37"/>
  <c r="EQ188" i="37"/>
  <c r="G529" i="36"/>
  <c r="CG422" i="36"/>
  <c r="V210" i="37"/>
  <c r="CP201" i="37"/>
  <c r="CO191" i="37"/>
  <c r="AH467" i="36"/>
  <c r="Y255" i="37"/>
  <c r="GG488" i="36"/>
  <c r="DR190" i="37"/>
  <c r="K77" i="36"/>
  <c r="G252" i="37"/>
  <c r="KZ120" i="37"/>
  <c r="FG80" i="37"/>
  <c r="DX421" i="36"/>
  <c r="V203" i="37"/>
  <c r="CG415" i="36"/>
  <c r="CG427" i="36"/>
  <c r="V215" i="37"/>
  <c r="CF113" i="37"/>
  <c r="GV239" i="36"/>
  <c r="GL244" i="36"/>
  <c r="BA118" i="37"/>
  <c r="CO219" i="37"/>
  <c r="CQ206" i="37"/>
  <c r="JH130" i="37"/>
  <c r="LE108" i="37"/>
  <c r="FB194" i="37"/>
  <c r="FB363" i="36"/>
  <c r="G256" i="37"/>
  <c r="K81" i="36"/>
  <c r="CX368" i="36"/>
  <c r="CV199" i="37"/>
  <c r="CD466" i="36"/>
  <c r="AZ211" i="37"/>
  <c r="BB191" i="37"/>
  <c r="BS446" i="36"/>
  <c r="BC116" i="37"/>
  <c r="BN252" i="37"/>
  <c r="T30" i="37"/>
  <c r="GD371" i="36"/>
  <c r="FY130" i="37"/>
  <c r="BS453" i="36"/>
  <c r="BB198" i="37"/>
  <c r="CD109" i="37"/>
  <c r="DS70" i="37"/>
  <c r="AF244" i="37"/>
  <c r="HN381" i="36"/>
  <c r="I212" i="37"/>
  <c r="BS84" i="37"/>
  <c r="CL74" i="37"/>
  <c r="EG204" i="37"/>
  <c r="BQ385" i="36"/>
  <c r="LC130" i="37"/>
  <c r="EG109" i="37"/>
  <c r="AZ589" i="36"/>
  <c r="BW248" i="37"/>
  <c r="GQ237" i="36"/>
  <c r="AU111" i="37"/>
  <c r="BB212" i="37"/>
  <c r="BS467" i="36"/>
  <c r="BO232" i="37"/>
  <c r="CX387" i="36"/>
  <c r="CV218" i="37"/>
  <c r="EO209" i="37"/>
  <c r="GR507" i="36"/>
  <c r="AR417" i="36"/>
  <c r="AF205" i="37"/>
  <c r="DO187" i="37"/>
  <c r="DK128" i="37"/>
  <c r="BP231" i="37"/>
  <c r="M486" i="36"/>
  <c r="BP241" i="37"/>
  <c r="M496" i="36"/>
  <c r="FE108" i="37"/>
  <c r="DQ108" i="37"/>
  <c r="EV193" i="37"/>
  <c r="U173" i="37"/>
  <c r="GR487" i="36"/>
  <c r="EO189" i="37"/>
  <c r="DE130" i="37"/>
  <c r="FO123" i="37"/>
  <c r="AR197" i="37"/>
  <c r="DU452" i="36"/>
  <c r="X237" i="37"/>
  <c r="AD243" i="37"/>
  <c r="BC425" i="36"/>
  <c r="JJ127" i="37"/>
  <c r="DU218" i="37"/>
  <c r="BO244" i="37"/>
  <c r="BW399" i="36"/>
  <c r="X187" i="37"/>
  <c r="AY101" i="37"/>
  <c r="AY108" i="37"/>
  <c r="FS112" i="37"/>
  <c r="AP195" i="37"/>
  <c r="EE450" i="36"/>
  <c r="EQ116" i="37"/>
  <c r="BH242" i="37"/>
  <c r="FJ402" i="36"/>
  <c r="CY190" i="37"/>
  <c r="EY190" i="37"/>
  <c r="Y249" i="37"/>
  <c r="AH461" i="36"/>
  <c r="AS466" i="36"/>
  <c r="BO211" i="37"/>
  <c r="AO211" i="37"/>
  <c r="CO442" i="36"/>
  <c r="AX187" i="37"/>
  <c r="CQ131" i="37"/>
  <c r="T32" i="37"/>
  <c r="GD373" i="36"/>
  <c r="FB388" i="36"/>
  <c r="FB219" i="37"/>
  <c r="KY131" i="37"/>
  <c r="BS88" i="37"/>
  <c r="BO261" i="37"/>
  <c r="BL108" i="37"/>
  <c r="CY118" i="37"/>
  <c r="JJ106" i="37"/>
  <c r="BC404" i="36"/>
  <c r="DR72" i="37"/>
  <c r="EI194" i="37"/>
  <c r="DU75" i="37"/>
  <c r="CO130" i="37"/>
  <c r="KX108" i="37"/>
  <c r="AZ363" i="36"/>
  <c r="DQ202" i="37"/>
  <c r="AH114" i="37"/>
  <c r="AD108" i="37"/>
  <c r="DW212" i="37"/>
  <c r="DW220" i="37" s="1"/>
  <c r="AM295" i="36"/>
  <c r="CV195" i="37"/>
  <c r="CX364" i="36"/>
  <c r="DS57" i="37"/>
  <c r="DS67" i="37" s="1"/>
  <c r="DU215" i="37"/>
  <c r="Z106" i="37"/>
  <c r="FN189" i="36"/>
  <c r="AH107" i="37"/>
  <c r="V248" i="37"/>
  <c r="DC202" i="37"/>
  <c r="EN414" i="36"/>
  <c r="AF125" i="37"/>
  <c r="P197" i="37"/>
  <c r="DA409" i="36"/>
  <c r="DG101" i="37"/>
  <c r="FG70" i="37"/>
  <c r="DX411" i="36"/>
  <c r="DG119" i="37"/>
  <c r="HN358" i="36"/>
  <c r="I189" i="37"/>
  <c r="AR215" i="37"/>
  <c r="DU470" i="36"/>
  <c r="LC127" i="37"/>
  <c r="BQ382" i="36"/>
  <c r="AB106" i="37"/>
  <c r="FA112" i="37"/>
  <c r="IU118" i="37"/>
  <c r="DU211" i="37"/>
  <c r="T255" i="37"/>
  <c r="X262" i="37"/>
  <c r="ES204" i="37"/>
  <c r="GG508" i="36"/>
  <c r="DR210" i="37"/>
  <c r="U170" i="37"/>
  <c r="DI113" i="37"/>
  <c r="T248" i="37"/>
  <c r="GX116" i="37"/>
  <c r="AO243" i="37"/>
  <c r="CM69" i="37"/>
  <c r="JG117" i="37"/>
  <c r="DT81" i="37"/>
  <c r="EY457" i="36"/>
  <c r="AL202" i="37"/>
  <c r="AX219" i="37"/>
  <c r="CO474" i="36"/>
  <c r="JF133" i="37"/>
  <c r="T252" i="37"/>
  <c r="Y161" i="37"/>
  <c r="HA413" i="36"/>
  <c r="P244" i="37"/>
  <c r="EK199" i="37"/>
  <c r="GD282" i="36"/>
  <c r="DY119" i="37"/>
  <c r="CW129" i="37"/>
  <c r="AZ205" i="37"/>
  <c r="CD460" i="36"/>
  <c r="AD231" i="37"/>
  <c r="DF205" i="37"/>
  <c r="DW417" i="36"/>
  <c r="KY129" i="37"/>
  <c r="X146" i="37"/>
  <c r="DA202" i="37"/>
  <c r="JE100" i="37"/>
  <c r="V233" i="37"/>
  <c r="BM260" i="37"/>
  <c r="BG214" i="37"/>
  <c r="X383" i="36"/>
  <c r="CQ218" i="37"/>
  <c r="GA108" i="37"/>
  <c r="AJ205" i="37"/>
  <c r="FI460" i="36"/>
  <c r="IV112" i="37"/>
  <c r="GD278" i="36"/>
  <c r="EK195" i="37"/>
  <c r="AT191" i="37"/>
  <c r="DJ446" i="36"/>
  <c r="BO192" i="37"/>
  <c r="AS447" i="36"/>
  <c r="V103" i="37"/>
  <c r="DS80" i="37"/>
  <c r="CY188" i="37"/>
  <c r="FJ400" i="36"/>
  <c r="CH73" i="37"/>
  <c r="BE114" i="37"/>
  <c r="EE443" i="36"/>
  <c r="AP188" i="37"/>
  <c r="BG243" i="37"/>
  <c r="EH218" i="37"/>
  <c r="CD87" i="37"/>
  <c r="BN130" i="37"/>
  <c r="CP209" i="37"/>
  <c r="EG124" i="37"/>
  <c r="AD120" i="37"/>
  <c r="AG148" i="37"/>
  <c r="JA101" i="37"/>
  <c r="AP199" i="37"/>
  <c r="EE454" i="36"/>
  <c r="ES191" i="37"/>
  <c r="EA126" i="37"/>
  <c r="HK252" i="36"/>
  <c r="AH458" i="36"/>
  <c r="Y246" i="37"/>
  <c r="FE100" i="37"/>
  <c r="KZ123" i="37"/>
  <c r="EK129" i="37"/>
  <c r="DU200" i="37"/>
  <c r="CL228" i="36"/>
  <c r="BT59" i="37"/>
  <c r="BT67" i="37" s="1"/>
  <c r="DT68" i="37"/>
  <c r="JN114" i="37"/>
  <c r="BQ83" i="37"/>
  <c r="X105" i="37"/>
  <c r="Y22" i="37"/>
  <c r="DQ148" i="36"/>
  <c r="AS81" i="37"/>
  <c r="CD247" i="37"/>
  <c r="AI244" i="36"/>
  <c r="IU120" i="37"/>
  <c r="FQ173" i="36"/>
  <c r="LH133" i="37"/>
  <c r="LH134" i="37" s="1"/>
  <c r="DI127" i="37"/>
  <c r="AM271" i="36"/>
  <c r="DW188" i="37"/>
  <c r="EI201" i="37"/>
  <c r="DS108" i="37"/>
  <c r="AF277" i="36"/>
  <c r="AG237" i="37" s="1"/>
  <c r="L151" i="37"/>
  <c r="ER205" i="37"/>
  <c r="DU83" i="37"/>
  <c r="DQ118" i="37"/>
  <c r="CO108" i="37"/>
  <c r="BL289" i="36"/>
  <c r="I249" i="37"/>
  <c r="CL83" i="37"/>
  <c r="DK118" i="37"/>
  <c r="GW128" i="37"/>
  <c r="BT202" i="37"/>
  <c r="IU102" i="37"/>
  <c r="DD200" i="37"/>
  <c r="DR65" i="37"/>
  <c r="DM215" i="37"/>
  <c r="HV115" i="37"/>
  <c r="HX107" i="37"/>
  <c r="BL276" i="36"/>
  <c r="I236" i="37"/>
  <c r="CD467" i="36"/>
  <c r="AZ212" i="37"/>
  <c r="JG124" i="37"/>
  <c r="V149" i="37"/>
  <c r="AN235" i="37"/>
  <c r="AB209" i="37"/>
  <c r="BM421" i="36"/>
  <c r="AL113" i="37"/>
  <c r="W170" i="37"/>
  <c r="BF101" i="37"/>
  <c r="FJ423" i="36"/>
  <c r="CY211" i="37"/>
  <c r="BO216" i="37"/>
  <c r="AS471" i="36"/>
  <c r="CW108" i="37"/>
  <c r="DU129" i="37"/>
  <c r="HB515" i="36"/>
  <c r="S260" i="37"/>
  <c r="BN118" i="37"/>
  <c r="BN121" i="37" s="1"/>
  <c r="W173" i="37"/>
  <c r="DC116" i="37"/>
  <c r="DQ189" i="37"/>
  <c r="BO252" i="37"/>
  <c r="V106" i="37"/>
  <c r="EJ195" i="37"/>
  <c r="JH131" i="37"/>
  <c r="BV83" i="37"/>
  <c r="AI162" i="37"/>
  <c r="IW133" i="37"/>
  <c r="IV123" i="37"/>
  <c r="EE106" i="37"/>
  <c r="EA128" i="37"/>
  <c r="HK254" i="36"/>
  <c r="AF237" i="37"/>
  <c r="DX427" i="36"/>
  <c r="FG86" i="37"/>
  <c r="DA127" i="37"/>
  <c r="EE101" i="37"/>
  <c r="U155" i="37"/>
  <c r="DS87" i="37"/>
  <c r="G229" i="36"/>
  <c r="DK189" i="37"/>
  <c r="CL90" i="37"/>
  <c r="EM104" i="37"/>
  <c r="DX407" i="36"/>
  <c r="FG66" i="37"/>
  <c r="AN233" i="37"/>
  <c r="AB114" i="37"/>
  <c r="AZ359" i="36"/>
  <c r="KX104" i="37"/>
  <c r="BW88" i="37"/>
  <c r="BH247" i="37"/>
  <c r="EU198" i="37"/>
  <c r="AH100" i="37"/>
  <c r="R170" i="37"/>
  <c r="BJ120" i="37"/>
  <c r="BG187" i="37"/>
  <c r="X356" i="36"/>
  <c r="Y170" i="37"/>
  <c r="BG237" i="37"/>
  <c r="FQ102" i="37"/>
  <c r="KZ109" i="37"/>
  <c r="BJ114" i="37"/>
  <c r="FB188" i="37"/>
  <c r="FB357" i="36"/>
  <c r="N171" i="37"/>
  <c r="BR123" i="37"/>
  <c r="FN186" i="36"/>
  <c r="Z103" i="37"/>
  <c r="GU129" i="37"/>
  <c r="EM112" i="37"/>
  <c r="AY111" i="37"/>
  <c r="EI200" i="37"/>
  <c r="L171" i="37"/>
  <c r="BQ189" i="37"/>
  <c r="EE112" i="37"/>
  <c r="AQ115" i="37"/>
  <c r="BE244" i="37"/>
  <c r="EK502" i="36"/>
  <c r="CN204" i="37"/>
  <c r="Z159" i="37"/>
  <c r="GG503" i="36"/>
  <c r="DR205" i="37"/>
  <c r="CW490" i="36"/>
  <c r="BN192" i="37"/>
  <c r="EP490" i="36"/>
  <c r="AZ213" i="37"/>
  <c r="CD468" i="36"/>
  <c r="GV128" i="37"/>
  <c r="JG114" i="37"/>
  <c r="DQ187" i="37"/>
  <c r="FV501" i="36"/>
  <c r="DT203" i="37"/>
  <c r="AH125" i="37"/>
  <c r="IX113" i="37"/>
  <c r="AN261" i="37"/>
  <c r="CY130" i="37"/>
  <c r="EV201" i="37"/>
  <c r="EE104" i="37"/>
  <c r="BQ375" i="36"/>
  <c r="LC120" i="37"/>
  <c r="CV198" i="37"/>
  <c r="CX367" i="36"/>
  <c r="EH194" i="37"/>
  <c r="DO130" i="37"/>
  <c r="DC104" i="37"/>
  <c r="CB127" i="37"/>
  <c r="AQ117" i="37"/>
  <c r="DS84" i="37"/>
  <c r="KY101" i="37"/>
  <c r="FA125" i="37"/>
  <c r="AH200" i="37"/>
  <c r="FT455" i="36"/>
  <c r="EW123" i="37"/>
  <c r="EU218" i="37"/>
  <c r="CZ188" i="37"/>
  <c r="KX126" i="37"/>
  <c r="AZ381" i="36"/>
  <c r="FY114" i="37"/>
  <c r="V252" i="37"/>
  <c r="BN257" i="37"/>
  <c r="EE124" i="37"/>
  <c r="HM361" i="36"/>
  <c r="P106" i="37"/>
  <c r="I202" i="37"/>
  <c r="HN371" i="36"/>
  <c r="CS124" i="37"/>
  <c r="V112" i="37"/>
  <c r="ES212" i="37"/>
  <c r="CJ202" i="37"/>
  <c r="DW186" i="37"/>
  <c r="DW196" i="37" s="1"/>
  <c r="AM269" i="36"/>
  <c r="BR128" i="37"/>
  <c r="AH120" i="37"/>
  <c r="LE123" i="37"/>
  <c r="DU213" i="37"/>
  <c r="FU114" i="37"/>
  <c r="CV209" i="37"/>
  <c r="CX378" i="36"/>
  <c r="EI214" i="37"/>
  <c r="V118" i="37"/>
  <c r="CS101" i="37"/>
  <c r="CF85" i="37"/>
  <c r="AD126" i="37"/>
  <c r="GD382" i="36"/>
  <c r="T41" i="37"/>
  <c r="EO216" i="37"/>
  <c r="GR514" i="36"/>
  <c r="DI200" i="37"/>
  <c r="BT193" i="37"/>
  <c r="CD63" i="37"/>
  <c r="GC130" i="37"/>
  <c r="HF256" i="36"/>
  <c r="FM126" i="37"/>
  <c r="W172" i="37"/>
  <c r="DA407" i="36"/>
  <c r="P195" i="37"/>
  <c r="GU101" i="37"/>
  <c r="EU116" i="37"/>
  <c r="CU219" i="37"/>
  <c r="EU104" i="37"/>
  <c r="Q248" i="37"/>
  <c r="T44" i="37"/>
  <c r="GD385" i="36"/>
  <c r="DY102" i="37"/>
  <c r="JB126" i="37"/>
  <c r="EI217" i="37"/>
  <c r="Z120" i="37"/>
  <c r="FN203" i="36"/>
  <c r="EV188" i="37"/>
  <c r="DU87" i="37"/>
  <c r="LE132" i="37"/>
  <c r="AF186" i="37"/>
  <c r="AR398" i="36"/>
  <c r="BA101" i="37"/>
  <c r="GL227" i="36"/>
  <c r="DG123" i="37"/>
  <c r="HV128" i="37"/>
  <c r="AF262" i="37"/>
  <c r="LE124" i="37"/>
  <c r="CW103" i="37"/>
  <c r="IU100" i="37"/>
  <c r="V190" i="37"/>
  <c r="CG402" i="36"/>
  <c r="U234" i="37"/>
  <c r="GK403" i="36"/>
  <c r="AY104" i="37"/>
  <c r="KZ126" i="37"/>
  <c r="DQ114" i="37"/>
  <c r="R112" i="37"/>
  <c r="CK76" i="37"/>
  <c r="CW511" i="36"/>
  <c r="EP511" i="36"/>
  <c r="BN213" i="37"/>
  <c r="BF262" i="37"/>
  <c r="DW108" i="37"/>
  <c r="AA230" i="37"/>
  <c r="W442" i="36"/>
  <c r="AZ192" i="37"/>
  <c r="CD447" i="36"/>
  <c r="BM235" i="37"/>
  <c r="FI118" i="37"/>
  <c r="P115" i="37"/>
  <c r="HM370" i="36"/>
  <c r="FN199" i="36"/>
  <c r="Z116" i="37"/>
  <c r="G251" i="36"/>
  <c r="DK211" i="37"/>
  <c r="GX124" i="37"/>
  <c r="AN248" i="37"/>
  <c r="AH103" i="37"/>
  <c r="ES189" i="37"/>
  <c r="BT116" i="37"/>
  <c r="BT130" i="37"/>
  <c r="FQ105" i="37"/>
  <c r="DF202" i="37"/>
  <c r="DW414" i="36"/>
  <c r="O172" i="37"/>
  <c r="AC259" i="37"/>
  <c r="M471" i="36"/>
  <c r="BJ124" i="37"/>
  <c r="EX211" i="37"/>
  <c r="DF186" i="37"/>
  <c r="DW398" i="36"/>
  <c r="DE252" i="36"/>
  <c r="AC169" i="37"/>
  <c r="HK232" i="36"/>
  <c r="EA106" i="37"/>
  <c r="EX205" i="37"/>
  <c r="IZ100" i="37"/>
  <c r="FV488" i="36"/>
  <c r="DT190" i="37"/>
  <c r="M446" i="36"/>
  <c r="AC234" i="37"/>
  <c r="BT125" i="37"/>
  <c r="BT134" i="37" s="1"/>
  <c r="K219" i="37"/>
  <c r="FM388" i="36"/>
  <c r="BP234" i="37"/>
  <c r="M489" i="36"/>
  <c r="G234" i="36"/>
  <c r="DK194" i="37"/>
  <c r="FE68" i="37"/>
  <c r="AQ126" i="37"/>
  <c r="AF190" i="37"/>
  <c r="AR402" i="36"/>
  <c r="DM105" i="37"/>
  <c r="KZ132" i="37"/>
  <c r="ES192" i="37"/>
  <c r="U149" i="37"/>
  <c r="V259" i="37"/>
  <c r="FI123" i="37"/>
  <c r="DA187" i="37"/>
  <c r="BT217" i="37"/>
  <c r="CJ75" i="37"/>
  <c r="DE119" i="37"/>
  <c r="DI212" i="37"/>
  <c r="X108" i="37"/>
  <c r="CO469" i="36"/>
  <c r="AX214" i="37"/>
  <c r="JA125" i="37"/>
  <c r="AJ215" i="37"/>
  <c r="FI470" i="36"/>
  <c r="GR490" i="36"/>
  <c r="EO192" i="37"/>
  <c r="EI128" i="37"/>
  <c r="CL70" i="37"/>
  <c r="HU101" i="37"/>
  <c r="BV85" i="37"/>
  <c r="CB77" i="37"/>
  <c r="GD357" i="36"/>
  <c r="T16" i="37"/>
  <c r="DG128" i="37"/>
  <c r="HK237" i="36"/>
  <c r="EA111" i="37"/>
  <c r="FS106" i="37"/>
  <c r="X158" i="37"/>
  <c r="AJ112" i="37"/>
  <c r="AF258" i="37"/>
  <c r="FU409" i="36"/>
  <c r="R240" i="37"/>
  <c r="DS197" i="37"/>
  <c r="CN187" i="37"/>
  <c r="EK485" i="36"/>
  <c r="AQ101" i="37"/>
  <c r="CU199" i="37"/>
  <c r="DS129" i="37"/>
  <c r="AF298" i="36"/>
  <c r="AG258" i="37" s="1"/>
  <c r="JJ103" i="37"/>
  <c r="BC401" i="36"/>
  <c r="GR497" i="36"/>
  <c r="EO199" i="37"/>
  <c r="EC102" i="37"/>
  <c r="N212" i="37"/>
  <c r="BV381" i="36"/>
  <c r="X130" i="37"/>
  <c r="AH203" i="37"/>
  <c r="FT458" i="36"/>
  <c r="JB100" i="37"/>
  <c r="CD115" i="37"/>
  <c r="BT206" i="37"/>
  <c r="HM356" i="36"/>
  <c r="P101" i="37"/>
  <c r="G543" i="36"/>
  <c r="EQ202" i="37"/>
  <c r="DT188" i="37"/>
  <c r="FV486" i="36"/>
  <c r="KX116" i="37"/>
  <c r="AZ371" i="36"/>
  <c r="DU197" i="37"/>
  <c r="EG198" i="37"/>
  <c r="GV257" i="36"/>
  <c r="CF131" i="37"/>
  <c r="V168" i="37"/>
  <c r="GA100" i="37"/>
  <c r="DO126" i="37"/>
  <c r="BG201" i="37"/>
  <c r="X370" i="36"/>
  <c r="DA212" i="37"/>
  <c r="DD188" i="37"/>
  <c r="BH248" i="37"/>
  <c r="CZ219" i="37"/>
  <c r="BB195" i="37"/>
  <c r="BS450" i="36"/>
  <c r="BX129" i="37"/>
  <c r="HA255" i="36"/>
  <c r="BL199" i="37"/>
  <c r="HF231" i="36"/>
  <c r="GC105" i="37"/>
  <c r="BE254" i="37"/>
  <c r="S255" i="37"/>
  <c r="HB510" i="36"/>
  <c r="CS116" i="37"/>
  <c r="DE125" i="37"/>
  <c r="DO108" i="37"/>
  <c r="CO472" i="36"/>
  <c r="AX217" i="37"/>
  <c r="GG495" i="36"/>
  <c r="DR197" i="37"/>
  <c r="W154" i="37"/>
  <c r="W164" i="37" s="1"/>
  <c r="AL105" i="37"/>
  <c r="DR69" i="37"/>
  <c r="BQ211" i="37"/>
  <c r="DS188" i="37"/>
  <c r="EO449" i="36"/>
  <c r="AN194" i="37"/>
  <c r="CY194" i="37"/>
  <c r="FJ406" i="36"/>
  <c r="KY102" i="37"/>
  <c r="AF156" i="37"/>
  <c r="BC407" i="36"/>
  <c r="JJ109" i="37"/>
  <c r="EU114" i="37"/>
  <c r="FE126" i="37"/>
  <c r="AX192" i="37"/>
  <c r="CO447" i="36"/>
  <c r="AM255" i="37"/>
  <c r="CO461" i="36"/>
  <c r="AX206" i="37"/>
  <c r="EE471" i="36"/>
  <c r="AP216" i="37"/>
  <c r="Z114" i="37"/>
  <c r="FN197" i="36"/>
  <c r="BV118" i="37"/>
  <c r="AF102" i="37"/>
  <c r="KZ103" i="37"/>
  <c r="CY187" i="37"/>
  <c r="FJ399" i="36"/>
  <c r="AL197" i="37"/>
  <c r="EY452" i="36"/>
  <c r="EU102" i="37"/>
  <c r="EC128" i="37"/>
  <c r="I201" i="37"/>
  <c r="HN370" i="36"/>
  <c r="CU209" i="37"/>
  <c r="CU191" i="37"/>
  <c r="EG123" i="37"/>
  <c r="EU206" i="37"/>
  <c r="R174" i="37"/>
  <c r="GD366" i="36"/>
  <c r="T25" i="37"/>
  <c r="EA119" i="37"/>
  <c r="HK245" i="36"/>
  <c r="DM118" i="37"/>
  <c r="DW103" i="37"/>
  <c r="DS203" i="37"/>
  <c r="JA106" i="37"/>
  <c r="X112" i="37"/>
  <c r="CP206" i="37"/>
  <c r="AM235" i="37"/>
  <c r="BW403" i="36"/>
  <c r="X191" i="37"/>
  <c r="Y234" i="37"/>
  <c r="AH446" i="36"/>
  <c r="BE124" i="37"/>
  <c r="CQ201" i="37"/>
  <c r="DT198" i="37"/>
  <c r="FV496" i="36"/>
  <c r="DA216" i="37"/>
  <c r="FU118" i="37"/>
  <c r="EG112" i="37"/>
  <c r="DT193" i="37"/>
  <c r="FV491" i="36"/>
  <c r="ES128" i="37"/>
  <c r="AR212" i="37"/>
  <c r="DU467" i="36"/>
  <c r="FV515" i="36"/>
  <c r="DT217" i="37"/>
  <c r="FG107" i="37"/>
  <c r="AP202" i="37"/>
  <c r="EE457" i="36"/>
  <c r="V128" i="37"/>
  <c r="FT465" i="36"/>
  <c r="AH210" i="37"/>
  <c r="S245" i="37"/>
  <c r="HB500" i="36"/>
  <c r="AJ119" i="37"/>
  <c r="DM201" i="37"/>
  <c r="DO210" i="37"/>
  <c r="CZ201" i="37"/>
  <c r="FQ127" i="37"/>
  <c r="EU204" i="37"/>
  <c r="AD105" i="37"/>
  <c r="FB192" i="37"/>
  <c r="FB361" i="36"/>
  <c r="AR413" i="36"/>
  <c r="AF201" i="37"/>
  <c r="EC120" i="37"/>
  <c r="FY106" i="37"/>
  <c r="DS200" i="37"/>
  <c r="AO240" i="37"/>
  <c r="FG87" i="37"/>
  <c r="DX428" i="36"/>
  <c r="GG498" i="36"/>
  <c r="DR200" i="37"/>
  <c r="CT589" i="36"/>
  <c r="K248" i="37"/>
  <c r="CR219" i="37"/>
  <c r="EG103" i="37"/>
  <c r="CW492" i="36"/>
  <c r="BN194" i="37"/>
  <c r="EP492" i="36"/>
  <c r="AT195" i="37"/>
  <c r="DJ450" i="36"/>
  <c r="V230" i="37"/>
  <c r="FN183" i="36"/>
  <c r="Z100" i="37"/>
  <c r="AJ198" i="37"/>
  <c r="FI453" i="36"/>
  <c r="AS454" i="36"/>
  <c r="BO199" i="37"/>
  <c r="EI109" i="37"/>
  <c r="X387" i="36"/>
  <c r="BG218" i="37"/>
  <c r="AK231" i="37"/>
  <c r="AD191" i="37"/>
  <c r="BB403" i="36"/>
  <c r="DD189" i="37"/>
  <c r="CG126" i="37"/>
  <c r="AJ236" i="37"/>
  <c r="BM244" i="37"/>
  <c r="EO215" i="37"/>
  <c r="GR513" i="36"/>
  <c r="AU107" i="37"/>
  <c r="GQ233" i="36"/>
  <c r="DA197" i="37"/>
  <c r="EM194" i="37"/>
  <c r="Q535" i="36"/>
  <c r="FA123" i="37"/>
  <c r="BG256" i="37"/>
  <c r="T231" i="37"/>
  <c r="AA232" i="37"/>
  <c r="W444" i="36"/>
  <c r="Q244" i="37"/>
  <c r="AU112" i="37"/>
  <c r="GQ238" i="36"/>
  <c r="AF203" i="37"/>
  <c r="AR415" i="36"/>
  <c r="BG249" i="37"/>
  <c r="EO125" i="37"/>
  <c r="BO204" i="37"/>
  <c r="AS459" i="36"/>
  <c r="HK238" i="36"/>
  <c r="EA112" i="37"/>
  <c r="AW120" i="37"/>
  <c r="AC262" i="37"/>
  <c r="M474" i="36"/>
  <c r="AW112" i="37"/>
  <c r="BW259" i="37"/>
  <c r="AZ600" i="36"/>
  <c r="DA111" i="37"/>
  <c r="CD125" i="37"/>
  <c r="ES127" i="37"/>
  <c r="HA417" i="36"/>
  <c r="P248" i="37"/>
  <c r="HU112" i="37"/>
  <c r="AD127" i="37"/>
  <c r="AN204" i="37"/>
  <c r="EO459" i="36"/>
  <c r="FY125" i="37"/>
  <c r="HA412" i="36"/>
  <c r="P243" i="37"/>
  <c r="DU194" i="37"/>
  <c r="AH126" i="37"/>
  <c r="HK227" i="36"/>
  <c r="EA101" i="37"/>
  <c r="EE100" i="37"/>
  <c r="DA427" i="36"/>
  <c r="P215" i="37"/>
  <c r="CJ190" i="37"/>
  <c r="AO229" i="37"/>
  <c r="BT211" i="37"/>
  <c r="Q260" i="37"/>
  <c r="AX198" i="37"/>
  <c r="CO453" i="36"/>
  <c r="JA103" i="37"/>
  <c r="AL252" i="37"/>
  <c r="BV127" i="37"/>
  <c r="FI103" i="37"/>
  <c r="HA414" i="36"/>
  <c r="P245" i="37"/>
  <c r="BM246" i="37"/>
  <c r="BH261" i="37"/>
  <c r="HA239" i="36"/>
  <c r="BX113" i="37"/>
  <c r="Z166" i="37"/>
  <c r="AX189" i="37"/>
  <c r="CO444" i="36"/>
  <c r="AJ229" i="37"/>
  <c r="IC237" i="36"/>
  <c r="AZ240" i="37"/>
  <c r="JG113" i="37"/>
  <c r="EB217" i="37"/>
  <c r="CU102" i="37"/>
  <c r="HO118" i="37"/>
  <c r="F210" i="37"/>
  <c r="F220" i="37" s="1"/>
  <c r="BO164" i="36"/>
  <c r="DY219" i="37"/>
  <c r="BT87" i="37"/>
  <c r="CL256" i="36"/>
  <c r="BQ367" i="36"/>
  <c r="LC112" i="37"/>
  <c r="DG105" i="37"/>
  <c r="GD361" i="36"/>
  <c r="T20" i="37"/>
  <c r="DT66" i="37"/>
  <c r="GD292" i="36"/>
  <c r="EK209" i="37"/>
  <c r="AG158" i="37"/>
  <c r="P161" i="37"/>
  <c r="GW120" i="37"/>
  <c r="BT186" i="37"/>
  <c r="JG128" i="37"/>
  <c r="T161" i="37"/>
  <c r="HW120" i="37"/>
  <c r="IX100" i="37"/>
  <c r="GU128" i="37"/>
  <c r="BB429" i="36"/>
  <c r="AD217" i="37"/>
  <c r="EK486" i="36"/>
  <c r="CN188" i="37"/>
  <c r="V129" i="37"/>
  <c r="BB415" i="36"/>
  <c r="AD203" i="37"/>
  <c r="GV130" i="37"/>
  <c r="X104" i="37"/>
  <c r="DM211" i="37"/>
  <c r="AD101" i="37"/>
  <c r="CM77" i="37"/>
  <c r="EM106" i="37"/>
  <c r="FE82" i="37"/>
  <c r="FT470" i="36"/>
  <c r="AH215" i="37"/>
  <c r="Y156" i="37"/>
  <c r="FU116" i="37"/>
  <c r="LD123" i="37"/>
  <c r="X154" i="37"/>
  <c r="BV368" i="36"/>
  <c r="N199" i="37"/>
  <c r="CF72" i="37"/>
  <c r="CN195" i="37"/>
  <c r="EK493" i="36"/>
  <c r="EG209" i="37"/>
  <c r="KY111" i="37"/>
  <c r="AY260" i="37"/>
  <c r="CM83" i="37"/>
  <c r="CJ199" i="37"/>
  <c r="T26" i="37"/>
  <c r="GD367" i="36"/>
  <c r="DQ206" i="37"/>
  <c r="X117" i="37"/>
  <c r="BJ125" i="37"/>
  <c r="LD113" i="37"/>
  <c r="BV90" i="37"/>
  <c r="EK213" i="37"/>
  <c r="GD296" i="36"/>
  <c r="BV371" i="36"/>
  <c r="N202" i="37"/>
  <c r="BG203" i="37"/>
  <c r="X372" i="36"/>
  <c r="BH254" i="37"/>
  <c r="EG105" i="37"/>
  <c r="HW101" i="37"/>
  <c r="CM60" i="37"/>
  <c r="AN238" i="37"/>
  <c r="CD107" i="37"/>
  <c r="IU126" i="37"/>
  <c r="KY125" i="37"/>
  <c r="P124" i="37"/>
  <c r="HM379" i="36"/>
  <c r="LD126" i="37"/>
  <c r="AD200" i="37"/>
  <c r="BB412" i="36"/>
  <c r="FI129" i="37"/>
  <c r="X118" i="37"/>
  <c r="LC115" i="37"/>
  <c r="BQ370" i="36"/>
  <c r="AZ373" i="36"/>
  <c r="KX118" i="37"/>
  <c r="CJ82" i="37"/>
  <c r="DA401" i="36"/>
  <c r="P189" i="37"/>
  <c r="ER213" i="37"/>
  <c r="HU117" i="37"/>
  <c r="EK186" i="37"/>
  <c r="GD269" i="36"/>
  <c r="GD297" i="36"/>
  <c r="EK214" i="37"/>
  <c r="AD167" i="37"/>
  <c r="HU125" i="37"/>
  <c r="DK215" i="37"/>
  <c r="G255" i="36"/>
  <c r="BB402" i="36"/>
  <c r="AD190" i="37"/>
  <c r="BQ379" i="36"/>
  <c r="LC124" i="37"/>
  <c r="EX215" i="37"/>
  <c r="BV374" i="36"/>
  <c r="N205" i="37"/>
  <c r="ER187" i="37"/>
  <c r="BP129" i="37"/>
  <c r="LC128" i="37"/>
  <c r="BQ383" i="36"/>
  <c r="BG215" i="37"/>
  <c r="X384" i="36"/>
  <c r="DS218" i="37"/>
  <c r="CX374" i="36"/>
  <c r="CV205" i="37"/>
  <c r="DS107" i="37"/>
  <c r="AF276" i="36"/>
  <c r="AG236" i="37" s="1"/>
  <c r="EJ193" i="37"/>
  <c r="EX191" i="37"/>
  <c r="EX196" i="37" s="1"/>
  <c r="AU233" i="37"/>
  <c r="BJ574" i="36"/>
  <c r="IZ130" i="37"/>
  <c r="S243" i="37"/>
  <c r="HB498" i="36"/>
  <c r="HX103" i="37"/>
  <c r="AN245" i="37"/>
  <c r="AW123" i="37"/>
  <c r="DA194" i="37"/>
  <c r="FM112" i="37"/>
  <c r="AH111" i="37"/>
  <c r="HU108" i="37"/>
  <c r="DQ204" i="37"/>
  <c r="EO464" i="36"/>
  <c r="AN209" i="37"/>
  <c r="FU412" i="36"/>
  <c r="R243" i="37"/>
  <c r="DE129" i="37"/>
  <c r="CL58" i="37"/>
  <c r="IV114" i="37"/>
  <c r="DQ117" i="37"/>
  <c r="CB100" i="37"/>
  <c r="AL240" i="37"/>
  <c r="CZ211" i="37"/>
  <c r="AO190" i="37"/>
  <c r="GC117" i="37"/>
  <c r="HF243" i="36"/>
  <c r="CZ204" i="37"/>
  <c r="FW130" i="37"/>
  <c r="AB201" i="37"/>
  <c r="BM413" i="36"/>
  <c r="AL204" i="37"/>
  <c r="EY459" i="36"/>
  <c r="FE86" i="37"/>
  <c r="AO245" i="37"/>
  <c r="BL192" i="37"/>
  <c r="BF127" i="37"/>
  <c r="EW213" i="37"/>
  <c r="AT186" i="37"/>
  <c r="DJ441" i="36"/>
  <c r="BG259" i="37"/>
  <c r="CT597" i="36"/>
  <c r="K256" i="37"/>
  <c r="BL203" i="37"/>
  <c r="W166" i="37"/>
  <c r="FI429" i="36"/>
  <c r="BX88" i="37"/>
  <c r="CN203" i="37"/>
  <c r="EK501" i="36"/>
  <c r="EK202" i="37"/>
  <c r="GD285" i="36"/>
  <c r="BE106" i="37"/>
  <c r="V232" i="37"/>
  <c r="GU105" i="37"/>
  <c r="I217" i="37"/>
  <c r="HN386" i="36"/>
  <c r="BL106" i="37"/>
  <c r="GV106" i="37"/>
  <c r="V255" i="37"/>
  <c r="AM259" i="37"/>
  <c r="EQ120" i="37"/>
  <c r="HW127" i="37"/>
  <c r="GC107" i="37"/>
  <c r="HF233" i="36"/>
  <c r="Z150" i="37"/>
  <c r="CG398" i="36"/>
  <c r="V186" i="37"/>
  <c r="CS107" i="37"/>
  <c r="IV108" i="37"/>
  <c r="DA218" i="37"/>
  <c r="Q262" i="37"/>
  <c r="FQ129" i="37"/>
  <c r="BW401" i="36"/>
  <c r="X189" i="37"/>
  <c r="FM355" i="36"/>
  <c r="K186" i="37"/>
  <c r="K196" i="37" s="1"/>
  <c r="EG206" i="37"/>
  <c r="JE128" i="37"/>
  <c r="EQ103" i="37"/>
  <c r="HV111" i="37"/>
  <c r="JJ100" i="37"/>
  <c r="BC398" i="36"/>
  <c r="DK127" i="37"/>
  <c r="DQ186" i="37"/>
  <c r="DQ196" i="37" s="1"/>
  <c r="EC111" i="37"/>
  <c r="EY105" i="37"/>
  <c r="CY105" i="37"/>
  <c r="FG113" i="37"/>
  <c r="Y144" i="37"/>
  <c r="T238" i="37"/>
  <c r="GK407" i="36"/>
  <c r="U238" i="37"/>
  <c r="IU109" i="37"/>
  <c r="FE60" i="37"/>
  <c r="BR108" i="37"/>
  <c r="DA109" i="37"/>
  <c r="EG193" i="37"/>
  <c r="EY444" i="36"/>
  <c r="AL189" i="37"/>
  <c r="DU444" i="36"/>
  <c r="AR189" i="37"/>
  <c r="DC129" i="37"/>
  <c r="CG113" i="37"/>
  <c r="GV112" i="37"/>
  <c r="T234" i="37"/>
  <c r="BP109" i="37"/>
  <c r="DA112" i="37"/>
  <c r="EW199" i="37"/>
  <c r="CD448" i="36"/>
  <c r="AZ193" i="37"/>
  <c r="AO197" i="37"/>
  <c r="BM407" i="36"/>
  <c r="AB195" i="37"/>
  <c r="HU109" i="37"/>
  <c r="EG212" i="37"/>
  <c r="LD112" i="37"/>
  <c r="BW417" i="36"/>
  <c r="X205" i="37"/>
  <c r="Z119" i="37"/>
  <c r="FN202" i="36"/>
  <c r="JJ111" i="37"/>
  <c r="BC409" i="36"/>
  <c r="CX358" i="36"/>
  <c r="CV189" i="37"/>
  <c r="DQ197" i="37"/>
  <c r="FV503" i="36"/>
  <c r="DT205" i="37"/>
  <c r="AH123" i="37"/>
  <c r="DW105" i="37"/>
  <c r="GK417" i="36"/>
  <c r="U248" i="37"/>
  <c r="AR423" i="36"/>
  <c r="AF211" i="37"/>
  <c r="EW115" i="37"/>
  <c r="JF132" i="37"/>
  <c r="CY115" i="37"/>
  <c r="CY121" i="37" s="1"/>
  <c r="BF125" i="37"/>
  <c r="EI198" i="37"/>
  <c r="GD359" i="36"/>
  <c r="T18" i="37"/>
  <c r="R237" i="37"/>
  <c r="FU406" i="36"/>
  <c r="EO471" i="36"/>
  <c r="AN216" i="37"/>
  <c r="CW116" i="37"/>
  <c r="CM72" i="37"/>
  <c r="BP238" i="37"/>
  <c r="M493" i="36"/>
  <c r="AP201" i="37"/>
  <c r="EE456" i="36"/>
  <c r="AH202" i="37"/>
  <c r="FT457" i="36"/>
  <c r="CQ197" i="37"/>
  <c r="BR119" i="37"/>
  <c r="CQ214" i="37"/>
  <c r="BM403" i="36"/>
  <c r="AB191" i="37"/>
  <c r="AD151" i="37"/>
  <c r="AH472" i="36"/>
  <c r="Y260" i="37"/>
  <c r="IW124" i="37"/>
  <c r="ES102" i="37"/>
  <c r="CU100" i="37"/>
  <c r="DE102" i="37"/>
  <c r="AP206" i="37"/>
  <c r="EE461" i="36"/>
  <c r="FQ117" i="37"/>
  <c r="HX133" i="37"/>
  <c r="Q253" i="37"/>
  <c r="BF247" i="37"/>
  <c r="EN415" i="36"/>
  <c r="DC203" i="37"/>
  <c r="CF70" i="37"/>
  <c r="JG120" i="37"/>
  <c r="ES216" i="37"/>
  <c r="BS464" i="36"/>
  <c r="BB209" i="37"/>
  <c r="EK103" i="37"/>
  <c r="DX418" i="36"/>
  <c r="FG77" i="37"/>
  <c r="V130" i="37"/>
  <c r="IU105" i="37"/>
  <c r="AL253" i="37"/>
  <c r="DM100" i="37"/>
  <c r="DM110" i="37" s="1"/>
  <c r="AM236" i="37"/>
  <c r="FQ100" i="37"/>
  <c r="LD133" i="37"/>
  <c r="FW101" i="37"/>
  <c r="BZ112" i="37"/>
  <c r="AA261" i="37"/>
  <c r="W473" i="36"/>
  <c r="EG214" i="37"/>
  <c r="BQ204" i="37"/>
  <c r="BL101" i="37"/>
  <c r="BL298" i="36"/>
  <c r="I258" i="37"/>
  <c r="K212" i="37"/>
  <c r="FM381" i="36"/>
  <c r="I213" i="37"/>
  <c r="HN382" i="36"/>
  <c r="CQ217" i="37"/>
  <c r="DK210" i="37"/>
  <c r="G250" i="36"/>
  <c r="JF124" i="37"/>
  <c r="P127" i="37"/>
  <c r="HM382" i="36"/>
  <c r="DG111" i="37"/>
  <c r="AP186" i="37"/>
  <c r="EE441" i="36"/>
  <c r="DT212" i="37"/>
  <c r="FV510" i="36"/>
  <c r="EK116" i="37"/>
  <c r="DK108" i="37"/>
  <c r="DA195" i="37"/>
  <c r="BQ212" i="37"/>
  <c r="JJ120" i="37"/>
  <c r="BC418" i="36"/>
  <c r="CB113" i="37"/>
  <c r="DO199" i="37"/>
  <c r="DX425" i="36"/>
  <c r="FG84" i="37"/>
  <c r="BX108" i="37"/>
  <c r="HA234" i="36"/>
  <c r="EM130" i="37"/>
  <c r="BB422" i="36"/>
  <c r="AD210" i="37"/>
  <c r="DO188" i="37"/>
  <c r="BQ361" i="36"/>
  <c r="LC106" i="37"/>
  <c r="AO255" i="37"/>
  <c r="AD232" i="37"/>
  <c r="CO210" i="37"/>
  <c r="DA423" i="36"/>
  <c r="P211" i="37"/>
  <c r="AD212" i="37"/>
  <c r="BB424" i="36"/>
  <c r="DG116" i="37"/>
  <c r="HX106" i="37"/>
  <c r="CG428" i="36"/>
  <c r="V216" i="37"/>
  <c r="DQ106" i="37"/>
  <c r="AL261" i="37"/>
  <c r="W455" i="36"/>
  <c r="AA243" i="37"/>
  <c r="M231" i="37"/>
  <c r="BZ572" i="36"/>
  <c r="EI116" i="37"/>
  <c r="X382" i="36"/>
  <c r="BG213" i="37"/>
  <c r="BF116" i="37"/>
  <c r="DX398" i="36"/>
  <c r="FG57" i="37"/>
  <c r="AY105" i="37"/>
  <c r="FK119" i="37"/>
  <c r="EW203" i="37"/>
  <c r="CX360" i="36"/>
  <c r="CV191" i="37"/>
  <c r="AI256" i="36"/>
  <c r="CD259" i="37"/>
  <c r="EU210" i="37"/>
  <c r="CX361" i="36"/>
  <c r="CV192" i="37"/>
  <c r="AZ357" i="36"/>
  <c r="KX102" i="37"/>
  <c r="KX110" i="37" s="1"/>
  <c r="EA115" i="37"/>
  <c r="HK241" i="36"/>
  <c r="X115" i="37"/>
  <c r="JE117" i="37"/>
  <c r="CJ200" i="37"/>
  <c r="EJ219" i="37"/>
  <c r="T244" i="37"/>
  <c r="DS201" i="37"/>
  <c r="AD233" i="37"/>
  <c r="AG146" i="37"/>
  <c r="JC119" i="37"/>
  <c r="AD104" i="37"/>
  <c r="FM111" i="37"/>
  <c r="AH193" i="37"/>
  <c r="FT448" i="36"/>
  <c r="FM386" i="36"/>
  <c r="K217" i="37"/>
  <c r="DM199" i="37"/>
  <c r="KY116" i="37"/>
  <c r="DQ125" i="37"/>
  <c r="GA123" i="37"/>
  <c r="FS114" i="37"/>
  <c r="R114" i="37"/>
  <c r="AF171" i="37"/>
  <c r="IU129" i="37"/>
  <c r="AY116" i="37"/>
  <c r="M238" i="37"/>
  <c r="BZ579" i="36"/>
  <c r="BO249" i="37"/>
  <c r="FS113" i="37"/>
  <c r="DU210" i="37"/>
  <c r="JG132" i="37"/>
  <c r="AF100" i="37"/>
  <c r="FK120" i="37"/>
  <c r="BV113" i="37"/>
  <c r="LG111" i="37"/>
  <c r="LG121" i="37" s="1"/>
  <c r="BJ118" i="37"/>
  <c r="DU464" i="36"/>
  <c r="AR209" i="37"/>
  <c r="GU133" i="37"/>
  <c r="BQ362" i="36"/>
  <c r="LC107" i="37"/>
  <c r="G545" i="36"/>
  <c r="EQ204" i="37"/>
  <c r="IX127" i="37"/>
  <c r="AO194" i="37"/>
  <c r="FA117" i="37"/>
  <c r="FW102" i="37"/>
  <c r="DU65" i="37"/>
  <c r="CD103" i="37"/>
  <c r="BP235" i="37"/>
  <c r="M490" i="36"/>
  <c r="V124" i="37"/>
  <c r="AF111" i="37"/>
  <c r="AF120" i="37"/>
  <c r="Z123" i="37"/>
  <c r="FN206" i="36"/>
  <c r="FY111" i="37"/>
  <c r="FA131" i="37"/>
  <c r="EO457" i="36"/>
  <c r="AN202" i="37"/>
  <c r="CW489" i="36"/>
  <c r="EP489" i="36"/>
  <c r="BN191" i="37"/>
  <c r="BM234" i="37"/>
  <c r="AN243" i="37"/>
  <c r="AM241" i="37"/>
  <c r="BF123" i="37"/>
  <c r="BK189" i="37"/>
  <c r="P573" i="36"/>
  <c r="DD214" i="37"/>
  <c r="AM249" i="37"/>
  <c r="DW416" i="36"/>
  <c r="DF204" i="37"/>
  <c r="EO453" i="36"/>
  <c r="AN198" i="37"/>
  <c r="BV388" i="36"/>
  <c r="N219" i="37"/>
  <c r="AL131" i="37"/>
  <c r="DC117" i="37"/>
  <c r="EO202" i="37"/>
  <c r="GR500" i="36"/>
  <c r="CR203" i="37"/>
  <c r="AR418" i="36"/>
  <c r="AF206" i="37"/>
  <c r="AC230" i="37"/>
  <c r="M442" i="36"/>
  <c r="Z598" i="36"/>
  <c r="BW214" i="37"/>
  <c r="M470" i="36"/>
  <c r="AC258" i="37"/>
  <c r="DU195" i="37"/>
  <c r="ES131" i="37"/>
  <c r="BN214" i="37"/>
  <c r="CW512" i="36"/>
  <c r="EP512" i="36"/>
  <c r="LD129" i="37"/>
  <c r="BM262" i="37"/>
  <c r="CQ205" i="37"/>
  <c r="CF112" i="37"/>
  <c r="GV238" i="36"/>
  <c r="X243" i="37"/>
  <c r="HA245" i="36"/>
  <c r="BX119" i="37"/>
  <c r="EA108" i="37"/>
  <c r="HK234" i="36"/>
  <c r="AR206" i="37"/>
  <c r="DU461" i="36"/>
  <c r="CF125" i="37"/>
  <c r="GV251" i="36"/>
  <c r="G557" i="36"/>
  <c r="EQ216" i="37"/>
  <c r="FA105" i="37"/>
  <c r="FE73" i="37"/>
  <c r="X132" i="37"/>
  <c r="BO234" i="37"/>
  <c r="S234" i="37"/>
  <c r="HB489" i="36"/>
  <c r="BZ128" i="37"/>
  <c r="CV211" i="37"/>
  <c r="CX380" i="36"/>
  <c r="BT112" i="37"/>
  <c r="AD246" i="37"/>
  <c r="DM114" i="37"/>
  <c r="M502" i="36"/>
  <c r="BP247" i="37"/>
  <c r="DF219" i="37"/>
  <c r="DW431" i="36"/>
  <c r="BO206" i="37"/>
  <c r="AS461" i="36"/>
  <c r="CD64" i="37"/>
  <c r="AN186" i="37"/>
  <c r="EO441" i="36"/>
  <c r="DY117" i="37"/>
  <c r="EI123" i="37"/>
  <c r="GU132" i="37"/>
  <c r="ES111" i="37"/>
  <c r="BG245" i="37"/>
  <c r="CP205" i="37"/>
  <c r="CF124" i="37"/>
  <c r="GV250" i="36"/>
  <c r="JC129" i="37"/>
  <c r="FE66" i="37"/>
  <c r="CQ191" i="37"/>
  <c r="BZ131" i="37"/>
  <c r="W446" i="36"/>
  <c r="AA234" i="37"/>
  <c r="BX111" i="37"/>
  <c r="HA237" i="36"/>
  <c r="GQ234" i="36"/>
  <c r="AU108" i="37"/>
  <c r="ES115" i="37"/>
  <c r="BQ372" i="36"/>
  <c r="LC117" i="37"/>
  <c r="BG205" i="37"/>
  <c r="X374" i="36"/>
  <c r="T237" i="37"/>
  <c r="G238" i="37"/>
  <c r="K63" i="36"/>
  <c r="FE104" i="37"/>
  <c r="P237" i="37"/>
  <c r="HA406" i="36"/>
  <c r="FU401" i="36"/>
  <c r="R232" i="37"/>
  <c r="FQ119" i="37"/>
  <c r="BW404" i="36"/>
  <c r="X192" i="37"/>
  <c r="BM256" i="37"/>
  <c r="AJ124" i="37"/>
  <c r="DK204" i="37"/>
  <c r="G244" i="36"/>
  <c r="AB218" i="37"/>
  <c r="BM430" i="36"/>
  <c r="BQ198" i="37"/>
  <c r="EI104" i="37"/>
  <c r="X214" i="37"/>
  <c r="BW426" i="36"/>
  <c r="EC109" i="37"/>
  <c r="BQ371" i="36"/>
  <c r="LC116" i="37"/>
  <c r="FU428" i="36"/>
  <c r="R259" i="37"/>
  <c r="DO197" i="37"/>
  <c r="ES101" i="37"/>
  <c r="AH444" i="36"/>
  <c r="Y232" i="37"/>
  <c r="CO200" i="37"/>
  <c r="JF120" i="37"/>
  <c r="BT194" i="37"/>
  <c r="DD219" i="37"/>
  <c r="JA108" i="37"/>
  <c r="AJ209" i="37"/>
  <c r="FI464" i="36"/>
  <c r="GG501" i="36"/>
  <c r="DR203" i="37"/>
  <c r="V245" i="37"/>
  <c r="DA203" i="37"/>
  <c r="FG72" i="37"/>
  <c r="DX413" i="36"/>
  <c r="AM245" i="37"/>
  <c r="Y236" i="37"/>
  <c r="AH448" i="36"/>
  <c r="FB214" i="37"/>
  <c r="FB383" i="36"/>
  <c r="CB69" i="37"/>
  <c r="DU82" i="37"/>
  <c r="AL219" i="37"/>
  <c r="EY474" i="36"/>
  <c r="X100" i="37"/>
  <c r="EP487" i="36"/>
  <c r="BN189" i="37"/>
  <c r="CW487" i="36"/>
  <c r="V154" i="37"/>
  <c r="AC233" i="37"/>
  <c r="M445" i="36"/>
  <c r="X241" i="37"/>
  <c r="EE130" i="37"/>
  <c r="DM217" i="37"/>
  <c r="IU128" i="37"/>
  <c r="DD216" i="37"/>
  <c r="DR74" i="37"/>
  <c r="DA128" i="37"/>
  <c r="Z158" i="37"/>
  <c r="HK228" i="36"/>
  <c r="EA102" i="37"/>
  <c r="CR204" i="37"/>
  <c r="DO112" i="37"/>
  <c r="AF107" i="37"/>
  <c r="CU116" i="37"/>
  <c r="JC128" i="37"/>
  <c r="DS192" i="37"/>
  <c r="AO203" i="37"/>
  <c r="DT86" i="37"/>
  <c r="KY104" i="37"/>
  <c r="BE245" i="37"/>
  <c r="AH218" i="37"/>
  <c r="FT473" i="36"/>
  <c r="CQ188" i="37"/>
  <c r="DU459" i="36"/>
  <c r="AR204" i="37"/>
  <c r="K202" i="37"/>
  <c r="FM371" i="36"/>
  <c r="S231" i="37"/>
  <c r="HB486" i="36"/>
  <c r="JB131" i="37"/>
  <c r="JH120" i="37"/>
  <c r="CP213" i="37"/>
  <c r="GX112" i="37"/>
  <c r="GX121" i="37" s="1"/>
  <c r="IX123" i="37"/>
  <c r="EG128" i="37"/>
  <c r="AR200" i="37"/>
  <c r="DU455" i="36"/>
  <c r="AP211" i="37"/>
  <c r="EE466" i="36"/>
  <c r="LC126" i="37"/>
  <c r="BQ381" i="36"/>
  <c r="AC175" i="37"/>
  <c r="DE258" i="36"/>
  <c r="DK209" i="37"/>
  <c r="G249" i="36"/>
  <c r="EX216" i="37"/>
  <c r="EO188" i="37"/>
  <c r="GR486" i="36"/>
  <c r="ET217" i="37"/>
  <c r="BN246" i="37"/>
  <c r="FU115" i="37"/>
  <c r="BO195" i="37"/>
  <c r="AS450" i="36"/>
  <c r="Q246" i="37"/>
  <c r="FW119" i="37"/>
  <c r="AL258" i="37"/>
  <c r="AJ249" i="37"/>
  <c r="FO124" i="37"/>
  <c r="CR197" i="37"/>
  <c r="BC107" i="37"/>
  <c r="EC119" i="37"/>
  <c r="GR510" i="36"/>
  <c r="EO212" i="37"/>
  <c r="HU120" i="37"/>
  <c r="AD186" i="37"/>
  <c r="BB398" i="36"/>
  <c r="EO118" i="37"/>
  <c r="EC115" i="37"/>
  <c r="AN242" i="37"/>
  <c r="BS441" i="36"/>
  <c r="BB186" i="37"/>
  <c r="BB199" i="37"/>
  <c r="BS454" i="36"/>
  <c r="BO243" i="37"/>
  <c r="K87" i="36"/>
  <c r="G262" i="37"/>
  <c r="CP195" i="37"/>
  <c r="AC237" i="37"/>
  <c r="M449" i="36"/>
  <c r="CF111" i="37"/>
  <c r="GV237" i="36"/>
  <c r="AS457" i="36"/>
  <c r="BO202" i="37"/>
  <c r="FV504" i="36"/>
  <c r="DT206" i="37"/>
  <c r="EU118" i="37"/>
  <c r="AZ375" i="36"/>
  <c r="KX120" i="37"/>
  <c r="AZ215" i="37"/>
  <c r="CD470" i="36"/>
  <c r="CO197" i="37"/>
  <c r="BO187" i="37"/>
  <c r="AS442" i="36"/>
  <c r="AO234" i="37"/>
  <c r="EC127" i="37"/>
  <c r="BN236" i="37"/>
  <c r="FS115" i="37"/>
  <c r="DI189" i="37"/>
  <c r="FI442" i="36"/>
  <c r="AJ187" i="37"/>
  <c r="BM257" i="37"/>
  <c r="FG104" i="37"/>
  <c r="EY202" i="37"/>
  <c r="DM190" i="37"/>
  <c r="DA211" i="37"/>
  <c r="BQ215" i="37"/>
  <c r="DY104" i="37"/>
  <c r="FE75" i="37"/>
  <c r="HW100" i="37"/>
  <c r="HW110" i="37" s="1"/>
  <c r="DF192" i="37"/>
  <c r="DW404" i="36"/>
  <c r="AM237" i="37"/>
  <c r="BC105" i="37"/>
  <c r="DI100" i="37"/>
  <c r="FE64" i="37"/>
  <c r="R238" i="37"/>
  <c r="FU407" i="36"/>
  <c r="HA232" i="36"/>
  <c r="BX106" i="37"/>
  <c r="EM202" i="37"/>
  <c r="Q543" i="36"/>
  <c r="EO117" i="37"/>
  <c r="AB132" i="37"/>
  <c r="DM204" i="37"/>
  <c r="M508" i="36"/>
  <c r="BP253" i="37"/>
  <c r="CG105" i="37"/>
  <c r="FY109" i="37"/>
  <c r="DM188" i="37"/>
  <c r="EQ217" i="37"/>
  <c r="G558" i="36"/>
  <c r="BA105" i="37"/>
  <c r="GL231" i="36"/>
  <c r="GK414" i="36"/>
  <c r="U245" i="37"/>
  <c r="FA126" i="37"/>
  <c r="FI113" i="37"/>
  <c r="DM191" i="37"/>
  <c r="AB113" i="37"/>
  <c r="EO114" i="37"/>
  <c r="CG130" i="37"/>
  <c r="EK119" i="37"/>
  <c r="EW116" i="37"/>
  <c r="BO240" i="37"/>
  <c r="EQ123" i="37"/>
  <c r="AO253" i="37"/>
  <c r="JB119" i="37"/>
  <c r="FW113" i="37"/>
  <c r="DI193" i="37"/>
  <c r="CO187" i="37"/>
  <c r="BZ105" i="37"/>
  <c r="BW231" i="37"/>
  <c r="AZ572" i="36"/>
  <c r="CG404" i="36"/>
  <c r="V192" i="37"/>
  <c r="AS130" i="37"/>
  <c r="X167" i="37"/>
  <c r="V212" i="37"/>
  <c r="CG424" i="36"/>
  <c r="AF108" i="37"/>
  <c r="AJ213" i="37"/>
  <c r="FI468" i="36"/>
  <c r="AY119" i="37"/>
  <c r="HF228" i="36"/>
  <c r="GC102" i="37"/>
  <c r="CP191" i="37"/>
  <c r="P113" i="37"/>
  <c r="HM368" i="36"/>
  <c r="CF104" i="37"/>
  <c r="GV230" i="36"/>
  <c r="LE118" i="37"/>
  <c r="HU115" i="37"/>
  <c r="BV109" i="37"/>
  <c r="FI473" i="36"/>
  <c r="AJ218" i="37"/>
  <c r="DT199" i="37"/>
  <c r="FV497" i="36"/>
  <c r="JA127" i="37"/>
  <c r="JE111" i="37"/>
  <c r="BP229" i="37"/>
  <c r="M484" i="36"/>
  <c r="CN200" i="37"/>
  <c r="EK498" i="36"/>
  <c r="DK195" i="37"/>
  <c r="G235" i="36"/>
  <c r="CZ214" i="37"/>
  <c r="FW103" i="37"/>
  <c r="AH449" i="36"/>
  <c r="Y237" i="37"/>
  <c r="AQ105" i="37"/>
  <c r="EI192" i="37"/>
  <c r="DF214" i="37"/>
  <c r="DW426" i="36"/>
  <c r="CD124" i="37"/>
  <c r="DQ128" i="37"/>
  <c r="GU114" i="37"/>
  <c r="GR485" i="36"/>
  <c r="EO187" i="37"/>
  <c r="EO203" i="37"/>
  <c r="GR501" i="36"/>
  <c r="V172" i="37"/>
  <c r="DM115" i="37"/>
  <c r="CR188" i="37"/>
  <c r="BG247" i="37"/>
  <c r="CR198" i="37"/>
  <c r="AO188" i="37"/>
  <c r="FA111" i="37"/>
  <c r="AC254" i="37"/>
  <c r="M466" i="36"/>
  <c r="EM127" i="37"/>
  <c r="EK514" i="36"/>
  <c r="CN216" i="37"/>
  <c r="BM242" i="37"/>
  <c r="AL232" i="37"/>
  <c r="Q259" i="37"/>
  <c r="M459" i="36"/>
  <c r="AC247" i="37"/>
  <c r="BN256" i="37"/>
  <c r="CJ212" i="37"/>
  <c r="EE128" i="37"/>
  <c r="AO238" i="37"/>
  <c r="GK431" i="36"/>
  <c r="U262" i="37"/>
  <c r="EY467" i="36"/>
  <c r="AL212" i="37"/>
  <c r="BJ571" i="36"/>
  <c r="AU230" i="37"/>
  <c r="Q531" i="36"/>
  <c r="EM190" i="37"/>
  <c r="AR193" i="37"/>
  <c r="DU448" i="36"/>
  <c r="N203" i="37"/>
  <c r="BV372" i="36"/>
  <c r="Q232" i="37"/>
  <c r="EU119" i="37"/>
  <c r="EI107" i="37"/>
  <c r="AO200" i="37"/>
  <c r="BX112" i="37"/>
  <c r="HA238" i="36"/>
  <c r="DU441" i="36"/>
  <c r="AR186" i="37"/>
  <c r="P202" i="37"/>
  <c r="DA414" i="36"/>
  <c r="DQ210" i="37"/>
  <c r="EM189" i="37"/>
  <c r="Q530" i="36"/>
  <c r="FS105" i="37"/>
  <c r="AW115" i="37"/>
  <c r="EK111" i="37"/>
  <c r="CU200" i="37"/>
  <c r="CD457" i="36"/>
  <c r="AZ202" i="37"/>
  <c r="P216" i="37"/>
  <c r="DA428" i="36"/>
  <c r="HW128" i="37"/>
  <c r="DD218" i="37"/>
  <c r="DO195" i="37"/>
  <c r="EM213" i="37"/>
  <c r="Q554" i="36"/>
  <c r="FY104" i="37"/>
  <c r="IX108" i="37"/>
  <c r="V102" i="37"/>
  <c r="V260" i="37"/>
  <c r="BF257" i="37"/>
  <c r="DA219" i="37"/>
  <c r="BP240" i="37"/>
  <c r="M495" i="36"/>
  <c r="AW129" i="37"/>
  <c r="FI105" i="37"/>
  <c r="EO445" i="36"/>
  <c r="AN190" i="37"/>
  <c r="BM247" i="37"/>
  <c r="AZ372" i="36"/>
  <c r="KX117" i="37"/>
  <c r="BC422" i="36"/>
  <c r="JJ124" i="37"/>
  <c r="AH470" i="36"/>
  <c r="Y258" i="37"/>
  <c r="HV118" i="37"/>
  <c r="R245" i="37"/>
  <c r="FU414" i="36"/>
  <c r="BV380" i="36"/>
  <c r="N211" i="37"/>
  <c r="CO189" i="37"/>
  <c r="BT120" i="37"/>
  <c r="FJ422" i="36"/>
  <c r="CY210" i="37"/>
  <c r="ET201" i="37"/>
  <c r="DC124" i="37"/>
  <c r="W147" i="37"/>
  <c r="CD469" i="36"/>
  <c r="AZ214" i="37"/>
  <c r="BM236" i="37"/>
  <c r="IW109" i="37"/>
  <c r="CU190" i="37"/>
  <c r="CS106" i="37"/>
  <c r="JA130" i="37"/>
  <c r="Y231" i="37"/>
  <c r="AH443" i="36"/>
  <c r="GR496" i="36"/>
  <c r="EO198" i="37"/>
  <c r="BL194" i="37"/>
  <c r="EO115" i="37"/>
  <c r="DK109" i="37"/>
  <c r="KZ105" i="37"/>
  <c r="BJ107" i="37"/>
  <c r="HV133" i="37"/>
  <c r="FM100" i="37"/>
  <c r="EQ109" i="37"/>
  <c r="FW111" i="37"/>
  <c r="BF120" i="37"/>
  <c r="BO215" i="37"/>
  <c r="AS470" i="36"/>
  <c r="AD172" i="37"/>
  <c r="HN385" i="36"/>
  <c r="I216" i="37"/>
  <c r="BZ104" i="37"/>
  <c r="BO213" i="37"/>
  <c r="AS468" i="36"/>
  <c r="GA124" i="37"/>
  <c r="DU204" i="37"/>
  <c r="AJ123" i="37"/>
  <c r="GL242" i="36"/>
  <c r="BA116" i="37"/>
  <c r="ES104" i="37"/>
  <c r="FT471" i="36"/>
  <c r="AH216" i="37"/>
  <c r="FW128" i="37"/>
  <c r="BH255" i="37"/>
  <c r="P133" i="37"/>
  <c r="HM388" i="36"/>
  <c r="EE470" i="36"/>
  <c r="AP215" i="37"/>
  <c r="AD257" i="37"/>
  <c r="AN246" i="37"/>
  <c r="CQ198" i="37"/>
  <c r="HB496" i="36"/>
  <c r="S241" i="37"/>
  <c r="FK128" i="37"/>
  <c r="FQ104" i="37"/>
  <c r="FK105" i="37"/>
  <c r="CY217" i="37"/>
  <c r="FJ429" i="36"/>
  <c r="FI126" i="37"/>
  <c r="EC129" i="37"/>
  <c r="BM261" i="37"/>
  <c r="BC106" i="37"/>
  <c r="DT64" i="37"/>
  <c r="AH189" i="37"/>
  <c r="FT444" i="36"/>
  <c r="AT190" i="37"/>
  <c r="DJ445" i="36"/>
  <c r="HN360" i="36"/>
  <c r="I191" i="37"/>
  <c r="BC412" i="36"/>
  <c r="JJ114" i="37"/>
  <c r="EI124" i="37"/>
  <c r="CU216" i="37"/>
  <c r="AG159" i="37"/>
  <c r="DK206" i="37"/>
  <c r="G246" i="36"/>
  <c r="U160" i="37"/>
  <c r="DI209" i="37"/>
  <c r="EY454" i="36"/>
  <c r="AL199" i="37"/>
  <c r="EE473" i="36"/>
  <c r="AP218" i="37"/>
  <c r="CM66" i="37"/>
  <c r="AO201" i="37"/>
  <c r="BT209" i="37"/>
  <c r="DI213" i="37"/>
  <c r="JA123" i="37"/>
  <c r="DR214" i="37"/>
  <c r="GG512" i="36"/>
  <c r="AJ214" i="37"/>
  <c r="FI469" i="36"/>
  <c r="G243" i="36"/>
  <c r="DK203" i="37"/>
  <c r="GR495" i="36"/>
  <c r="EO197" i="37"/>
  <c r="T246" i="37"/>
  <c r="AL216" i="37"/>
  <c r="EY471" i="36"/>
  <c r="DR187" i="37"/>
  <c r="GG485" i="36"/>
  <c r="DF211" i="37"/>
  <c r="DW423" i="36"/>
  <c r="FV487" i="36"/>
  <c r="DT189" i="37"/>
  <c r="FG120" i="37"/>
  <c r="GC123" i="37"/>
  <c r="HF249" i="36"/>
  <c r="HU119" i="37"/>
  <c r="DI187" i="37"/>
  <c r="X248" i="37"/>
  <c r="AB120" i="37"/>
  <c r="K242" i="37"/>
  <c r="CT583" i="36"/>
  <c r="GA102" i="37"/>
  <c r="AT214" i="37"/>
  <c r="DJ469" i="36"/>
  <c r="BX115" i="37"/>
  <c r="HA241" i="36"/>
  <c r="AD248" i="37"/>
  <c r="BZ127" i="37"/>
  <c r="R236" i="37"/>
  <c r="FU405" i="36"/>
  <c r="BB217" i="37"/>
  <c r="BS472" i="36"/>
  <c r="CG400" i="36"/>
  <c r="V188" i="37"/>
  <c r="HK235" i="36"/>
  <c r="EA109" i="37"/>
  <c r="AW117" i="37"/>
  <c r="FT446" i="36"/>
  <c r="AH191" i="37"/>
  <c r="AU260" i="37"/>
  <c r="BJ601" i="36"/>
  <c r="BH257" i="37"/>
  <c r="AO256" i="37"/>
  <c r="DQ217" i="37"/>
  <c r="DK199" i="37"/>
  <c r="G239" i="36"/>
  <c r="EQ219" i="37"/>
  <c r="G560" i="36"/>
  <c r="GQ235" i="36"/>
  <c r="AU109" i="37"/>
  <c r="Q529" i="36"/>
  <c r="EM188" i="37"/>
  <c r="BB214" i="37"/>
  <c r="BS469" i="36"/>
  <c r="FS119" i="37"/>
  <c r="DU205" i="37"/>
  <c r="LE125" i="37"/>
  <c r="DW428" i="36"/>
  <c r="DF216" i="37"/>
  <c r="CQ193" i="37"/>
  <c r="AN236" i="37"/>
  <c r="AO204" i="37"/>
  <c r="X195" i="37"/>
  <c r="BW407" i="36"/>
  <c r="AS100" i="37"/>
  <c r="CR215" i="37"/>
  <c r="AK262" i="37"/>
  <c r="AM256" i="37"/>
  <c r="ES108" i="37"/>
  <c r="GG507" i="36"/>
  <c r="DR209" i="37"/>
  <c r="AL192" i="37"/>
  <c r="EY447" i="36"/>
  <c r="DS193" i="37"/>
  <c r="FQ112" i="37"/>
  <c r="CO195" i="37"/>
  <c r="AJ261" i="37"/>
  <c r="EN431" i="36"/>
  <c r="DC219" i="37"/>
  <c r="BV130" i="37"/>
  <c r="EA104" i="37"/>
  <c r="HK230" i="36"/>
  <c r="DG113" i="37"/>
  <c r="DU71" i="37"/>
  <c r="DU78" i="37" s="1"/>
  <c r="AX195" i="37"/>
  <c r="CO450" i="36"/>
  <c r="GV240" i="36"/>
  <c r="CF114" i="37"/>
  <c r="HW114" i="37"/>
  <c r="ES201" i="37"/>
  <c r="AL195" i="37"/>
  <c r="EY450" i="36"/>
  <c r="CF116" i="37"/>
  <c r="GV242" i="36"/>
  <c r="X252" i="37"/>
  <c r="AF127" i="37"/>
  <c r="DD202" i="37"/>
  <c r="EM201" i="37"/>
  <c r="Q542" i="36"/>
  <c r="BO217" i="37"/>
  <c r="AS472" i="36"/>
  <c r="M473" i="36"/>
  <c r="AC261" i="37"/>
  <c r="AL129" i="37"/>
  <c r="DU217" i="37"/>
  <c r="AN229" i="37"/>
  <c r="DI205" i="37"/>
  <c r="G531" i="36"/>
  <c r="EQ190" i="37"/>
  <c r="AO241" i="37"/>
  <c r="HV132" i="37"/>
  <c r="AU103" i="37"/>
  <c r="GQ229" i="36"/>
  <c r="V231" i="37"/>
  <c r="AD260" i="37"/>
  <c r="BZ119" i="37"/>
  <c r="AS464" i="36"/>
  <c r="BO209" i="37"/>
  <c r="HN387" i="36"/>
  <c r="I218" i="37"/>
  <c r="CD461" i="36"/>
  <c r="AZ206" i="37"/>
  <c r="DK205" i="37"/>
  <c r="G245" i="36"/>
  <c r="CP186" i="37"/>
  <c r="DF203" i="37"/>
  <c r="DW415" i="36"/>
  <c r="HF227" i="36"/>
  <c r="GC101" i="37"/>
  <c r="FM120" i="37"/>
  <c r="KZ128" i="37"/>
  <c r="FC130" i="37"/>
  <c r="AU102" i="37"/>
  <c r="GQ228" i="36"/>
  <c r="K201" i="37"/>
  <c r="FM370" i="36"/>
  <c r="AK229" i="37"/>
  <c r="AD143" i="37"/>
  <c r="DS73" i="37"/>
  <c r="JB129" i="37"/>
  <c r="JJ107" i="37"/>
  <c r="BC405" i="36"/>
  <c r="AN205" i="37"/>
  <c r="EO460" i="36"/>
  <c r="FQ108" i="37"/>
  <c r="EK500" i="36"/>
  <c r="CN202" i="37"/>
  <c r="BQ214" i="37"/>
  <c r="AL117" i="37"/>
  <c r="AJ197" i="37"/>
  <c r="FI452" i="36"/>
  <c r="T232" i="37"/>
  <c r="AH104" i="37"/>
  <c r="DO202" i="37"/>
  <c r="AF123" i="37"/>
  <c r="BQ363" i="36"/>
  <c r="LC108" i="37"/>
  <c r="FB191" i="37"/>
  <c r="FB360" i="36"/>
  <c r="BP246" i="37"/>
  <c r="M501" i="36"/>
  <c r="JC126" i="37"/>
  <c r="BN255" i="37"/>
  <c r="V238" i="37"/>
  <c r="CY201" i="37"/>
  <c r="FJ413" i="36"/>
  <c r="CG111" i="37"/>
  <c r="W176" i="37"/>
  <c r="R120" i="37"/>
  <c r="IV126" i="37"/>
  <c r="FY101" i="37"/>
  <c r="AD111" i="37"/>
  <c r="JB108" i="37"/>
  <c r="GR502" i="36"/>
  <c r="EO204" i="37"/>
  <c r="EN403" i="36"/>
  <c r="DC191" i="37"/>
  <c r="P111" i="37"/>
  <c r="HM366" i="36"/>
  <c r="P109" i="37"/>
  <c r="P110" i="37" s="1"/>
  <c r="HM364" i="36"/>
  <c r="CR205" i="37"/>
  <c r="FE69" i="37"/>
  <c r="EI129" i="37"/>
  <c r="G236" i="37"/>
  <c r="K61" i="36"/>
  <c r="W461" i="36"/>
  <c r="AA249" i="37"/>
  <c r="M444" i="36"/>
  <c r="AC232" i="37"/>
  <c r="LD116" i="37"/>
  <c r="DI210" i="37"/>
  <c r="GV231" i="36"/>
  <c r="CF105" i="37"/>
  <c r="BN241" i="37"/>
  <c r="AC260" i="37"/>
  <c r="M472" i="36"/>
  <c r="AY118" i="37"/>
  <c r="EU131" i="37"/>
  <c r="CN206" i="37"/>
  <c r="EK504" i="36"/>
  <c r="X238" i="37"/>
  <c r="BM253" i="37"/>
  <c r="DU186" i="37"/>
  <c r="CV214" i="37"/>
  <c r="CX383" i="36"/>
  <c r="DI599" i="36"/>
  <c r="BI215" i="37"/>
  <c r="FG83" i="37"/>
  <c r="DX424" i="36"/>
  <c r="EA123" i="37"/>
  <c r="HK249" i="36"/>
  <c r="AU124" i="37"/>
  <c r="GQ250" i="36"/>
  <c r="EY129" i="37"/>
  <c r="AZ189" i="37"/>
  <c r="CD444" i="36"/>
  <c r="EY203" i="37"/>
  <c r="DK214" i="37"/>
  <c r="G254" i="36"/>
  <c r="FB206" i="37"/>
  <c r="FB375" i="36"/>
  <c r="BO246" i="37"/>
  <c r="GG487" i="36"/>
  <c r="DR189" i="37"/>
  <c r="AA256" i="37"/>
  <c r="W468" i="36"/>
  <c r="EQ106" i="37"/>
  <c r="BL211" i="37"/>
  <c r="EI125" i="37"/>
  <c r="BS465" i="36"/>
  <c r="BB210" i="37"/>
  <c r="CZ202" i="37"/>
  <c r="FY127" i="37"/>
  <c r="EJ202" i="37"/>
  <c r="AJ108" i="37"/>
  <c r="AP197" i="37"/>
  <c r="EE452" i="36"/>
  <c r="DO204" i="37"/>
  <c r="AO205" i="37"/>
  <c r="CG101" i="37"/>
  <c r="JG115" i="37"/>
  <c r="AB111" i="37"/>
  <c r="EV204" i="37"/>
  <c r="BQ194" i="37"/>
  <c r="AH198" i="37"/>
  <c r="FT453" i="36"/>
  <c r="BP248" i="37"/>
  <c r="M503" i="36"/>
  <c r="CF123" i="37"/>
  <c r="GV249" i="36"/>
  <c r="HB490" i="36"/>
  <c r="S235" i="37"/>
  <c r="X256" i="37"/>
  <c r="DS214" i="37"/>
  <c r="AB129" i="37"/>
  <c r="X242" i="37"/>
  <c r="DU456" i="36"/>
  <c r="AR201" i="37"/>
  <c r="AN193" i="37"/>
  <c r="EO448" i="36"/>
  <c r="FO126" i="37"/>
  <c r="P217" i="37"/>
  <c r="DA429" i="36"/>
  <c r="EX201" i="37"/>
  <c r="HV103" i="37"/>
  <c r="BX86" i="37"/>
  <c r="FI427" i="36"/>
  <c r="DR80" i="37"/>
  <c r="I190" i="37"/>
  <c r="HN359" i="36"/>
  <c r="X174" i="37"/>
  <c r="HK239" i="36"/>
  <c r="EA113" i="37"/>
  <c r="FE118" i="37"/>
  <c r="HW116" i="37"/>
  <c r="HV113" i="37"/>
  <c r="ER209" i="37"/>
  <c r="BF113" i="37"/>
  <c r="AH456" i="36"/>
  <c r="Y244" i="37"/>
  <c r="GR504" i="36"/>
  <c r="EO206" i="37"/>
  <c r="BN215" i="37"/>
  <c r="CW513" i="36"/>
  <c r="EP513" i="36"/>
  <c r="CG127" i="37"/>
  <c r="IW117" i="37"/>
  <c r="AF114" i="37"/>
  <c r="EI210" i="37"/>
  <c r="DJ444" i="36"/>
  <c r="AT189" i="37"/>
  <c r="AN188" i="37"/>
  <c r="EO443" i="36"/>
  <c r="Y238" i="37"/>
  <c r="AH450" i="36"/>
  <c r="V120" i="37"/>
  <c r="EK511" i="36"/>
  <c r="CN213" i="37"/>
  <c r="AO202" i="37"/>
  <c r="CD102" i="37"/>
  <c r="CO448" i="36"/>
  <c r="AX193" i="37"/>
  <c r="AH119" i="37"/>
  <c r="BG254" i="37"/>
  <c r="HU128" i="37"/>
  <c r="BM431" i="36"/>
  <c r="AB219" i="37"/>
  <c r="EY100" i="37"/>
  <c r="HU131" i="37"/>
  <c r="HU124" i="37"/>
  <c r="EE129" i="37"/>
  <c r="KZ131" i="37"/>
  <c r="DU465" i="36"/>
  <c r="AR210" i="37"/>
  <c r="BP258" i="37"/>
  <c r="M513" i="36"/>
  <c r="AJ195" i="37"/>
  <c r="FI450" i="36"/>
  <c r="T39" i="37"/>
  <c r="GD380" i="36"/>
  <c r="GV235" i="36"/>
  <c r="CF109" i="37"/>
  <c r="BC123" i="37"/>
  <c r="AA252" i="37"/>
  <c r="W464" i="36"/>
  <c r="CZ195" i="37"/>
  <c r="X381" i="36"/>
  <c r="BG212" i="37"/>
  <c r="EC130" i="37"/>
  <c r="AL120" i="37"/>
  <c r="BZ114" i="37"/>
  <c r="AK244" i="37"/>
  <c r="BC428" i="36"/>
  <c r="JJ130" i="37"/>
  <c r="EO124" i="37"/>
  <c r="DQ105" i="37"/>
  <c r="AL215" i="37"/>
  <c r="EY470" i="36"/>
  <c r="CQ194" i="37"/>
  <c r="CK65" i="37"/>
  <c r="CF106" i="37"/>
  <c r="GV232" i="36"/>
  <c r="X123" i="37"/>
  <c r="BO231" i="37"/>
  <c r="Q245" i="37"/>
  <c r="DI103" i="37"/>
  <c r="V246" i="37"/>
  <c r="GA125" i="37"/>
  <c r="AL243" i="37"/>
  <c r="BQ205" i="37"/>
  <c r="JE114" i="37"/>
  <c r="Z148" i="37"/>
  <c r="HB509" i="36"/>
  <c r="S254" i="37"/>
  <c r="DU105" i="37"/>
  <c r="EM217" i="37"/>
  <c r="Q558" i="36"/>
  <c r="S257" i="37"/>
  <c r="HB512" i="36"/>
  <c r="FI444" i="36"/>
  <c r="AJ189" i="37"/>
  <c r="EO126" i="37"/>
  <c r="JC118" i="37"/>
  <c r="EG106" i="37"/>
  <c r="AD112" i="37"/>
  <c r="KY123" i="37"/>
  <c r="EA118" i="37"/>
  <c r="HK244" i="36"/>
  <c r="AD157" i="37"/>
  <c r="EM197" i="37"/>
  <c r="Q538" i="36"/>
  <c r="FB217" i="37"/>
  <c r="FB386" i="36"/>
  <c r="AS101" i="37"/>
  <c r="FV517" i="36"/>
  <c r="DT219" i="37"/>
  <c r="BO237" i="37"/>
  <c r="BQ369" i="36"/>
  <c r="LC114" i="37"/>
  <c r="GK426" i="36"/>
  <c r="U257" i="37"/>
  <c r="DD198" i="37"/>
  <c r="EU101" i="37"/>
  <c r="AB117" i="37"/>
  <c r="BX259" i="37"/>
  <c r="T242" i="37"/>
  <c r="BN212" i="37"/>
  <c r="EP510" i="36"/>
  <c r="CW510" i="36"/>
  <c r="DS211" i="37"/>
  <c r="CG108" i="37"/>
  <c r="FQ131" i="37"/>
  <c r="AL203" i="37"/>
  <c r="EY458" i="36"/>
  <c r="JJ129" i="37"/>
  <c r="BC427" i="36"/>
  <c r="EC125" i="37"/>
  <c r="CJ584" i="36"/>
  <c r="BL243" i="37"/>
  <c r="DA106" i="37"/>
  <c r="FV508" i="36"/>
  <c r="DT210" i="37"/>
  <c r="DW106" i="37"/>
  <c r="Y151" i="37"/>
  <c r="BM254" i="37"/>
  <c r="AZ577" i="36"/>
  <c r="BW236" i="37"/>
  <c r="AM253" i="37"/>
  <c r="CJ216" i="37"/>
  <c r="AM247" i="37"/>
  <c r="AT209" i="37"/>
  <c r="DJ464" i="36"/>
  <c r="FU429" i="36"/>
  <c r="R260" i="37"/>
  <c r="BZ129" i="37"/>
  <c r="CY219" i="37"/>
  <c r="FJ431" i="36"/>
  <c r="M487" i="36"/>
  <c r="BP232" i="37"/>
  <c r="CB115" i="37"/>
  <c r="CZ198" i="37"/>
  <c r="CZ210" i="37"/>
  <c r="FJ428" i="36"/>
  <c r="CY216" i="37"/>
  <c r="BZ106" i="37"/>
  <c r="AJ252" i="37"/>
  <c r="CO194" i="37"/>
  <c r="GU117" i="37"/>
  <c r="W458" i="36"/>
  <c r="AA246" i="37"/>
  <c r="DU106" i="37"/>
  <c r="T107" i="37"/>
  <c r="AJ186" i="37"/>
  <c r="FI441" i="36"/>
  <c r="CY108" i="37"/>
  <c r="AR190" i="37"/>
  <c r="DU445" i="36"/>
  <c r="BE123" i="37"/>
  <c r="AO215" i="37"/>
  <c r="AF144" i="37"/>
  <c r="FB213" i="37"/>
  <c r="FB382" i="36"/>
  <c r="R104" i="37"/>
  <c r="R110" i="37" s="1"/>
  <c r="DI102" i="37"/>
  <c r="AN241" i="37"/>
  <c r="DA412" i="36"/>
  <c r="P200" i="37"/>
  <c r="AW108" i="37"/>
  <c r="CJ90" i="37"/>
  <c r="DW126" i="37"/>
  <c r="DC189" i="37"/>
  <c r="EN401" i="36"/>
  <c r="HX123" i="37"/>
  <c r="Y240" i="37"/>
  <c r="AH452" i="36"/>
  <c r="G261" i="37"/>
  <c r="K86" i="36"/>
  <c r="CO215" i="37"/>
  <c r="BT114" i="37"/>
  <c r="HB514" i="36"/>
  <c r="S259" i="37"/>
  <c r="T241" i="37"/>
  <c r="EG130" i="37"/>
  <c r="EN421" i="36"/>
  <c r="DC209" i="37"/>
  <c r="M504" i="36"/>
  <c r="BP249" i="37"/>
  <c r="CD450" i="36"/>
  <c r="AZ195" i="37"/>
  <c r="AD197" i="37"/>
  <c r="BB409" i="36"/>
  <c r="BX241" i="37"/>
  <c r="FT445" i="36"/>
  <c r="AH190" i="37"/>
  <c r="CO212" i="37"/>
  <c r="HV120" i="37"/>
  <c r="AP191" i="37"/>
  <c r="EE446" i="36"/>
  <c r="G257" i="37"/>
  <c r="K82" i="36"/>
  <c r="FU104" i="37"/>
  <c r="EM113" i="37"/>
  <c r="CH80" i="37"/>
  <c r="CH91" i="37" s="1"/>
  <c r="KY114" i="37"/>
  <c r="DC119" i="37"/>
  <c r="AJ206" i="37"/>
  <c r="FI461" i="36"/>
  <c r="HX120" i="37"/>
  <c r="CR194" i="37"/>
  <c r="AF115" i="37"/>
  <c r="JB127" i="37"/>
  <c r="BM255" i="37"/>
  <c r="FT454" i="36"/>
  <c r="AH199" i="37"/>
  <c r="M468" i="36"/>
  <c r="AC256" i="37"/>
  <c r="BN247" i="37"/>
  <c r="Q258" i="37"/>
  <c r="AC229" i="37"/>
  <c r="M441" i="36"/>
  <c r="EQ130" i="37"/>
  <c r="AC235" i="37"/>
  <c r="M447" i="36"/>
  <c r="GD372" i="36"/>
  <c r="T31" i="37"/>
  <c r="EK104" i="37"/>
  <c r="AM252" i="37"/>
  <c r="CO206" i="37"/>
  <c r="BM429" i="36"/>
  <c r="AB217" i="37"/>
  <c r="JB116" i="37"/>
  <c r="DM205" i="37"/>
  <c r="HV126" i="37"/>
  <c r="FE80" i="37"/>
  <c r="DK212" i="37"/>
  <c r="G252" i="36"/>
  <c r="KZ129" i="37"/>
  <c r="LD120" i="37"/>
  <c r="EM124" i="37"/>
  <c r="KX129" i="37"/>
  <c r="AZ384" i="36"/>
  <c r="AS444" i="36"/>
  <c r="BO189" i="37"/>
  <c r="FY131" i="37"/>
  <c r="AO192" i="37"/>
  <c r="CJ209" i="37"/>
  <c r="R254" i="37"/>
  <c r="FU423" i="36"/>
  <c r="EW118" i="37"/>
  <c r="AZ204" i="37"/>
  <c r="CD459" i="36"/>
  <c r="AM234" i="37"/>
  <c r="AL124" i="37"/>
  <c r="BJ588" i="36"/>
  <c r="AU247" i="37"/>
  <c r="AJ233" i="37"/>
  <c r="FO111" i="37"/>
  <c r="FI131" i="37"/>
  <c r="BA112" i="37"/>
  <c r="GL238" i="36"/>
  <c r="FO112" i="37"/>
  <c r="HK256" i="36"/>
  <c r="EA130" i="37"/>
  <c r="AN259" i="37"/>
  <c r="IZ102" i="37"/>
  <c r="AI148" i="37"/>
  <c r="AO246" i="37"/>
  <c r="EM199" i="37"/>
  <c r="Q540" i="36"/>
  <c r="JF127" i="37"/>
  <c r="JG111" i="37"/>
  <c r="FT474" i="36"/>
  <c r="AH219" i="37"/>
  <c r="CR200" i="37"/>
  <c r="DW127" i="37"/>
  <c r="HW111" i="37"/>
  <c r="CR186" i="37"/>
  <c r="BN244" i="37"/>
  <c r="BM238" i="37"/>
  <c r="U258" i="37"/>
  <c r="GK427" i="36"/>
  <c r="BX105" i="37"/>
  <c r="HA231" i="36"/>
  <c r="AS453" i="36"/>
  <c r="BO198" i="37"/>
  <c r="X255" i="37"/>
  <c r="AR214" i="37"/>
  <c r="DU469" i="36"/>
  <c r="FI465" i="36"/>
  <c r="AJ210" i="37"/>
  <c r="LD132" i="37"/>
  <c r="AF214" i="37"/>
  <c r="AR426" i="36"/>
  <c r="X234" i="37"/>
  <c r="BN245" i="37"/>
  <c r="BZ123" i="37"/>
  <c r="BM233" i="37"/>
  <c r="BW402" i="36"/>
  <c r="X190" i="37"/>
  <c r="V217" i="37"/>
  <c r="CG429" i="36"/>
  <c r="AC243" i="37"/>
  <c r="M455" i="36"/>
  <c r="EM131" i="37"/>
  <c r="FS100" i="37"/>
  <c r="AO186" i="37"/>
  <c r="AJ243" i="37"/>
  <c r="AL128" i="37"/>
  <c r="EQ193" i="37"/>
  <c r="G534" i="36"/>
  <c r="G234" i="37"/>
  <c r="K59" i="36"/>
  <c r="BB194" i="37"/>
  <c r="BS449" i="36"/>
  <c r="BM259" i="37"/>
  <c r="CG114" i="37"/>
  <c r="K246" i="37"/>
  <c r="CT587" i="36"/>
  <c r="P594" i="36"/>
  <c r="BK210" i="37"/>
  <c r="P578" i="36"/>
  <c r="BK194" i="37"/>
  <c r="BG197" i="37"/>
  <c r="X366" i="36"/>
  <c r="JH104" i="37"/>
  <c r="CG129" i="37"/>
  <c r="BC416" i="36"/>
  <c r="JJ118" i="37"/>
  <c r="AD236" i="37"/>
  <c r="BL191" i="37"/>
  <c r="DI214" i="37"/>
  <c r="AF202" i="37"/>
  <c r="AR414" i="36"/>
  <c r="AJ212" i="37"/>
  <c r="FI467" i="36"/>
  <c r="BM410" i="36"/>
  <c r="AB198" i="37"/>
  <c r="EY206" i="37"/>
  <c r="CG106" i="37"/>
  <c r="FS104" i="37"/>
  <c r="X143" i="37"/>
  <c r="DC192" i="37"/>
  <c r="EN404" i="36"/>
  <c r="CG406" i="36"/>
  <c r="V194" i="37"/>
  <c r="FU105" i="37"/>
  <c r="FO115" i="37"/>
  <c r="FI116" i="37"/>
  <c r="BV385" i="36"/>
  <c r="N216" i="37"/>
  <c r="BH244" i="37"/>
  <c r="K68" i="36"/>
  <c r="G243" i="37"/>
  <c r="CU218" i="37"/>
  <c r="AG149" i="37"/>
  <c r="U260" i="37"/>
  <c r="GK429" i="36"/>
  <c r="AF145" i="37"/>
  <c r="DW409" i="36"/>
  <c r="DF197" i="37"/>
  <c r="CZ199" i="37"/>
  <c r="ES107" i="37"/>
  <c r="BT189" i="37"/>
  <c r="DA198" i="37"/>
  <c r="AN244" i="37"/>
  <c r="FC108" i="37"/>
  <c r="CB120" i="37"/>
  <c r="FM124" i="37"/>
  <c r="P193" i="37"/>
  <c r="DA405" i="36"/>
  <c r="DO216" i="37"/>
  <c r="FU101" i="37"/>
  <c r="DC195" i="37"/>
  <c r="EN407" i="36"/>
  <c r="EQ199" i="37"/>
  <c r="G540" i="36"/>
  <c r="BH233" i="37"/>
  <c r="I200" i="37"/>
  <c r="HN369" i="36"/>
  <c r="GL239" i="36"/>
  <c r="BA113" i="37"/>
  <c r="S256" i="37"/>
  <c r="HB511" i="36"/>
  <c r="LE114" i="37"/>
  <c r="FG117" i="37"/>
  <c r="DM194" i="37"/>
  <c r="CV203" i="37"/>
  <c r="CX372" i="36"/>
  <c r="EU127" i="37"/>
  <c r="X240" i="37"/>
  <c r="BE118" i="37"/>
  <c r="BE121" i="37" s="1"/>
  <c r="FW120" i="37"/>
  <c r="CR217" i="37"/>
  <c r="BZ116" i="37"/>
  <c r="FE85" i="37"/>
  <c r="HU123" i="37"/>
  <c r="BA120" i="37"/>
  <c r="GL246" i="36"/>
  <c r="CO198" i="37"/>
  <c r="EI118" i="37"/>
  <c r="DQ211" i="37"/>
  <c r="FV516" i="36"/>
  <c r="DT218" i="37"/>
  <c r="FG75" i="37"/>
  <c r="DX416" i="36"/>
  <c r="GA107" i="37"/>
  <c r="BM411" i="36"/>
  <c r="AB199" i="37"/>
  <c r="FA114" i="37"/>
  <c r="FC104" i="37"/>
  <c r="DJ471" i="36"/>
  <c r="AT216" i="37"/>
  <c r="FG128" i="37"/>
  <c r="DQ100" i="37"/>
  <c r="V126" i="37"/>
  <c r="CO465" i="36"/>
  <c r="AX210" i="37"/>
  <c r="BO259" i="37"/>
  <c r="BN233" i="37"/>
  <c r="T258" i="37"/>
  <c r="U166" i="37"/>
  <c r="AJ126" i="37"/>
  <c r="DI101" i="37"/>
  <c r="AB127" i="37"/>
  <c r="AJ211" i="37"/>
  <c r="FI466" i="36"/>
  <c r="DT216" i="37"/>
  <c r="FV514" i="36"/>
  <c r="EC105" i="37"/>
  <c r="CO190" i="37"/>
  <c r="DO190" i="37"/>
  <c r="Q534" i="36"/>
  <c r="EM193" i="37"/>
  <c r="V241" i="37"/>
  <c r="JB112" i="37"/>
  <c r="GR503" i="36"/>
  <c r="EO205" i="37"/>
  <c r="AH455" i="36"/>
  <c r="Y243" i="37"/>
  <c r="Q237" i="37"/>
  <c r="U253" i="37"/>
  <c r="GK422" i="36"/>
  <c r="EK216" i="37"/>
  <c r="EK220" i="37" s="1"/>
  <c r="GD299" i="36"/>
  <c r="LE120" i="37"/>
  <c r="CJ58" i="37"/>
  <c r="CS130" i="37"/>
  <c r="X386" i="36"/>
  <c r="BG217" i="37"/>
  <c r="AD133" i="37"/>
  <c r="AW100" i="37"/>
  <c r="CF86" i="37"/>
  <c r="BE253" i="37"/>
  <c r="AB130" i="37"/>
  <c r="GX104" i="37"/>
  <c r="GX110" i="37" s="1"/>
  <c r="JB132" i="37"/>
  <c r="W469" i="36"/>
  <c r="AA257" i="37"/>
  <c r="EQ186" i="37"/>
  <c r="G527" i="36"/>
  <c r="G233" i="36"/>
  <c r="DK193" i="37"/>
  <c r="EH216" i="37"/>
  <c r="IX125" i="37"/>
  <c r="CJ217" i="37"/>
  <c r="DK104" i="37"/>
  <c r="EE469" i="36"/>
  <c r="AP214" i="37"/>
  <c r="AD237" i="37"/>
  <c r="CQ192" i="37"/>
  <c r="Q247" i="37"/>
  <c r="EG127" i="37"/>
  <c r="AD209" i="37"/>
  <c r="BB421" i="36"/>
  <c r="AR403" i="36"/>
  <c r="AF191" i="37"/>
  <c r="DD192" i="37"/>
  <c r="Q261" i="37"/>
  <c r="BG204" i="37"/>
  <c r="X373" i="36"/>
  <c r="DX417" i="36"/>
  <c r="FG76" i="37"/>
  <c r="AO257" i="37"/>
  <c r="GV234" i="36"/>
  <c r="CF108" i="37"/>
  <c r="EK113" i="37"/>
  <c r="CO455" i="36"/>
  <c r="AX200" i="37"/>
  <c r="AD168" i="37"/>
  <c r="AF210" i="37"/>
  <c r="AR422" i="36"/>
  <c r="W441" i="36"/>
  <c r="AA229" i="37"/>
  <c r="CO186" i="37"/>
  <c r="DM206" i="37"/>
  <c r="AD213" i="37"/>
  <c r="BB425" i="36"/>
  <c r="LE133" i="37"/>
  <c r="FI125" i="37"/>
  <c r="AY100" i="37"/>
  <c r="EO466" i="36"/>
  <c r="AN211" i="37"/>
  <c r="AN258" i="37"/>
  <c r="BC128" i="37"/>
  <c r="HA415" i="36"/>
  <c r="P246" i="37"/>
  <c r="CG104" i="37"/>
  <c r="BW192" i="37"/>
  <c r="Z576" i="36"/>
  <c r="FW115" i="37"/>
  <c r="M252" i="37"/>
  <c r="BZ593" i="36"/>
  <c r="AJ100" i="37"/>
  <c r="DS199" i="37"/>
  <c r="FS126" i="37"/>
  <c r="BQ186" i="37"/>
  <c r="BW232" i="37"/>
  <c r="AZ573" i="36"/>
  <c r="EW128" i="37"/>
  <c r="EI115" i="37"/>
  <c r="DO189" i="37"/>
  <c r="AF173" i="37"/>
  <c r="BP233" i="37"/>
  <c r="M488" i="36"/>
  <c r="DR199" i="37"/>
  <c r="GG497" i="36"/>
  <c r="FQ115" i="37"/>
  <c r="IV113" i="37"/>
  <c r="CW115" i="37"/>
  <c r="AF175" i="37"/>
  <c r="GR489" i="36"/>
  <c r="EO191" i="37"/>
  <c r="JE133" i="37"/>
  <c r="CR192" i="37"/>
  <c r="EO201" i="37"/>
  <c r="GR499" i="36"/>
  <c r="FE129" i="37"/>
  <c r="FY112" i="37"/>
  <c r="FE105" i="37"/>
  <c r="CD446" i="36"/>
  <c r="AZ191" i="37"/>
  <c r="CO192" i="37"/>
  <c r="AK232" i="37"/>
  <c r="BS452" i="36"/>
  <c r="BB197" i="37"/>
  <c r="FY100" i="37"/>
  <c r="BB203" i="37"/>
  <c r="BS458" i="36"/>
  <c r="FU422" i="36"/>
  <c r="R253" i="37"/>
  <c r="CO202" i="37"/>
  <c r="FQ128" i="37"/>
  <c r="AF213" i="37"/>
  <c r="AR425" i="36"/>
  <c r="EY102" i="37"/>
  <c r="EK102" i="37"/>
  <c r="KZ113" i="37"/>
  <c r="CD453" i="36"/>
  <c r="AZ198" i="37"/>
  <c r="Z571" i="36"/>
  <c r="BW187" i="37"/>
  <c r="EG116" i="37"/>
  <c r="DD193" i="37"/>
  <c r="S248" i="37"/>
  <c r="HB503" i="36"/>
  <c r="AN237" i="37"/>
  <c r="T259" i="37"/>
  <c r="AD252" i="37"/>
  <c r="G555" i="36"/>
  <c r="EQ214" i="37"/>
  <c r="FM119" i="37"/>
  <c r="FS129" i="37"/>
  <c r="DD210" i="37"/>
  <c r="V234" i="37"/>
  <c r="EU103" i="37"/>
  <c r="GW118" i="37"/>
  <c r="DD205" i="37"/>
  <c r="CR190" i="37"/>
  <c r="FU113" i="37"/>
  <c r="BN253" i="37"/>
  <c r="BC126" i="37"/>
  <c r="EK114" i="37"/>
  <c r="FW129" i="37"/>
  <c r="W457" i="36"/>
  <c r="AA245" i="37"/>
  <c r="FU415" i="36"/>
  <c r="R246" i="37"/>
  <c r="FS118" i="37"/>
  <c r="FC112" i="37"/>
  <c r="DK188" i="37"/>
  <c r="G228" i="36"/>
  <c r="FN212" i="36"/>
  <c r="Z129" i="37"/>
  <c r="FI108" i="37"/>
  <c r="X201" i="37"/>
  <c r="BW413" i="36"/>
  <c r="EK109" i="37"/>
  <c r="BX123" i="37"/>
  <c r="HA249" i="36"/>
  <c r="CN211" i="37"/>
  <c r="EK509" i="36"/>
  <c r="DM193" i="37"/>
  <c r="AL242" i="37"/>
  <c r="BQ202" i="37"/>
  <c r="P261" i="37"/>
  <c r="HA430" i="36"/>
  <c r="Z117" i="37"/>
  <c r="FN200" i="36"/>
  <c r="W466" i="36"/>
  <c r="AA254" i="37"/>
  <c r="DU447" i="36"/>
  <c r="AR192" i="37"/>
  <c r="FS103" i="37"/>
  <c r="HU116" i="37"/>
  <c r="V240" i="37"/>
  <c r="FE128" i="37"/>
  <c r="EM195" i="37"/>
  <c r="Q536" i="36"/>
  <c r="BH240" i="37"/>
  <c r="AO248" i="37"/>
  <c r="KY119" i="37"/>
  <c r="AH188" i="37"/>
  <c r="FT443" i="36"/>
  <c r="LC129" i="37"/>
  <c r="BQ384" i="36"/>
  <c r="FI472" i="36"/>
  <c r="AJ217" i="37"/>
  <c r="BO229" i="37"/>
  <c r="EI112" i="37"/>
  <c r="AN232" i="37"/>
  <c r="AS107" i="37"/>
  <c r="BW191" i="37"/>
  <c r="Z575" i="36"/>
  <c r="BO200" i="37"/>
  <c r="AS455" i="36"/>
  <c r="HU133" i="37"/>
  <c r="V198" i="37"/>
  <c r="CG410" i="36"/>
  <c r="CR212" i="37"/>
  <c r="AD194" i="37"/>
  <c r="BB406" i="36"/>
  <c r="AD219" i="37"/>
  <c r="BB431" i="36"/>
  <c r="GL254" i="36"/>
  <c r="BA128" i="37"/>
  <c r="FN208" i="36"/>
  <c r="Z125" i="37"/>
  <c r="CQ200" i="37"/>
  <c r="GL255" i="36"/>
  <c r="BA129" i="37"/>
  <c r="AO213" i="37"/>
  <c r="DT213" i="37"/>
  <c r="FV511" i="36"/>
  <c r="FS120" i="37"/>
  <c r="FV513" i="36"/>
  <c r="DT215" i="37"/>
  <c r="AS449" i="36"/>
  <c r="BO194" i="37"/>
  <c r="DQ213" i="37"/>
  <c r="DC204" i="37"/>
  <c r="EN416" i="36"/>
  <c r="DI190" i="37"/>
  <c r="FM107" i="37"/>
  <c r="AO261" i="37"/>
  <c r="FG116" i="37"/>
  <c r="CJ594" i="36"/>
  <c r="BL253" i="37"/>
  <c r="BW240" i="37"/>
  <c r="AZ581" i="36"/>
  <c r="CY125" i="37"/>
  <c r="CU201" i="37"/>
  <c r="AJ202" i="37"/>
  <c r="FI457" i="36"/>
  <c r="BO253" i="37"/>
  <c r="AT219" i="37"/>
  <c r="DJ474" i="36"/>
  <c r="M450" i="36"/>
  <c r="AC238" i="37"/>
  <c r="X160" i="37"/>
  <c r="X164" i="37" s="1"/>
  <c r="LD115" i="37"/>
  <c r="CW126" i="37"/>
  <c r="CW134" i="37" s="1"/>
  <c r="LE116" i="37"/>
  <c r="AS458" i="36"/>
  <c r="BO203" i="37"/>
  <c r="EK125" i="37"/>
  <c r="EC100" i="37"/>
  <c r="Y254" i="37"/>
  <c r="AH466" i="36"/>
  <c r="BN229" i="37"/>
  <c r="GQ227" i="36"/>
  <c r="AU101" i="37"/>
  <c r="DX399" i="36"/>
  <c r="FG58" i="37"/>
  <c r="AS113" i="37"/>
  <c r="CN198" i="37"/>
  <c r="CN207" i="37" s="1"/>
  <c r="EK496" i="36"/>
  <c r="BQ209" i="37"/>
  <c r="AD124" i="37"/>
  <c r="CP192" i="37"/>
  <c r="EU191" i="37"/>
  <c r="X172" i="37"/>
  <c r="AO187" i="37"/>
  <c r="DO198" i="37"/>
  <c r="BZ575" i="36"/>
  <c r="M234" i="37"/>
  <c r="FK112" i="37"/>
  <c r="JH109" i="37"/>
  <c r="V104" i="37"/>
  <c r="ER192" i="37"/>
  <c r="DY130" i="37"/>
  <c r="CO443" i="36"/>
  <c r="AX188" i="37"/>
  <c r="BP242" i="37"/>
  <c r="M497" i="36"/>
  <c r="AJ237" i="37"/>
  <c r="FM116" i="37"/>
  <c r="AR194" i="37"/>
  <c r="DU449" i="36"/>
  <c r="CR206" i="37"/>
  <c r="X119" i="37"/>
  <c r="BX107" i="37"/>
  <c r="HA233" i="36"/>
  <c r="EG118" i="37"/>
  <c r="AD169" i="37"/>
  <c r="DJ447" i="36"/>
  <c r="AT192" i="37"/>
  <c r="X216" i="37"/>
  <c r="BW428" i="36"/>
  <c r="FO116" i="37"/>
  <c r="AG169" i="37"/>
  <c r="Q257" i="37"/>
  <c r="CD73" i="37"/>
  <c r="GV127" i="37"/>
  <c r="GW111" i="37"/>
  <c r="EA100" i="37"/>
  <c r="HK226" i="36"/>
  <c r="EM115" i="37"/>
  <c r="IZ112" i="37"/>
  <c r="LE106" i="37"/>
  <c r="DR66" i="37"/>
  <c r="BQ187" i="37"/>
  <c r="AR191" i="37"/>
  <c r="DU446" i="36"/>
  <c r="GR498" i="36"/>
  <c r="EO200" i="37"/>
  <c r="BS447" i="36"/>
  <c r="BB192" i="37"/>
  <c r="GD368" i="36"/>
  <c r="T27" i="37"/>
  <c r="AF155" i="37"/>
  <c r="KY107" i="37"/>
  <c r="CK68" i="37"/>
  <c r="AB102" i="37"/>
  <c r="GV233" i="36"/>
  <c r="CF107" i="37"/>
  <c r="CR201" i="37"/>
  <c r="AX194" i="37"/>
  <c r="CO449" i="36"/>
  <c r="KZ117" i="37"/>
  <c r="X245" i="37"/>
  <c r="BO254" i="37"/>
  <c r="KZ125" i="37"/>
  <c r="JC125" i="37"/>
  <c r="EY130" i="37"/>
  <c r="P229" i="37"/>
  <c r="HA398" i="36"/>
  <c r="BO248" i="37"/>
  <c r="AZ386" i="36"/>
  <c r="KX131" i="37"/>
  <c r="BL215" i="37"/>
  <c r="FO130" i="37"/>
  <c r="AL205" i="37"/>
  <c r="EY460" i="36"/>
  <c r="CP204" i="37"/>
  <c r="LD124" i="37"/>
  <c r="FG119" i="37"/>
  <c r="DO214" i="37"/>
  <c r="CF119" i="37"/>
  <c r="GV245" i="36"/>
  <c r="AD132" i="37"/>
  <c r="M464" i="36"/>
  <c r="AC252" i="37"/>
  <c r="X246" i="37"/>
  <c r="BG261" i="37"/>
  <c r="BP256" i="37"/>
  <c r="M511" i="36"/>
  <c r="FO114" i="37"/>
  <c r="GC106" i="37"/>
  <c r="HF232" i="36"/>
  <c r="DT201" i="37"/>
  <c r="FV499" i="36"/>
  <c r="KY127" i="37"/>
  <c r="W443" i="36"/>
  <c r="AA231" i="37"/>
  <c r="CP219" i="37"/>
  <c r="FI474" i="36"/>
  <c r="AJ219" i="37"/>
  <c r="Q229" i="37"/>
  <c r="AT212" i="37"/>
  <c r="DJ467" i="36"/>
  <c r="DS191" i="37"/>
  <c r="EY107" i="37"/>
  <c r="FK106" i="37"/>
  <c r="Q550" i="36"/>
  <c r="EM209" i="37"/>
  <c r="EE459" i="36"/>
  <c r="AP204" i="37"/>
  <c r="FE62" i="37"/>
  <c r="FB384" i="36"/>
  <c r="FB215" i="37"/>
  <c r="DU192" i="37"/>
  <c r="AT201" i="37"/>
  <c r="DJ456" i="36"/>
  <c r="FC116" i="37"/>
  <c r="DU199" i="37"/>
  <c r="BN232" i="37"/>
  <c r="CO466" i="36"/>
  <c r="AX211" i="37"/>
  <c r="P254" i="37"/>
  <c r="HA423" i="36"/>
  <c r="AM244" i="37"/>
  <c r="EM192" i="37"/>
  <c r="Q533" i="36"/>
  <c r="CJ218" i="37"/>
  <c r="G246" i="37"/>
  <c r="K71" i="36"/>
  <c r="FU100" i="37"/>
  <c r="CD123" i="37"/>
  <c r="KX124" i="37"/>
  <c r="AZ379" i="36"/>
  <c r="CO193" i="37"/>
  <c r="AY126" i="37"/>
  <c r="AO209" i="37"/>
  <c r="EK128" i="37"/>
  <c r="R258" i="37"/>
  <c r="FU427" i="36"/>
  <c r="ES114" i="37"/>
  <c r="FK100" i="37"/>
  <c r="FO128" i="37"/>
  <c r="FG108" i="37"/>
  <c r="FN209" i="36"/>
  <c r="Z126" i="37"/>
  <c r="BC125" i="37"/>
  <c r="AX218" i="37"/>
  <c r="CO473" i="36"/>
  <c r="FI117" i="37"/>
  <c r="AH217" i="37"/>
  <c r="FT472" i="36"/>
  <c r="JB120" i="37"/>
  <c r="AN255" i="37"/>
  <c r="DU191" i="37"/>
  <c r="EG102" i="37"/>
  <c r="CP188" i="37"/>
  <c r="U235" i="37"/>
  <c r="GK404" i="36"/>
  <c r="DA193" i="37"/>
  <c r="FA107" i="37"/>
  <c r="BF124" i="37"/>
  <c r="FM104" i="37"/>
  <c r="BO258" i="37"/>
  <c r="HM384" i="36"/>
  <c r="P129" i="37"/>
  <c r="P131" i="37"/>
  <c r="HM386" i="36"/>
  <c r="BH231" i="37"/>
  <c r="HM383" i="36"/>
  <c r="P128" i="37"/>
  <c r="EW124" i="37"/>
  <c r="V257" i="37"/>
  <c r="BG262" i="37"/>
  <c r="BM427" i="36"/>
  <c r="AB215" i="37"/>
  <c r="AM248" i="37"/>
  <c r="DI195" i="37"/>
  <c r="BN190" i="37"/>
  <c r="EP488" i="36"/>
  <c r="CW488" i="36"/>
  <c r="EE127" i="37"/>
  <c r="EU123" i="37"/>
  <c r="V253" i="37"/>
  <c r="AL233" i="37"/>
  <c r="Q242" i="37"/>
  <c r="BO241" i="37"/>
  <c r="CU215" i="37"/>
  <c r="AS116" i="37"/>
  <c r="EO473" i="36"/>
  <c r="AN218" i="37"/>
  <c r="BC104" i="37"/>
  <c r="AY131" i="37"/>
  <c r="AN254" i="37"/>
  <c r="X257" i="37"/>
  <c r="AI243" i="37"/>
  <c r="BO218" i="37"/>
  <c r="AS473" i="36"/>
  <c r="AW130" i="37"/>
  <c r="FY108" i="37"/>
  <c r="GG493" i="36"/>
  <c r="DR195" i="37"/>
  <c r="AD255" i="37"/>
  <c r="BZ118" i="37"/>
  <c r="AH457" i="36"/>
  <c r="Y245" i="37"/>
  <c r="DX409" i="36"/>
  <c r="FG68" i="37"/>
  <c r="AJ194" i="37"/>
  <c r="FI449" i="36"/>
  <c r="AD204" i="37"/>
  <c r="BB416" i="36"/>
  <c r="AO198" i="37"/>
  <c r="EY192" i="37"/>
  <c r="ES120" i="37"/>
  <c r="BO245" i="37"/>
  <c r="M260" i="37"/>
  <c r="BZ601" i="36"/>
  <c r="FB210" i="37"/>
  <c r="FB379" i="36"/>
  <c r="EU111" i="37"/>
  <c r="FB371" i="36"/>
  <c r="FB202" i="37"/>
  <c r="BH259" i="37"/>
  <c r="BK198" i="37"/>
  <c r="P582" i="36"/>
  <c r="ER217" i="37"/>
  <c r="DW125" i="37"/>
  <c r="CZ186" i="37"/>
  <c r="IV107" i="37"/>
  <c r="BB400" i="36"/>
  <c r="AD188" i="37"/>
  <c r="AH471" i="36"/>
  <c r="Y259" i="37"/>
  <c r="BZ102" i="37"/>
  <c r="CR195" i="37"/>
  <c r="AY112" i="37"/>
  <c r="EC107" i="37"/>
  <c r="ES112" i="37"/>
  <c r="V249" i="37"/>
  <c r="K210" i="37"/>
  <c r="FM379" i="36"/>
  <c r="DI215" i="37"/>
  <c r="DM187" i="37"/>
  <c r="FJ425" i="36"/>
  <c r="CY213" i="37"/>
  <c r="DX412" i="36"/>
  <c r="FG71" i="37"/>
  <c r="CW120" i="37"/>
  <c r="AB112" i="37"/>
  <c r="AJ200" i="37"/>
  <c r="FI455" i="36"/>
  <c r="DO206" i="37"/>
  <c r="AR213" i="37"/>
  <c r="DU468" i="36"/>
  <c r="FE77" i="37"/>
  <c r="DY116" i="37"/>
  <c r="BQ199" i="37"/>
  <c r="CL80" i="37"/>
  <c r="CL91" i="37" s="1"/>
  <c r="LC113" i="37"/>
  <c r="BQ368" i="36"/>
  <c r="BO201" i="37"/>
  <c r="AS456" i="36"/>
  <c r="EK123" i="37"/>
  <c r="AO216" i="37"/>
  <c r="GC128" i="37"/>
  <c r="HF254" i="36"/>
  <c r="AA262" i="37"/>
  <c r="W474" i="36"/>
  <c r="CQ219" i="37"/>
  <c r="Z132" i="37"/>
  <c r="FN215" i="36"/>
  <c r="EO107" i="37"/>
  <c r="GG492" i="36"/>
  <c r="DR194" i="37"/>
  <c r="CR209" i="37"/>
  <c r="V116" i="37"/>
  <c r="AX209" i="37"/>
  <c r="CO464" i="36"/>
  <c r="EV205" i="37"/>
  <c r="HV106" i="37"/>
  <c r="AJ256" i="36"/>
  <c r="AS259" i="37"/>
  <c r="BR125" i="37"/>
  <c r="FN191" i="36"/>
  <c r="Z108" i="37"/>
  <c r="AL106" i="37"/>
  <c r="AL110" i="37" s="1"/>
  <c r="EA117" i="37"/>
  <c r="HK243" i="36"/>
  <c r="LD128" i="37"/>
  <c r="DM117" i="37"/>
  <c r="DM121" i="37" s="1"/>
  <c r="X371" i="36"/>
  <c r="BG202" i="37"/>
  <c r="CU127" i="37"/>
  <c r="JC116" i="37"/>
  <c r="AP203" i="37"/>
  <c r="EE458" i="36"/>
  <c r="CP211" i="37"/>
  <c r="FV484" i="36"/>
  <c r="DT186" i="37"/>
  <c r="EK100" i="37"/>
  <c r="GU118" i="37"/>
  <c r="AH117" i="37"/>
  <c r="CY128" i="37"/>
  <c r="JB117" i="37"/>
  <c r="FT459" i="36"/>
  <c r="AH204" i="37"/>
  <c r="EG126" i="37"/>
  <c r="EC101" i="37"/>
  <c r="EG114" i="37"/>
  <c r="DK187" i="37"/>
  <c r="G227" i="36"/>
  <c r="AW102" i="37"/>
  <c r="U232" i="37"/>
  <c r="GK401" i="36"/>
  <c r="AY117" i="37"/>
  <c r="G240" i="36"/>
  <c r="DK200" i="37"/>
  <c r="R257" i="37"/>
  <c r="FU426" i="36"/>
  <c r="AJ128" i="37"/>
  <c r="BO247" i="37"/>
  <c r="GQ226" i="36"/>
  <c r="AU100" i="37"/>
  <c r="X378" i="36"/>
  <c r="BG209" i="37"/>
  <c r="BC101" i="37"/>
  <c r="CO214" i="37"/>
  <c r="AF198" i="37"/>
  <c r="AR410" i="36"/>
  <c r="AP200" i="37"/>
  <c r="EE455" i="36"/>
  <c r="FA113" i="37"/>
  <c r="FO125" i="37"/>
  <c r="BB407" i="36"/>
  <c r="AD195" i="37"/>
  <c r="DU188" i="37"/>
  <c r="FE63" i="37"/>
  <c r="DF215" i="37"/>
  <c r="DW427" i="36"/>
  <c r="T45" i="37"/>
  <c r="GD386" i="36"/>
  <c r="G230" i="37"/>
  <c r="K55" i="36"/>
  <c r="V218" i="37"/>
  <c r="CG430" i="36"/>
  <c r="DR212" i="37"/>
  <c r="GG510" i="36"/>
  <c r="AN247" i="37"/>
  <c r="Y247" i="37"/>
  <c r="AH459" i="36"/>
  <c r="FY119" i="37"/>
  <c r="FM113" i="37"/>
  <c r="CG411" i="36"/>
  <c r="V199" i="37"/>
  <c r="DK192" i="37"/>
  <c r="G232" i="36"/>
  <c r="DA411" i="36"/>
  <c r="P199" i="37"/>
  <c r="G233" i="37"/>
  <c r="K58" i="36"/>
  <c r="S238" i="37"/>
  <c r="HB493" i="36"/>
  <c r="Q243" i="37"/>
  <c r="DM189" i="37"/>
  <c r="BS445" i="36"/>
  <c r="BB190" i="37"/>
  <c r="GK411" i="36"/>
  <c r="U242" i="37"/>
  <c r="BC117" i="37"/>
  <c r="DS209" i="37"/>
  <c r="FI102" i="37"/>
  <c r="AL229" i="37"/>
  <c r="DT200" i="37"/>
  <c r="FV498" i="36"/>
  <c r="EI106" i="37"/>
  <c r="EN428" i="36"/>
  <c r="DC216" i="37"/>
  <c r="CR211" i="37"/>
  <c r="S244" i="37"/>
  <c r="HB499" i="36"/>
  <c r="BX109" i="37"/>
  <c r="HA235" i="36"/>
  <c r="FC118" i="37"/>
  <c r="AB192" i="37"/>
  <c r="BM404" i="36"/>
  <c r="CZ191" i="37"/>
  <c r="BP257" i="37"/>
  <c r="M512" i="36"/>
  <c r="T38" i="37"/>
  <c r="GD379" i="36"/>
  <c r="G237" i="37"/>
  <c r="K62" i="36"/>
  <c r="Q552" i="36"/>
  <c r="EM211" i="37"/>
  <c r="EW108" i="37"/>
  <c r="AM262" i="37"/>
  <c r="ES116" i="37"/>
  <c r="EM210" i="37"/>
  <c r="Q551" i="36"/>
  <c r="BX257" i="37"/>
  <c r="CZ192" i="37"/>
  <c r="EI103" i="37"/>
  <c r="DM197" i="37"/>
  <c r="KZ124" i="37"/>
  <c r="EY101" i="37"/>
  <c r="FN213" i="36"/>
  <c r="Z130" i="37"/>
  <c r="EP486" i="36"/>
  <c r="BN188" i="37"/>
  <c r="CW486" i="36"/>
  <c r="EA125" i="37"/>
  <c r="HK251" i="36"/>
  <c r="AO231" i="37"/>
  <c r="EM126" i="37"/>
  <c r="AN215" i="37"/>
  <c r="EO470" i="36"/>
  <c r="BN217" i="37"/>
  <c r="EP515" i="36"/>
  <c r="CW515" i="36"/>
  <c r="AO260" i="37"/>
  <c r="EN399" i="36"/>
  <c r="DC187" i="37"/>
  <c r="CZ218" i="37"/>
  <c r="FU107" i="37"/>
  <c r="DD199" i="37"/>
  <c r="FM125" i="37"/>
  <c r="DM200" i="37"/>
  <c r="BW412" i="36"/>
  <c r="X200" i="37"/>
  <c r="AL125" i="37"/>
  <c r="FT447" i="36"/>
  <c r="AH192" i="37"/>
  <c r="FM374" i="36"/>
  <c r="K205" i="37"/>
  <c r="BO238" i="37"/>
  <c r="DI194" i="37"/>
  <c r="BA117" i="37"/>
  <c r="GL243" i="36"/>
  <c r="BN249" i="37"/>
  <c r="AS115" i="37"/>
  <c r="ES125" i="37"/>
  <c r="FT460" i="36"/>
  <c r="AH205" i="37"/>
  <c r="AL259" i="37"/>
  <c r="G232" i="37"/>
  <c r="K57" i="36"/>
  <c r="DU460" i="36"/>
  <c r="AR205" i="37"/>
  <c r="DQ212" i="37"/>
  <c r="DW405" i="36"/>
  <c r="DF193" i="37"/>
  <c r="HA228" i="36"/>
  <c r="BX102" i="37"/>
  <c r="DS195" i="37"/>
  <c r="BC111" i="37"/>
  <c r="DA422" i="36"/>
  <c r="P210" i="37"/>
  <c r="BX104" i="37"/>
  <c r="HA230" i="36"/>
  <c r="BZ113" i="37"/>
  <c r="AI240" i="37"/>
  <c r="V127" i="37"/>
  <c r="CU203" i="37"/>
  <c r="FM128" i="37"/>
  <c r="FW131" i="37"/>
  <c r="FK117" i="37"/>
  <c r="FC119" i="37"/>
  <c r="BG258" i="37"/>
  <c r="AT210" i="37"/>
  <c r="DJ465" i="36"/>
  <c r="CO217" i="37"/>
  <c r="T233" i="37"/>
  <c r="S252" i="37"/>
  <c r="HB507" i="36"/>
  <c r="FQ125" i="37"/>
  <c r="DS187" i="37"/>
  <c r="LC133" i="37"/>
  <c r="BQ388" i="36"/>
  <c r="EG111" i="37"/>
  <c r="CF117" i="37"/>
  <c r="GV243" i="36"/>
  <c r="EY197" i="37"/>
  <c r="HV117" i="37"/>
  <c r="Z597" i="36"/>
  <c r="BW213" i="37"/>
  <c r="K254" i="37"/>
  <c r="CT595" i="36"/>
  <c r="KX114" i="37"/>
  <c r="AZ369" i="36"/>
  <c r="BB202" i="37"/>
  <c r="BS457" i="36"/>
  <c r="BM252" i="37"/>
  <c r="BN218" i="37"/>
  <c r="CW516" i="36"/>
  <c r="EP516" i="36"/>
  <c r="T261" i="37"/>
  <c r="EE474" i="36"/>
  <c r="AP219" i="37"/>
  <c r="GR517" i="36"/>
  <c r="EO219" i="37"/>
  <c r="KX133" i="37"/>
  <c r="AZ388" i="36"/>
  <c r="ES109" i="37"/>
  <c r="AD240" i="37"/>
  <c r="GL228" i="36"/>
  <c r="BA102" i="37"/>
  <c r="N204" i="37"/>
  <c r="BV373" i="36"/>
  <c r="AA258" i="37"/>
  <c r="W470" i="36"/>
  <c r="EG120" i="37"/>
  <c r="FN201" i="36"/>
  <c r="Z118" i="37"/>
  <c r="BP252" i="37"/>
  <c r="M507" i="36"/>
  <c r="CQ212" i="37"/>
  <c r="AM231" i="37"/>
  <c r="AH453" i="36"/>
  <c r="Y241" i="37"/>
  <c r="FU109" i="37"/>
  <c r="EM123" i="37"/>
  <c r="V235" i="37"/>
  <c r="G226" i="36"/>
  <c r="DK186" i="37"/>
  <c r="BQ217" i="37"/>
  <c r="X194" i="37"/>
  <c r="BW406" i="36"/>
  <c r="JB123" i="37"/>
  <c r="EQ119" i="37"/>
  <c r="DC213" i="37"/>
  <c r="EN425" i="36"/>
  <c r="DS210" i="37"/>
  <c r="GK405" i="36"/>
  <c r="U236" i="37"/>
  <c r="AJ201" i="37"/>
  <c r="FI456" i="36"/>
  <c r="FK114" i="37"/>
  <c r="BZ108" i="37"/>
  <c r="FJ407" i="36"/>
  <c r="CY195" i="37"/>
  <c r="DU189" i="37"/>
  <c r="AB189" i="37"/>
  <c r="BM401" i="36"/>
  <c r="CD442" i="36"/>
  <c r="AZ187" i="37"/>
  <c r="DC186" i="37"/>
  <c r="EN398" i="36"/>
  <c r="DF190" i="37"/>
  <c r="DW402" i="36"/>
  <c r="BH229" i="37"/>
  <c r="AM260" i="37"/>
  <c r="FJ403" i="36"/>
  <c r="CY191" i="37"/>
  <c r="FG101" i="37"/>
  <c r="CP197" i="37"/>
  <c r="HN372" i="36"/>
  <c r="I203" i="37"/>
  <c r="M516" i="36"/>
  <c r="BP261" i="37"/>
  <c r="AF132" i="37"/>
  <c r="CP194" i="37"/>
  <c r="EG100" i="37"/>
  <c r="DA426" i="36"/>
  <c r="P214" i="37"/>
  <c r="EQ102" i="37"/>
  <c r="GC111" i="37"/>
  <c r="HF237" i="36"/>
  <c r="DO217" i="37"/>
  <c r="EQ211" i="37"/>
  <c r="G552" i="36"/>
  <c r="FE58" i="37"/>
  <c r="DW401" i="36"/>
  <c r="DF189" i="37"/>
  <c r="EC123" i="37"/>
  <c r="HM375" i="36"/>
  <c r="P120" i="37"/>
  <c r="BO235" i="37"/>
  <c r="CT588" i="36"/>
  <c r="K247" i="37"/>
  <c r="BC423" i="36"/>
  <c r="JJ125" i="37"/>
  <c r="GC119" i="37"/>
  <c r="HF245" i="36"/>
  <c r="FE112" i="37"/>
  <c r="AS109" i="37"/>
  <c r="BZ115" i="37"/>
  <c r="DW119" i="37"/>
  <c r="BB418" i="36"/>
  <c r="AD206" i="37"/>
  <c r="DS190" i="37"/>
  <c r="BX114" i="37"/>
  <c r="HA240" i="36"/>
  <c r="EG125" i="37"/>
  <c r="GW105" i="37"/>
  <c r="Y175" i="37"/>
  <c r="BM417" i="36"/>
  <c r="AB205" i="37"/>
  <c r="GV120" i="37"/>
  <c r="AO254" i="37"/>
  <c r="BC403" i="36"/>
  <c r="JJ105" i="37"/>
  <c r="AU115" i="37"/>
  <c r="GQ241" i="36"/>
  <c r="DS212" i="37"/>
  <c r="EQ128" i="37"/>
  <c r="AD244" i="37"/>
  <c r="BL186" i="37"/>
  <c r="Y252" i="37"/>
  <c r="AH464" i="36"/>
  <c r="GC124" i="37"/>
  <c r="HF250" i="36"/>
  <c r="AY125" i="37"/>
  <c r="AY123" i="37"/>
  <c r="DU193" i="37"/>
  <c r="GC115" i="37"/>
  <c r="HF241" i="36"/>
  <c r="IV104" i="37"/>
  <c r="AF129" i="37"/>
  <c r="EY468" i="36"/>
  <c r="AL213" i="37"/>
  <c r="BP262" i="37"/>
  <c r="M517" i="36"/>
  <c r="GG490" i="36"/>
  <c r="DR192" i="37"/>
  <c r="AI173" i="37"/>
  <c r="DU124" i="37"/>
  <c r="JB130" i="37"/>
  <c r="GV104" i="37"/>
  <c r="P132" i="37"/>
  <c r="HM387" i="36"/>
  <c r="Y257" i="37"/>
  <c r="AH469" i="36"/>
  <c r="EM186" i="37"/>
  <c r="Q527" i="36"/>
  <c r="CR193" i="37"/>
  <c r="AY109" i="37"/>
  <c r="AD235" i="37"/>
  <c r="EW109" i="37"/>
  <c r="DD203" i="37"/>
  <c r="AD161" i="37"/>
  <c r="G255" i="37"/>
  <c r="K80" i="36"/>
  <c r="AH212" i="37"/>
  <c r="FT467" i="36"/>
  <c r="HA416" i="36"/>
  <c r="P247" i="37"/>
  <c r="AD119" i="37"/>
  <c r="BF229" i="37"/>
  <c r="X380" i="36"/>
  <c r="BG211" i="37"/>
  <c r="EJ189" i="37"/>
  <c r="AF269" i="36"/>
  <c r="AG229" i="37" s="1"/>
  <c r="AG239" i="37" s="1"/>
  <c r="DS100" i="37"/>
  <c r="T235" i="37"/>
  <c r="V237" i="37"/>
  <c r="FG105" i="37"/>
  <c r="EX218" i="37"/>
  <c r="DU125" i="37"/>
  <c r="AL230" i="37"/>
  <c r="DE107" i="37"/>
  <c r="AF189" i="37"/>
  <c r="AR401" i="36"/>
  <c r="AX216" i="37"/>
  <c r="CO471" i="36"/>
  <c r="FK102" i="37"/>
  <c r="EM111" i="37"/>
  <c r="ER219" i="37"/>
  <c r="JH126" i="37"/>
  <c r="CG102" i="37"/>
  <c r="JE109" i="37"/>
  <c r="U233" i="37"/>
  <c r="GK402" i="36"/>
  <c r="AR217" i="37"/>
  <c r="DU472" i="36"/>
  <c r="BX103" i="37"/>
  <c r="HA229" i="36"/>
  <c r="EK112" i="37"/>
  <c r="FQ113" i="37"/>
  <c r="EM108" i="37"/>
  <c r="AY114" i="37"/>
  <c r="V211" i="37"/>
  <c r="CG423" i="36"/>
  <c r="BE127" i="37"/>
  <c r="GL226" i="36"/>
  <c r="BA100" i="37"/>
  <c r="BH235" i="37"/>
  <c r="P218" i="37"/>
  <c r="DA430" i="36"/>
  <c r="AR188" i="37"/>
  <c r="DU443" i="36"/>
  <c r="X212" i="37"/>
  <c r="BW424" i="36"/>
  <c r="DA186" i="37"/>
  <c r="FE84" i="37"/>
  <c r="FE91" i="37" s="1"/>
  <c r="FA106" i="37"/>
  <c r="AA241" i="37"/>
  <c r="W453" i="36"/>
  <c r="BS471" i="36"/>
  <c r="BB216" i="37"/>
  <c r="BQ213" i="37"/>
  <c r="FS127" i="37"/>
  <c r="FJ421" i="36"/>
  <c r="CY209" i="37"/>
  <c r="DS216" i="37"/>
  <c r="DC218" i="37"/>
  <c r="EN430" i="36"/>
  <c r="AD174" i="37"/>
  <c r="HK233" i="36"/>
  <c r="EA107" i="37"/>
  <c r="FE120" i="37"/>
  <c r="BP254" i="37"/>
  <c r="M509" i="36"/>
  <c r="BA111" i="37"/>
  <c r="GL237" i="36"/>
  <c r="AH468" i="36"/>
  <c r="Y256" i="37"/>
  <c r="DM186" i="37"/>
  <c r="GD388" i="36"/>
  <c r="T47" i="37"/>
  <c r="BK188" i="37"/>
  <c r="P572" i="36"/>
  <c r="Q255" i="37"/>
  <c r="EO106" i="37"/>
  <c r="W448" i="36"/>
  <c r="AA236" i="37"/>
  <c r="AM238" i="37"/>
  <c r="DS204" i="37"/>
  <c r="EG107" i="37"/>
  <c r="BH253" i="37"/>
  <c r="FO104" i="37"/>
  <c r="DD215" i="37"/>
  <c r="AB214" i="37"/>
  <c r="BM426" i="36"/>
  <c r="CO199" i="37"/>
  <c r="BX101" i="37"/>
  <c r="HA227" i="36"/>
  <c r="AF118" i="37"/>
  <c r="EN417" i="36"/>
  <c r="DC205" i="37"/>
  <c r="EW103" i="37"/>
  <c r="BK187" i="37"/>
  <c r="P571" i="36"/>
  <c r="DI186" i="37"/>
  <c r="CB107" i="37"/>
  <c r="CG131" i="37"/>
  <c r="BO233" i="37"/>
  <c r="AS129" i="37"/>
  <c r="GV241" i="36"/>
  <c r="CF115" i="37"/>
  <c r="EN424" i="36"/>
  <c r="DC212" i="37"/>
  <c r="AI260" i="37"/>
  <c r="P192" i="37"/>
  <c r="DA404" i="36"/>
  <c r="EU112" i="37"/>
  <c r="CD100" i="37"/>
  <c r="AK236" i="37"/>
  <c r="BN243" i="37"/>
  <c r="EQ187" i="37"/>
  <c r="G528" i="36"/>
  <c r="BI200" i="37"/>
  <c r="DI584" i="36"/>
  <c r="FW116" i="37"/>
  <c r="AM257" i="37"/>
  <c r="EY448" i="36"/>
  <c r="AL193" i="37"/>
  <c r="CN209" i="37"/>
  <c r="EK507" i="36"/>
  <c r="T236" i="37"/>
  <c r="FO118" i="37"/>
  <c r="Q233" i="37"/>
  <c r="AH201" i="37"/>
  <c r="FT456" i="36"/>
  <c r="FQ123" i="37"/>
  <c r="X209" i="37"/>
  <c r="BW421" i="36"/>
  <c r="AB124" i="37"/>
  <c r="FM114" i="37"/>
  <c r="FA119" i="37"/>
  <c r="EO112" i="37"/>
  <c r="CG123" i="37"/>
  <c r="EC112" i="37"/>
  <c r="EC121" i="37" s="1"/>
  <c r="EQ210" i="37"/>
  <c r="G551" i="36"/>
  <c r="AH186" i="37"/>
  <c r="FT441" i="36"/>
  <c r="AP198" i="37"/>
  <c r="EE453" i="36"/>
  <c r="DO212" i="37"/>
  <c r="DI191" i="37"/>
  <c r="V132" i="37"/>
  <c r="BB205" i="37"/>
  <c r="BS460" i="36"/>
  <c r="CQ211" i="37"/>
  <c r="Q528" i="36"/>
  <c r="EM187" i="37"/>
  <c r="CD112" i="37"/>
  <c r="AS104" i="37"/>
  <c r="FI454" i="36"/>
  <c r="AJ199" i="37"/>
  <c r="I211" i="37"/>
  <c r="HN380" i="36"/>
  <c r="AH131" i="37"/>
  <c r="G230" i="36"/>
  <c r="DK190" i="37"/>
  <c r="X204" i="37"/>
  <c r="BW416" i="36"/>
  <c r="G237" i="36"/>
  <c r="DK197" i="37"/>
  <c r="DA415" i="36"/>
  <c r="P203" i="37"/>
  <c r="AO244" i="37"/>
  <c r="DU471" i="36"/>
  <c r="AR216" i="37"/>
  <c r="BE130" i="37"/>
  <c r="CB123" i="37"/>
  <c r="FI115" i="37"/>
  <c r="BG253" i="37"/>
  <c r="CO216" i="37"/>
  <c r="AK230" i="37"/>
  <c r="KY126" i="37"/>
  <c r="P116" i="37"/>
  <c r="HM371" i="36"/>
  <c r="EE447" i="36"/>
  <c r="AP192" i="37"/>
  <c r="BC103" i="37"/>
  <c r="AW106" i="37"/>
  <c r="BI201" i="37"/>
  <c r="DI585" i="36"/>
  <c r="AS124" i="37"/>
  <c r="BM418" i="36"/>
  <c r="AB206" i="37"/>
  <c r="LC131" i="37"/>
  <c r="BQ386" i="36"/>
  <c r="DI202" i="37"/>
  <c r="AC245" i="37"/>
  <c r="M457" i="36"/>
  <c r="GQ255" i="36"/>
  <c r="AU129" i="37"/>
  <c r="EU109" i="37"/>
  <c r="AS106" i="37"/>
  <c r="BC424" i="36"/>
  <c r="JJ126" i="37"/>
  <c r="Q545" i="36"/>
  <c r="EM204" i="37"/>
  <c r="AW114" i="37"/>
  <c r="P589" i="36"/>
  <c r="BK205" i="37"/>
  <c r="ES130" i="37"/>
  <c r="BN260" i="37"/>
  <c r="BX253" i="37"/>
  <c r="KY118" i="37"/>
  <c r="CD445" i="36"/>
  <c r="AZ190" i="37"/>
  <c r="HA251" i="36"/>
  <c r="BX125" i="37"/>
  <c r="BF119" i="37"/>
  <c r="W447" i="36"/>
  <c r="AA235" i="37"/>
  <c r="FC107" i="37"/>
  <c r="BK214" i="37"/>
  <c r="P598" i="36"/>
  <c r="DT195" i="37"/>
  <c r="FV493" i="36"/>
  <c r="AW107" i="37"/>
  <c r="EY191" i="37"/>
  <c r="CR214" i="37"/>
  <c r="Z574" i="36"/>
  <c r="BW190" i="37"/>
  <c r="BW246" i="37"/>
  <c r="AZ587" i="36"/>
  <c r="DU198" i="37"/>
  <c r="V244" i="37"/>
  <c r="DA204" i="37"/>
  <c r="CP199" i="37"/>
  <c r="AL246" i="37"/>
  <c r="AH130" i="37"/>
  <c r="AS474" i="36"/>
  <c r="BO219" i="37"/>
  <c r="GA128" i="37"/>
  <c r="LE131" i="37"/>
  <c r="K54" i="36"/>
  <c r="G229" i="37"/>
  <c r="BX260" i="37"/>
  <c r="AW109" i="37"/>
  <c r="BZ130" i="37"/>
  <c r="AU131" i="37"/>
  <c r="GQ257" i="36"/>
  <c r="AW126" i="37"/>
  <c r="DI217" i="37"/>
  <c r="AJ241" i="37"/>
  <c r="EO131" i="37"/>
  <c r="M246" i="37"/>
  <c r="BZ587" i="36"/>
  <c r="CJ602" i="36"/>
  <c r="BL261" i="37"/>
  <c r="EE131" i="37"/>
  <c r="AI253" i="37"/>
  <c r="BJ595" i="36"/>
  <c r="AU254" i="37"/>
  <c r="AI257" i="37"/>
  <c r="GA120" i="37"/>
  <c r="ES124" i="37"/>
  <c r="BO260" i="37"/>
  <c r="FT469" i="36"/>
  <c r="AH214" i="37"/>
  <c r="G539" i="36"/>
  <c r="EQ198" i="37"/>
  <c r="EP497" i="36"/>
  <c r="CW497" i="36"/>
  <c r="BN199" i="37"/>
  <c r="HM372" i="36"/>
  <c r="P117" i="37"/>
  <c r="CZ206" i="37"/>
  <c r="DU187" i="37"/>
  <c r="AN192" i="37"/>
  <c r="EO447" i="36"/>
  <c r="CO468" i="36"/>
  <c r="AX213" i="37"/>
  <c r="LD127" i="37"/>
  <c r="HU127" i="37"/>
  <c r="P585" i="36"/>
  <c r="BK201" i="37"/>
  <c r="FQ109" i="37"/>
  <c r="CD449" i="36"/>
  <c r="AZ194" i="37"/>
  <c r="CG115" i="37"/>
  <c r="AL214" i="37"/>
  <c r="EY469" i="36"/>
  <c r="EW111" i="37"/>
  <c r="G245" i="37"/>
  <c r="K70" i="36"/>
  <c r="AR203" i="37"/>
  <c r="DU458" i="36"/>
  <c r="EO109" i="37"/>
  <c r="CW503" i="36"/>
  <c r="EP503" i="36"/>
  <c r="BN205" i="37"/>
  <c r="FY120" i="37"/>
  <c r="BZ594" i="36"/>
  <c r="M253" i="37"/>
  <c r="BE126" i="37"/>
  <c r="G248" i="37"/>
  <c r="K73" i="36"/>
  <c r="X126" i="37"/>
  <c r="GR509" i="36"/>
  <c r="EO211" i="37"/>
  <c r="FU123" i="37"/>
  <c r="FG106" i="37"/>
  <c r="CB124" i="37"/>
  <c r="HF253" i="36"/>
  <c r="GC127" i="37"/>
  <c r="GQ249" i="36"/>
  <c r="AU123" i="37"/>
  <c r="AJ262" i="37"/>
  <c r="GA112" i="37"/>
  <c r="P603" i="36"/>
  <c r="BK219" i="37"/>
  <c r="BL213" i="37"/>
  <c r="EN409" i="36"/>
  <c r="DC197" i="37"/>
  <c r="X244" i="37"/>
  <c r="GA101" i="37"/>
  <c r="AJ260" i="37"/>
  <c r="BZ107" i="37"/>
  <c r="BL193" i="37"/>
  <c r="FQ120" i="37"/>
  <c r="EQ127" i="37"/>
  <c r="FO105" i="37"/>
  <c r="EG117" i="37"/>
  <c r="HK246" i="36"/>
  <c r="EA120" i="37"/>
  <c r="V119" i="37"/>
  <c r="BX242" i="37"/>
  <c r="BZ602" i="36"/>
  <c r="M261" i="37"/>
  <c r="FU119" i="37"/>
  <c r="FS107" i="37"/>
  <c r="FO106" i="37"/>
  <c r="AU244" i="37"/>
  <c r="BJ585" i="36"/>
  <c r="EO218" i="37"/>
  <c r="GR516" i="36"/>
  <c r="P596" i="36"/>
  <c r="BK212" i="37"/>
  <c r="ES106" i="37"/>
  <c r="BB188" i="37"/>
  <c r="BS443" i="36"/>
  <c r="AH115" i="37"/>
  <c r="GK415" i="36"/>
  <c r="U246" i="37"/>
  <c r="CD472" i="36"/>
  <c r="AZ217" i="37"/>
  <c r="T254" i="37"/>
  <c r="DJ460" i="36"/>
  <c r="AT205" i="37"/>
  <c r="V115" i="37"/>
  <c r="KZ116" i="37"/>
  <c r="CD105" i="37"/>
  <c r="FE113" i="37"/>
  <c r="DM198" i="37"/>
  <c r="FE72" i="37"/>
  <c r="CJ205" i="37"/>
  <c r="EE444" i="36"/>
  <c r="AP189" i="37"/>
  <c r="V123" i="37"/>
  <c r="Y262" i="37"/>
  <c r="AH474" i="36"/>
  <c r="K56" i="36"/>
  <c r="G231" i="37"/>
  <c r="AI234" i="37"/>
  <c r="EQ113" i="37"/>
  <c r="FU103" i="37"/>
  <c r="AT199" i="37"/>
  <c r="DJ454" i="36"/>
  <c r="G542" i="36"/>
  <c r="EQ201" i="37"/>
  <c r="EM200" i="37"/>
  <c r="Q541" i="36"/>
  <c r="CZ205" i="37"/>
  <c r="CR210" i="37"/>
  <c r="EY115" i="37"/>
  <c r="DA418" i="36"/>
  <c r="P206" i="37"/>
  <c r="AD254" i="37"/>
  <c r="CD104" i="37"/>
  <c r="FW106" i="37"/>
  <c r="R249" i="37"/>
  <c r="FU418" i="36"/>
  <c r="I215" i="37"/>
  <c r="I220" i="37" s="1"/>
  <c r="HN384" i="36"/>
  <c r="AO218" i="37"/>
  <c r="AJ231" i="37"/>
  <c r="AF130" i="37"/>
  <c r="BB219" i="37"/>
  <c r="BS474" i="36"/>
  <c r="EK130" i="37"/>
  <c r="BW243" i="37"/>
  <c r="AZ584" i="36"/>
  <c r="FU410" i="36"/>
  <c r="R241" i="37"/>
  <c r="AJ127" i="37"/>
  <c r="EW125" i="37"/>
  <c r="BL229" i="37"/>
  <c r="CJ570" i="36"/>
  <c r="GR511" i="36"/>
  <c r="EO213" i="37"/>
  <c r="CJ593" i="36"/>
  <c r="BL252" i="37"/>
  <c r="EA127" i="37"/>
  <c r="HK253" i="36"/>
  <c r="AN213" i="37"/>
  <c r="EO468" i="36"/>
  <c r="P260" i="37"/>
  <c r="HA429" i="36"/>
  <c r="EM128" i="37"/>
  <c r="BN216" i="37"/>
  <c r="CW514" i="36"/>
  <c r="EP514" i="36"/>
  <c r="FG65" i="37"/>
  <c r="DX406" i="36"/>
  <c r="G240" i="37"/>
  <c r="K65" i="36"/>
  <c r="FY103" i="37"/>
  <c r="HF235" i="36"/>
  <c r="GC109" i="37"/>
  <c r="K66" i="36"/>
  <c r="G241" i="37"/>
  <c r="EK508" i="36"/>
  <c r="CN210" i="37"/>
  <c r="FE131" i="37"/>
  <c r="EY106" i="37"/>
  <c r="BL237" i="37"/>
  <c r="CJ578" i="36"/>
  <c r="EW126" i="37"/>
  <c r="FK124" i="37"/>
  <c r="FW112" i="37"/>
  <c r="AK249" i="37"/>
  <c r="BJ594" i="36"/>
  <c r="AU253" i="37"/>
  <c r="FE115" i="37"/>
  <c r="CB131" i="37"/>
  <c r="AZ597" i="36"/>
  <c r="BW256" i="37"/>
  <c r="FA116" i="37"/>
  <c r="BJ575" i="36"/>
  <c r="AU234" i="37"/>
  <c r="BL256" i="37"/>
  <c r="CJ597" i="36"/>
  <c r="JB133" i="37"/>
  <c r="AB210" i="37"/>
  <c r="BM422" i="36"/>
  <c r="DM192" i="37"/>
  <c r="AL116" i="37"/>
  <c r="AL121" i="37" s="1"/>
  <c r="GG500" i="36"/>
  <c r="DR202" i="37"/>
  <c r="X127" i="37"/>
  <c r="T260" i="37"/>
  <c r="DU201" i="37"/>
  <c r="FQ126" i="37"/>
  <c r="DT202" i="37"/>
  <c r="FV500" i="36"/>
  <c r="AO262" i="37"/>
  <c r="T262" i="37"/>
  <c r="FK118" i="37"/>
  <c r="AJ234" i="37"/>
  <c r="K67" i="36"/>
  <c r="G242" i="37"/>
  <c r="AL255" i="37"/>
  <c r="DT191" i="37"/>
  <c r="FV489" i="36"/>
  <c r="JB115" i="37"/>
  <c r="JC117" i="37"/>
  <c r="DI198" i="37"/>
  <c r="AH118" i="37"/>
  <c r="DR198" i="37"/>
  <c r="GG496" i="36"/>
  <c r="FG111" i="37"/>
  <c r="KY130" i="37"/>
  <c r="AM240" i="37"/>
  <c r="Z584" i="36"/>
  <c r="BW200" i="37"/>
  <c r="HB495" i="36"/>
  <c r="S240" i="37"/>
  <c r="AK257" i="37"/>
  <c r="G241" i="36"/>
  <c r="DK201" i="37"/>
  <c r="S249" i="37"/>
  <c r="HB504" i="36"/>
  <c r="V214" i="37"/>
  <c r="CG426" i="36"/>
  <c r="BN230" i="37"/>
  <c r="V256" i="37"/>
  <c r="AD256" i="37"/>
  <c r="EM129" i="37"/>
  <c r="EU105" i="37"/>
  <c r="FM117" i="37"/>
  <c r="CP190" i="37"/>
  <c r="CR218" i="37"/>
  <c r="DI597" i="36"/>
  <c r="BI213" i="37"/>
  <c r="EG119" i="37"/>
  <c r="BZ597" i="36"/>
  <c r="M256" i="37"/>
  <c r="BX240" i="37"/>
  <c r="EO123" i="37"/>
  <c r="G556" i="36"/>
  <c r="EQ215" i="37"/>
  <c r="BI198" i="37"/>
  <c r="DI582" i="36"/>
  <c r="X213" i="37"/>
  <c r="BW425" i="36"/>
  <c r="HA401" i="36"/>
  <c r="P232" i="37"/>
  <c r="X232" i="37"/>
  <c r="FG102" i="37"/>
  <c r="BZ120" i="37"/>
  <c r="FC129" i="37"/>
  <c r="EW117" i="37"/>
  <c r="EY189" i="37"/>
  <c r="AI247" i="37"/>
  <c r="CT596" i="36"/>
  <c r="K255" i="37"/>
  <c r="AU258" i="37"/>
  <c r="BJ599" i="36"/>
  <c r="X259" i="37"/>
  <c r="DQ214" i="37"/>
  <c r="CJ590" i="36"/>
  <c r="BL249" i="37"/>
  <c r="AK260" i="37"/>
  <c r="CX379" i="36"/>
  <c r="CV210" i="37"/>
  <c r="FE59" i="37"/>
  <c r="X260" i="37"/>
  <c r="CU211" i="37"/>
  <c r="BQ201" i="37"/>
  <c r="EO444" i="36"/>
  <c r="AN189" i="37"/>
  <c r="AS119" i="37"/>
  <c r="AB116" i="37"/>
  <c r="FI445" i="36"/>
  <c r="AJ190" i="37"/>
  <c r="AS127" i="37"/>
  <c r="EW105" i="37"/>
  <c r="EY114" i="37"/>
  <c r="GV254" i="36"/>
  <c r="CF128" i="37"/>
  <c r="HA405" i="36"/>
  <c r="P236" i="37"/>
  <c r="DS198" i="37"/>
  <c r="FE102" i="37"/>
  <c r="DC194" i="37"/>
  <c r="EN406" i="36"/>
  <c r="DI201" i="37"/>
  <c r="EA131" i="37"/>
  <c r="HK257" i="36"/>
  <c r="AR409" i="36"/>
  <c r="AF197" i="37"/>
  <c r="AF126" i="37"/>
  <c r="CF130" i="37"/>
  <c r="GV256" i="36"/>
  <c r="FK129" i="37"/>
  <c r="FU131" i="37"/>
  <c r="BX235" i="37"/>
  <c r="Z599" i="36"/>
  <c r="BW215" i="37"/>
  <c r="FM115" i="37"/>
  <c r="FY128" i="37"/>
  <c r="AZ200" i="37"/>
  <c r="CD455" i="36"/>
  <c r="FY117" i="37"/>
  <c r="Z602" i="36"/>
  <c r="BW218" i="37"/>
  <c r="U249" i="37"/>
  <c r="GK418" i="36"/>
  <c r="BN254" i="37"/>
  <c r="CD118" i="37"/>
  <c r="AR421" i="36"/>
  <c r="AF209" i="37"/>
  <c r="CN212" i="37"/>
  <c r="EK510" i="36"/>
  <c r="GQ244" i="36"/>
  <c r="AU118" i="37"/>
  <c r="AJ232" i="37"/>
  <c r="AK247" i="37"/>
  <c r="FS111" i="37"/>
  <c r="AW127" i="37"/>
  <c r="FG103" i="37"/>
  <c r="M248" i="37"/>
  <c r="BZ589" i="36"/>
  <c r="EY116" i="37"/>
  <c r="AI254" i="37"/>
  <c r="EO127" i="37"/>
  <c r="AZ603" i="36"/>
  <c r="BW262" i="37"/>
  <c r="EQ112" i="37"/>
  <c r="AK256" i="37"/>
  <c r="DI600" i="36"/>
  <c r="BI216" i="37"/>
  <c r="Z603" i="36"/>
  <c r="BW219" i="37"/>
  <c r="AD205" i="37"/>
  <c r="BB417" i="36"/>
  <c r="AL188" i="37"/>
  <c r="EY443" i="36"/>
  <c r="BH246" i="37"/>
  <c r="AO230" i="37"/>
  <c r="AU114" i="37"/>
  <c r="GQ240" i="36"/>
  <c r="BB399" i="36"/>
  <c r="AD187" i="37"/>
  <c r="AH197" i="37"/>
  <c r="FT452" i="36"/>
  <c r="FA108" i="37"/>
  <c r="DA200" i="37"/>
  <c r="FG109" i="37"/>
  <c r="DI206" i="37"/>
  <c r="DR206" i="37"/>
  <c r="GG504" i="36"/>
  <c r="DU202" i="37"/>
  <c r="AD176" i="37"/>
  <c r="BZ586" i="36"/>
  <c r="M245" i="37"/>
  <c r="DJ443" i="36"/>
  <c r="AT188" i="37"/>
  <c r="CP203" i="37"/>
  <c r="FE76" i="37"/>
  <c r="U231" i="37"/>
  <c r="GK400" i="36"/>
  <c r="EO100" i="37"/>
  <c r="DA189" i="37"/>
  <c r="FA102" i="37"/>
  <c r="CP212" i="37"/>
  <c r="AO191" i="37"/>
  <c r="AO196" i="37" s="1"/>
  <c r="HF257" i="36"/>
  <c r="GC131" i="37"/>
  <c r="DQ215" i="37"/>
  <c r="AM261" i="37"/>
  <c r="BC114" i="37"/>
  <c r="EW120" i="37"/>
  <c r="AC249" i="37"/>
  <c r="M461" i="36"/>
  <c r="BK197" i="37"/>
  <c r="P581" i="36"/>
  <c r="BG257" i="37"/>
  <c r="M514" i="36"/>
  <c r="BP259" i="37"/>
  <c r="AU127" i="37"/>
  <c r="GQ253" i="36"/>
  <c r="CT594" i="36"/>
  <c r="K253" i="37"/>
  <c r="BL234" i="37"/>
  <c r="CJ575" i="36"/>
  <c r="M241" i="37"/>
  <c r="BZ582" i="36"/>
  <c r="AL236" i="37"/>
  <c r="BQ380" i="36"/>
  <c r="LC125" i="37"/>
  <c r="BL248" i="37"/>
  <c r="CJ589" i="36"/>
  <c r="EQ203" i="37"/>
  <c r="G544" i="36"/>
  <c r="M236" i="37"/>
  <c r="BZ577" i="36"/>
  <c r="AK234" i="37"/>
  <c r="AS125" i="37"/>
  <c r="HA256" i="36"/>
  <c r="BX130" i="37"/>
  <c r="FW125" i="37"/>
  <c r="BO236" i="37"/>
  <c r="EO461" i="36"/>
  <c r="AN206" i="37"/>
  <c r="BW211" i="37"/>
  <c r="Z595" i="36"/>
  <c r="EY200" i="37"/>
  <c r="AJ245" i="37"/>
  <c r="EY104" i="37"/>
  <c r="AW101" i="37"/>
  <c r="BX262" i="37"/>
  <c r="BW252" i="37"/>
  <c r="AZ593" i="36"/>
  <c r="BL205" i="37"/>
  <c r="AI261" i="37"/>
  <c r="BW398" i="36"/>
  <c r="X186" i="37"/>
  <c r="BX124" i="37"/>
  <c r="HA250" i="36"/>
  <c r="U241" i="37"/>
  <c r="GK410" i="36"/>
  <c r="CO188" i="37"/>
  <c r="CO196" i="37" s="1"/>
  <c r="FA120" i="37"/>
  <c r="FU125" i="37"/>
  <c r="DA199" i="37"/>
  <c r="CQ189" i="37"/>
  <c r="FG127" i="37"/>
  <c r="BG255" i="37"/>
  <c r="AK248" i="37"/>
  <c r="CD130" i="37"/>
  <c r="EG108" i="37"/>
  <c r="AM230" i="37"/>
  <c r="AR199" i="37"/>
  <c r="DU454" i="36"/>
  <c r="EC131" i="37"/>
  <c r="FI107" i="37"/>
  <c r="HB485" i="36"/>
  <c r="S230" i="37"/>
  <c r="S239" i="37" s="1"/>
  <c r="EP499" i="36"/>
  <c r="CW499" i="36"/>
  <c r="BN201" i="37"/>
  <c r="FE130" i="37"/>
  <c r="EW113" i="37"/>
  <c r="EY124" i="37"/>
  <c r="X385" i="36"/>
  <c r="BG216" i="37"/>
  <c r="AL237" i="37"/>
  <c r="DT187" i="37"/>
  <c r="FV485" i="36"/>
  <c r="BV386" i="36"/>
  <c r="N217" i="37"/>
  <c r="GD375" i="36"/>
  <c r="T34" i="37"/>
  <c r="CW493" i="36"/>
  <c r="EP493" i="36"/>
  <c r="BN195" i="37"/>
  <c r="AU252" i="37"/>
  <c r="BJ593" i="36"/>
  <c r="AD123" i="37"/>
  <c r="CW495" i="36"/>
  <c r="BN197" i="37"/>
  <c r="EP495" i="36"/>
  <c r="FO117" i="37"/>
  <c r="BC131" i="37"/>
  <c r="BK195" i="37"/>
  <c r="P579" i="36"/>
  <c r="EO111" i="37"/>
  <c r="GA126" i="37"/>
  <c r="EI117" i="37"/>
  <c r="CT593" i="36"/>
  <c r="K252" i="37"/>
  <c r="GL241" i="36"/>
  <c r="BA115" i="37"/>
  <c r="DS217" i="37"/>
  <c r="FO113" i="37"/>
  <c r="AK237" i="37"/>
  <c r="K237" i="37"/>
  <c r="CT578" i="36"/>
  <c r="EY213" i="37"/>
  <c r="P570" i="36"/>
  <c r="BK186" i="37"/>
  <c r="K257" i="37"/>
  <c r="CT598" i="36"/>
  <c r="ES118" i="37"/>
  <c r="DU206" i="37"/>
  <c r="CZ217" i="37"/>
  <c r="AB211" i="37"/>
  <c r="BM423" i="36"/>
  <c r="BC421" i="36"/>
  <c r="JJ123" i="37"/>
  <c r="DA431" i="36"/>
  <c r="P219" i="37"/>
  <c r="CZ187" i="37"/>
  <c r="GG489" i="36"/>
  <c r="DR191" i="37"/>
  <c r="BC426" i="36"/>
  <c r="JJ128" i="37"/>
  <c r="DA400" i="36"/>
  <c r="P188" i="37"/>
  <c r="DI192" i="37"/>
  <c r="CQ195" i="37"/>
  <c r="EY195" i="37"/>
  <c r="G260" i="37"/>
  <c r="K85" i="36"/>
  <c r="EY219" i="37"/>
  <c r="BL202" i="37"/>
  <c r="M247" i="37"/>
  <c r="BZ588" i="36"/>
  <c r="EQ100" i="37"/>
  <c r="FW123" i="37"/>
  <c r="BX247" i="37"/>
  <c r="AD261" i="37"/>
  <c r="FM109" i="37"/>
  <c r="BZ595" i="36"/>
  <c r="M254" i="37"/>
  <c r="AS123" i="37"/>
  <c r="AY107" i="37"/>
  <c r="AI235" i="37"/>
  <c r="CT582" i="36"/>
  <c r="K241" i="37"/>
  <c r="P583" i="36"/>
  <c r="BK199" i="37"/>
  <c r="AJ244" i="37"/>
  <c r="AU245" i="37"/>
  <c r="BJ586" i="36"/>
  <c r="DR216" i="37"/>
  <c r="GG514" i="36"/>
  <c r="AI248" i="37"/>
  <c r="M249" i="37"/>
  <c r="BZ590" i="36"/>
  <c r="AZ594" i="36"/>
  <c r="BW253" i="37"/>
  <c r="AK255" i="37"/>
  <c r="M258" i="37"/>
  <c r="BZ599" i="36"/>
  <c r="GL257" i="36"/>
  <c r="BA131" i="37"/>
  <c r="DU203" i="37"/>
  <c r="AR399" i="36"/>
  <c r="AF187" i="37"/>
  <c r="CU217" i="37"/>
  <c r="AA233" i="37"/>
  <c r="W445" i="36"/>
  <c r="DT204" i="37"/>
  <c r="FV502" i="36"/>
  <c r="R231" i="37"/>
  <c r="R239" i="37" s="1"/>
  <c r="FU400" i="36"/>
  <c r="BA126" i="37"/>
  <c r="GL252" i="36"/>
  <c r="HA411" i="36"/>
  <c r="P242" i="37"/>
  <c r="DS189" i="37"/>
  <c r="BI206" i="37"/>
  <c r="DI590" i="36"/>
  <c r="LE129" i="37"/>
  <c r="EG104" i="37"/>
  <c r="CP214" i="37"/>
  <c r="AS131" i="37"/>
  <c r="ES105" i="37"/>
  <c r="FQ130" i="37"/>
  <c r="BO242" i="37"/>
  <c r="EQ131" i="37"/>
  <c r="BX252" i="37"/>
  <c r="FS123" i="37"/>
  <c r="EY125" i="37"/>
  <c r="FI130" i="37"/>
  <c r="EY198" i="37"/>
  <c r="EO119" i="37"/>
  <c r="G547" i="36"/>
  <c r="EQ206" i="37"/>
  <c r="EU126" i="37"/>
  <c r="Z590" i="36"/>
  <c r="BW206" i="37"/>
  <c r="EK126" i="37"/>
  <c r="BW257" i="37"/>
  <c r="AZ598" i="36"/>
  <c r="BL197" i="37"/>
  <c r="P586" i="36"/>
  <c r="BK202" i="37"/>
  <c r="AK241" i="37"/>
  <c r="AK235" i="37"/>
  <c r="FM127" i="37"/>
  <c r="BW245" i="37"/>
  <c r="AZ586" i="36"/>
  <c r="AW131" i="37"/>
  <c r="CJ599" i="36"/>
  <c r="BL258" i="37"/>
  <c r="CT573" i="36"/>
  <c r="K232" i="37"/>
  <c r="BN258" i="37"/>
  <c r="BL216" i="37"/>
  <c r="AJ256" i="37"/>
  <c r="FK131" i="37"/>
  <c r="EY117" i="37"/>
  <c r="M237" i="37"/>
  <c r="BZ578" i="36"/>
  <c r="CB125" i="37"/>
  <c r="CG100" i="37"/>
  <c r="CG110" i="37" s="1"/>
  <c r="EI102" i="37"/>
  <c r="EA105" i="37"/>
  <c r="HK231" i="36"/>
  <c r="BX234" i="37"/>
  <c r="AJ259" i="37"/>
  <c r="AI249" i="37"/>
  <c r="AI255" i="37"/>
  <c r="FA127" i="37"/>
  <c r="CP218" i="37"/>
  <c r="CD117" i="37"/>
  <c r="BJ590" i="36"/>
  <c r="AU249" i="37"/>
  <c r="EK131" i="37"/>
  <c r="GL233" i="36"/>
  <c r="BA107" i="37"/>
  <c r="Z577" i="36"/>
  <c r="BW193" i="37"/>
  <c r="FW117" i="37"/>
  <c r="EY211" i="37"/>
  <c r="AI259" i="37"/>
  <c r="EM206" i="37"/>
  <c r="Q547" i="36"/>
  <c r="CB104" i="37"/>
  <c r="GG491" i="36"/>
  <c r="DR193" i="37"/>
  <c r="AP193" i="37"/>
  <c r="EE448" i="36"/>
  <c r="FW105" i="37"/>
  <c r="DI197" i="37"/>
  <c r="V202" i="37"/>
  <c r="CG414" i="36"/>
  <c r="DI203" i="37"/>
  <c r="FS108" i="37"/>
  <c r="DI204" i="37"/>
  <c r="FW107" i="37"/>
  <c r="FG114" i="37"/>
  <c r="EQ213" i="37"/>
  <c r="G554" i="36"/>
  <c r="FO100" i="37"/>
  <c r="DI586" i="36"/>
  <c r="BI202" i="37"/>
  <c r="AD258" i="37"/>
  <c r="AJ255" i="37"/>
  <c r="AW103" i="37"/>
  <c r="AW111" i="37"/>
  <c r="BZ571" i="36"/>
  <c r="M230" i="37"/>
  <c r="AW124" i="37"/>
  <c r="AJ242" i="37"/>
  <c r="BI193" i="37"/>
  <c r="DI577" i="36"/>
  <c r="DI593" i="36"/>
  <c r="BI209" i="37"/>
  <c r="CJ585" i="36"/>
  <c r="BL244" i="37"/>
  <c r="AW118" i="37"/>
  <c r="BW260" i="37"/>
  <c r="AZ601" i="36"/>
  <c r="EY218" i="37"/>
  <c r="K262" i="37"/>
  <c r="CT603" i="36"/>
  <c r="Q553" i="36"/>
  <c r="EM212" i="37"/>
  <c r="EQ108" i="37"/>
  <c r="FK109" i="37"/>
  <c r="EI111" i="37"/>
  <c r="AY130" i="37"/>
  <c r="FE107" i="37"/>
  <c r="GA109" i="37"/>
  <c r="DS215" i="37"/>
  <c r="DD206" i="37"/>
  <c r="AO235" i="37"/>
  <c r="DJ458" i="36"/>
  <c r="AT203" i="37"/>
  <c r="DQ216" i="37"/>
  <c r="CZ209" i="37"/>
  <c r="CJ204" i="37"/>
  <c r="EI113" i="37"/>
  <c r="FA100" i="37"/>
  <c r="DC200" i="37"/>
  <c r="EN412" i="36"/>
  <c r="EI114" i="37"/>
  <c r="CB114" i="37"/>
  <c r="BJ602" i="36"/>
  <c r="AU261" i="37"/>
  <c r="FG118" i="37"/>
  <c r="EQ104" i="37"/>
  <c r="CQ209" i="37"/>
  <c r="FE116" i="37"/>
  <c r="EW129" i="37"/>
  <c r="DI571" i="36"/>
  <c r="BI187" i="37"/>
  <c r="BA127" i="37"/>
  <c r="GL253" i="36"/>
  <c r="BW188" i="37"/>
  <c r="Z572" i="36"/>
  <c r="BL245" i="37"/>
  <c r="CJ586" i="36"/>
  <c r="FK126" i="37"/>
  <c r="CD108" i="37"/>
  <c r="BW189" i="37"/>
  <c r="Z573" i="36"/>
  <c r="AI256" i="37"/>
  <c r="AI232" i="37"/>
  <c r="EY215" i="37"/>
  <c r="DI581" i="36"/>
  <c r="BI197" i="37"/>
  <c r="AJ247" i="37"/>
  <c r="GA103" i="37"/>
  <c r="Z581" i="36"/>
  <c r="BW197" i="37"/>
  <c r="CD106" i="37"/>
  <c r="AK246" i="37"/>
  <c r="FC109" i="37"/>
  <c r="EY210" i="37"/>
  <c r="HA257" i="36"/>
  <c r="BX131" i="37"/>
  <c r="HA244" i="36"/>
  <c r="BX118" i="37"/>
  <c r="FK107" i="37"/>
  <c r="DI589" i="36"/>
  <c r="BI205" i="37"/>
  <c r="CD114" i="37"/>
  <c r="AJ257" i="37"/>
  <c r="CD119" i="37"/>
  <c r="BZ603" i="36"/>
  <c r="M262" i="37"/>
  <c r="FM382" i="36"/>
  <c r="K213" i="37"/>
  <c r="R262" i="37"/>
  <c r="FU431" i="36"/>
  <c r="DS206" i="37"/>
  <c r="GG516" i="36"/>
  <c r="DR218" i="37"/>
  <c r="KX128" i="37"/>
  <c r="AZ383" i="36"/>
  <c r="X230" i="37"/>
  <c r="DO209" i="37"/>
  <c r="DS202" i="37"/>
  <c r="CJ596" i="36"/>
  <c r="BL255" i="37"/>
  <c r="P584" i="36"/>
  <c r="BK200" i="37"/>
  <c r="AB202" i="37"/>
  <c r="BM414" i="36"/>
  <c r="CX371" i="36"/>
  <c r="CV202" i="37"/>
  <c r="CG418" i="36"/>
  <c r="V206" i="37"/>
  <c r="BN238" i="37"/>
  <c r="CD120" i="37"/>
  <c r="AD160" i="37"/>
  <c r="EG113" i="37"/>
  <c r="EC124" i="37"/>
  <c r="ES113" i="37"/>
  <c r="EW100" i="37"/>
  <c r="CQ187" i="37"/>
  <c r="AL186" i="37"/>
  <c r="EY441" i="36"/>
  <c r="EO101" i="37"/>
  <c r="DI188" i="37"/>
  <c r="CZ197" i="37"/>
  <c r="EG115" i="37"/>
  <c r="EQ105" i="37"/>
  <c r="DA410" i="36"/>
  <c r="P198" i="37"/>
  <c r="HK242" i="36"/>
  <c r="EA116" i="37"/>
  <c r="EI131" i="37"/>
  <c r="BC102" i="37"/>
  <c r="FO119" i="37"/>
  <c r="BG260" i="37"/>
  <c r="DI598" i="36"/>
  <c r="BI214" i="37"/>
  <c r="DO213" i="37"/>
  <c r="EU128" i="37"/>
  <c r="BZ101" i="37"/>
  <c r="Z589" i="36"/>
  <c r="BW205" i="37"/>
  <c r="FO131" i="37"/>
  <c r="EY212" i="37"/>
  <c r="FU127" i="37"/>
  <c r="BW217" i="37"/>
  <c r="Z601" i="36"/>
  <c r="AK233" i="37"/>
  <c r="FC131" i="37"/>
  <c r="EY118" i="37"/>
  <c r="FY129" i="37"/>
  <c r="KZ133" i="37"/>
  <c r="AL210" i="37"/>
  <c r="EY465" i="36"/>
  <c r="AI229" i="37"/>
  <c r="AU130" i="37"/>
  <c r="GQ256" i="36"/>
  <c r="DA215" i="37"/>
  <c r="CN217" i="37"/>
  <c r="EK515" i="36"/>
  <c r="BW186" i="37"/>
  <c r="Z570" i="36"/>
  <c r="BB428" i="36"/>
  <c r="AD216" i="37"/>
  <c r="BZ100" i="37"/>
  <c r="DK217" i="37"/>
  <c r="G257" i="36"/>
  <c r="BZ576" i="36"/>
  <c r="M235" i="37"/>
  <c r="EK512" i="36"/>
  <c r="CN214" i="37"/>
  <c r="FE127" i="37"/>
  <c r="BX248" i="37"/>
  <c r="FC114" i="37"/>
  <c r="M515" i="36"/>
  <c r="BP260" i="37"/>
  <c r="M240" i="37"/>
  <c r="BZ581" i="36"/>
  <c r="DI199" i="37"/>
  <c r="FS101" i="37"/>
  <c r="AS108" i="37"/>
  <c r="AJ253" i="37"/>
  <c r="ES123" i="37"/>
  <c r="BJ573" i="36"/>
  <c r="AU232" i="37"/>
  <c r="AZ579" i="36"/>
  <c r="BW238" i="37"/>
  <c r="BZ125" i="37"/>
  <c r="FE125" i="37"/>
  <c r="FW126" i="37"/>
  <c r="FU111" i="37"/>
  <c r="FO127" i="37"/>
  <c r="CD128" i="37"/>
  <c r="FI128" i="37"/>
  <c r="K74" i="36"/>
  <c r="G249" i="37"/>
  <c r="EA114" i="37"/>
  <c r="HK240" i="36"/>
  <c r="CB129" i="37"/>
  <c r="BA124" i="37"/>
  <c r="GL250" i="36"/>
  <c r="CB112" i="37"/>
  <c r="AN200" i="37"/>
  <c r="EO455" i="36"/>
  <c r="GC116" i="37"/>
  <c r="HF242" i="36"/>
  <c r="AX215" i="37"/>
  <c r="CO470" i="36"/>
  <c r="AY113" i="37"/>
  <c r="BN203" i="37"/>
  <c r="CW501" i="36"/>
  <c r="EP501" i="36"/>
  <c r="AB128" i="37"/>
  <c r="EO442" i="36"/>
  <c r="AN187" i="37"/>
  <c r="DT209" i="37"/>
  <c r="FV507" i="36"/>
  <c r="EY127" i="37"/>
  <c r="Q254" i="37"/>
  <c r="AI242" i="37"/>
  <c r="BC119" i="37"/>
  <c r="GA111" i="37"/>
  <c r="AU246" i="37"/>
  <c r="BJ587" i="36"/>
  <c r="CJ581" i="36"/>
  <c r="BL240" i="37"/>
  <c r="Z582" i="36"/>
  <c r="BW198" i="37"/>
  <c r="EQ195" i="37"/>
  <c r="G536" i="36"/>
  <c r="EO217" i="37"/>
  <c r="GR515" i="36"/>
  <c r="AY115" i="37"/>
  <c r="AW128" i="37"/>
  <c r="K233" i="37"/>
  <c r="CT574" i="36"/>
  <c r="BL209" i="37"/>
  <c r="FG124" i="37"/>
  <c r="EM125" i="37"/>
  <c r="FU130" i="37"/>
  <c r="DU219" i="37"/>
  <c r="AZ599" i="36"/>
  <c r="BW258" i="37"/>
  <c r="K259" i="37"/>
  <c r="CT600" i="36"/>
  <c r="BX243" i="37"/>
  <c r="BJ589" i="36"/>
  <c r="AU248" i="37"/>
  <c r="M233" i="37"/>
  <c r="BZ574" i="36"/>
  <c r="AU237" i="37"/>
  <c r="BJ578" i="36"/>
  <c r="AU242" i="37"/>
  <c r="BJ583" i="36"/>
  <c r="BK204" i="37"/>
  <c r="P588" i="36"/>
  <c r="BZ598" i="36"/>
  <c r="M257" i="37"/>
  <c r="EY217" i="37"/>
  <c r="CD113" i="37"/>
  <c r="BI217" i="37"/>
  <c r="DI601" i="36"/>
  <c r="Z594" i="36"/>
  <c r="BW210" i="37"/>
  <c r="AK258" i="37"/>
  <c r="FS116" i="37"/>
  <c r="GL245" i="36"/>
  <c r="BA119" i="37"/>
  <c r="FG123" i="37"/>
  <c r="FY126" i="37"/>
  <c r="EK124" i="37"/>
  <c r="GG502" i="36"/>
  <c r="DR204" i="37"/>
  <c r="DQ219" i="37"/>
  <c r="BK217" i="37"/>
  <c r="P601" i="36"/>
  <c r="EY193" i="37"/>
  <c r="Z585" i="36"/>
  <c r="BW201" i="37"/>
  <c r="EW131" i="37"/>
  <c r="FC115" i="37"/>
  <c r="AJ238" i="37"/>
  <c r="EY199" i="37"/>
  <c r="EW102" i="37"/>
  <c r="CB106" i="37"/>
  <c r="BI204" i="37"/>
  <c r="DI588" i="36"/>
  <c r="GG509" i="36"/>
  <c r="DR211" i="37"/>
  <c r="BX245" i="37"/>
  <c r="FO120" i="37"/>
  <c r="FC128" i="37"/>
  <c r="P590" i="36"/>
  <c r="BK206" i="37"/>
  <c r="M510" i="36"/>
  <c r="BP255" i="37"/>
  <c r="BL200" i="37"/>
  <c r="CO218" i="37"/>
  <c r="BO262" i="37"/>
  <c r="FI120" i="37"/>
  <c r="EO120" i="37"/>
  <c r="EU107" i="37"/>
  <c r="FO108" i="37"/>
  <c r="GA129" i="37"/>
  <c r="BJ572" i="36"/>
  <c r="AU231" i="37"/>
  <c r="FK111" i="37"/>
  <c r="AS112" i="37"/>
  <c r="AS117" i="37"/>
  <c r="FS124" i="37"/>
  <c r="AS114" i="37"/>
  <c r="EQ114" i="37"/>
  <c r="GQ231" i="36"/>
  <c r="AU105" i="37"/>
  <c r="EU117" i="37"/>
  <c r="FO102" i="37"/>
  <c r="BC429" i="36"/>
  <c r="JJ131" i="37"/>
  <c r="HA252" i="36"/>
  <c r="BX126" i="37"/>
  <c r="FQ106" i="37"/>
  <c r="BJ603" i="36"/>
  <c r="AU262" i="37"/>
  <c r="BN234" i="37"/>
  <c r="CQ216" i="37"/>
  <c r="EU125" i="37"/>
  <c r="AW105" i="37"/>
  <c r="CB101" i="37"/>
  <c r="CT570" i="36"/>
  <c r="K229" i="37"/>
  <c r="FQ114" i="37"/>
  <c r="EQ118" i="37"/>
  <c r="EI120" i="37"/>
  <c r="FC106" i="37"/>
  <c r="FC105" i="37"/>
  <c r="BC120" i="37"/>
  <c r="FM123" i="37"/>
  <c r="CB117" i="37"/>
  <c r="FS130" i="37"/>
  <c r="AZ570" i="36"/>
  <c r="BW229" i="37"/>
  <c r="BL188" i="37"/>
  <c r="AU120" i="37"/>
  <c r="GQ246" i="36"/>
  <c r="BI191" i="37"/>
  <c r="DI575" i="36"/>
  <c r="BW237" i="37"/>
  <c r="AZ578" i="36"/>
  <c r="AK240" i="37"/>
  <c r="GQ254" i="36"/>
  <c r="AU128" i="37"/>
  <c r="AK245" i="37"/>
  <c r="BI203" i="37"/>
  <c r="DI587" i="36"/>
  <c r="BX255" i="37"/>
  <c r="FQ116" i="37"/>
  <c r="K235" i="37"/>
  <c r="CT576" i="36"/>
  <c r="FE123" i="37"/>
  <c r="BX232" i="37"/>
  <c r="BX249" i="37"/>
  <c r="GA115" i="37"/>
  <c r="BL210" i="37"/>
  <c r="CD116" i="37"/>
  <c r="AZ595" i="36"/>
  <c r="BW254" i="37"/>
  <c r="BI189" i="37"/>
  <c r="DI573" i="36"/>
  <c r="FS128" i="37"/>
  <c r="AJ240" i="37"/>
  <c r="EY216" i="37"/>
  <c r="EQ117" i="37"/>
  <c r="AI262" i="37"/>
  <c r="FQ118" i="37"/>
  <c r="BX231" i="37"/>
  <c r="Z600" i="36"/>
  <c r="BW216" i="37"/>
  <c r="DI576" i="36"/>
  <c r="BI192" i="37"/>
  <c r="AK242" i="37"/>
  <c r="P574" i="36"/>
  <c r="BK190" i="37"/>
  <c r="BX120" i="37"/>
  <c r="HA246" i="36"/>
  <c r="AJ235" i="37"/>
  <c r="EU120" i="37"/>
  <c r="BJ577" i="36"/>
  <c r="AU236" i="37"/>
  <c r="EY188" i="37"/>
  <c r="K72" i="36"/>
  <c r="G247" i="37"/>
  <c r="GG511" i="36"/>
  <c r="DR213" i="37"/>
  <c r="BW255" i="37"/>
  <c r="AZ596" i="36"/>
  <c r="FA130" i="37"/>
  <c r="FA115" i="37"/>
  <c r="FK101" i="37"/>
  <c r="FG100" i="37"/>
  <c r="FG110" i="37" s="1"/>
  <c r="CJ598" i="36"/>
  <c r="BL257" i="37"/>
  <c r="AI230" i="37"/>
  <c r="BZ596" i="36"/>
  <c r="M255" i="37"/>
  <c r="AI231" i="37"/>
  <c r="AW119" i="37"/>
  <c r="M232" i="37"/>
  <c r="BZ573" i="36"/>
  <c r="EW119" i="37"/>
  <c r="AZ575" i="36"/>
  <c r="BW234" i="37"/>
  <c r="AK252" i="37"/>
  <c r="K243" i="37"/>
  <c r="CT584" i="36"/>
  <c r="EY214" i="37"/>
  <c r="CT577" i="36"/>
  <c r="K236" i="37"/>
  <c r="EY123" i="37"/>
  <c r="BL238" i="37"/>
  <c r="CJ579" i="36"/>
  <c r="FY124" i="37"/>
  <c r="BL198" i="37"/>
  <c r="EQ107" i="37"/>
  <c r="AU257" i="37"/>
  <c r="BJ598" i="36"/>
  <c r="FK125" i="37"/>
  <c r="BX244" i="37"/>
  <c r="AU126" i="37"/>
  <c r="GQ252" i="36"/>
  <c r="BW202" i="37"/>
  <c r="Z586" i="36"/>
  <c r="EQ126" i="37"/>
  <c r="BK203" i="37"/>
  <c r="P587" i="36"/>
  <c r="FQ103" i="37"/>
  <c r="Q539" i="36"/>
  <c r="EM198" i="37"/>
  <c r="DC190" i="37"/>
  <c r="EN402" i="36"/>
  <c r="BN210" i="37"/>
  <c r="EP508" i="36"/>
  <c r="CW508" i="36"/>
  <c r="FY105" i="37"/>
  <c r="K234" i="37"/>
  <c r="CT575" i="36"/>
  <c r="AD259" i="37"/>
  <c r="AU240" i="37"/>
  <c r="BJ581" i="36"/>
  <c r="FW100" i="37"/>
  <c r="G256" i="36"/>
  <c r="DK216" i="37"/>
  <c r="AY120" i="37"/>
  <c r="AJ248" i="37"/>
  <c r="AZ583" i="36"/>
  <c r="BW242" i="37"/>
  <c r="CT585" i="36"/>
  <c r="K244" i="37"/>
  <c r="FA128" i="37"/>
  <c r="GA119" i="37"/>
  <c r="BZ103" i="37"/>
  <c r="BH260" i="37"/>
  <c r="BC127" i="37"/>
  <c r="FK108" i="37"/>
  <c r="FS109" i="37"/>
  <c r="CO201" i="37"/>
  <c r="GA104" i="37"/>
  <c r="FK103" i="37"/>
  <c r="GQ239" i="36"/>
  <c r="AU113" i="37"/>
  <c r="FE117" i="37"/>
  <c r="FY123" i="37"/>
  <c r="FC126" i="37"/>
  <c r="HA253" i="36"/>
  <c r="BX127" i="37"/>
  <c r="FC127" i="37"/>
  <c r="FY113" i="37"/>
  <c r="EO128" i="37"/>
  <c r="FG129" i="37"/>
  <c r="BC130" i="37"/>
  <c r="EO116" i="37"/>
  <c r="AJ230" i="37"/>
  <c r="BL232" i="37"/>
  <c r="CJ573" i="36"/>
  <c r="P575" i="36"/>
  <c r="BK191" i="37"/>
  <c r="BK196" i="37" s="1"/>
  <c r="BW244" i="37"/>
  <c r="AZ585" i="36"/>
  <c r="EY131" i="37"/>
  <c r="FK115" i="37"/>
  <c r="FU108" i="37"/>
  <c r="BL217" i="37"/>
  <c r="BL241" i="37"/>
  <c r="CJ582" i="36"/>
  <c r="BZ126" i="37"/>
  <c r="G244" i="37"/>
  <c r="K69" i="36"/>
  <c r="FV509" i="36"/>
  <c r="DT211" i="37"/>
  <c r="BJ584" i="36"/>
  <c r="AU243" i="37"/>
  <c r="FU120" i="37"/>
  <c r="FI112" i="37"/>
  <c r="EK516" i="36"/>
  <c r="CN218" i="37"/>
  <c r="FK130" i="37"/>
  <c r="AK253" i="37"/>
  <c r="GL230" i="36"/>
  <c r="BA104" i="37"/>
  <c r="GA127" i="37"/>
  <c r="DI602" i="36"/>
  <c r="BI218" i="37"/>
  <c r="AI246" i="37"/>
  <c r="FS131" i="37"/>
  <c r="GQ243" i="36"/>
  <c r="AU117" i="37"/>
  <c r="AZ576" i="36"/>
  <c r="BW235" i="37"/>
  <c r="BI195" i="37"/>
  <c r="DI579" i="36"/>
  <c r="BZ583" i="36"/>
  <c r="M242" i="37"/>
  <c r="FQ124" i="37"/>
  <c r="AI252" i="37"/>
  <c r="P595" i="36"/>
  <c r="BK211" i="37"/>
  <c r="AU256" i="37"/>
  <c r="BJ597" i="36"/>
  <c r="FM129" i="37"/>
  <c r="BK218" i="37"/>
  <c r="P602" i="36"/>
  <c r="CJ571" i="36"/>
  <c r="BL230" i="37"/>
  <c r="BL189" i="37"/>
  <c r="BW203" i="37"/>
  <c r="Z587" i="36"/>
  <c r="GA113" i="37"/>
  <c r="AZ590" i="36"/>
  <c r="BW249" i="37"/>
  <c r="FE124" i="37"/>
  <c r="BJ582" i="36"/>
  <c r="AU241" i="37"/>
  <c r="GL251" i="36"/>
  <c r="BA125" i="37"/>
  <c r="AK243" i="37"/>
  <c r="EQ125" i="37"/>
  <c r="AI244" i="37"/>
  <c r="FI109" i="37"/>
  <c r="BL262" i="37"/>
  <c r="CJ603" i="36"/>
  <c r="CD127" i="37"/>
  <c r="BW247" i="37"/>
  <c r="AZ588" i="36"/>
  <c r="FI127" i="37"/>
  <c r="EY205" i="37"/>
  <c r="BX128" i="37"/>
  <c r="HA254" i="36"/>
  <c r="CT590" i="36"/>
  <c r="K249" i="37"/>
  <c r="G541" i="36"/>
  <c r="EQ200" i="37"/>
  <c r="BC100" i="37"/>
  <c r="FU129" i="37"/>
  <c r="BL212" i="37"/>
  <c r="CB130" i="37"/>
  <c r="BI212" i="37"/>
  <c r="DI596" i="36"/>
  <c r="FG130" i="37"/>
  <c r="BX258" i="37"/>
  <c r="AU119" i="37"/>
  <c r="GQ245" i="36"/>
  <c r="DO215" i="37"/>
  <c r="FM101" i="37"/>
  <c r="K231" i="37"/>
  <c r="CT572" i="36"/>
  <c r="AJ258" i="37"/>
  <c r="FM131" i="37"/>
  <c r="FK113" i="37"/>
  <c r="EO129" i="37"/>
  <c r="BJ570" i="36"/>
  <c r="AU229" i="37"/>
  <c r="BN261" i="37"/>
  <c r="FU128" i="37"/>
  <c r="BK209" i="37"/>
  <c r="P593" i="36"/>
  <c r="BC129" i="37"/>
  <c r="AJ254" i="37"/>
  <c r="FA129" i="37"/>
  <c r="BJ596" i="36"/>
  <c r="AU255" i="37"/>
  <c r="EQ115" i="37"/>
  <c r="FC101" i="37"/>
  <c r="G559" i="36"/>
  <c r="EQ218" i="37"/>
  <c r="AI258" i="37"/>
  <c r="CT571" i="36"/>
  <c r="K230" i="37"/>
  <c r="BZ600" i="36"/>
  <c r="M259" i="37"/>
  <c r="BL190" i="37"/>
  <c r="BW261" i="37"/>
  <c r="AZ602" i="36"/>
  <c r="FC123" i="37"/>
  <c r="FW104" i="37"/>
  <c r="P577" i="36"/>
  <c r="BK193" i="37"/>
  <c r="K240" i="37"/>
  <c r="CT581" i="36"/>
  <c r="CT579" i="36"/>
  <c r="K238" i="37"/>
  <c r="CJ583" i="36"/>
  <c r="BL242" i="37"/>
  <c r="AI241" i="37"/>
  <c r="AI250" i="37" s="1"/>
  <c r="BL201" i="37"/>
  <c r="DI603" i="36"/>
  <c r="BI219" i="37"/>
  <c r="BA123" i="37"/>
  <c r="GL249" i="36"/>
  <c r="GA130" i="37"/>
  <c r="FG126" i="37"/>
  <c r="FG134" i="37" s="1"/>
  <c r="GA105" i="37"/>
  <c r="EW127" i="37"/>
  <c r="AY129" i="37"/>
  <c r="BI190" i="37"/>
  <c r="DI574" i="36"/>
  <c r="AJ246" i="37"/>
  <c r="DI595" i="36"/>
  <c r="BI211" i="37"/>
  <c r="AY128" i="37"/>
  <c r="BL246" i="37"/>
  <c r="CJ587" i="36"/>
  <c r="CT602" i="36"/>
  <c r="K261" i="37"/>
  <c r="CT586" i="36"/>
  <c r="K245" i="37"/>
  <c r="CJ588" i="36"/>
  <c r="BL247" i="37"/>
  <c r="BL206" i="37"/>
  <c r="BH262" i="37"/>
  <c r="BX254" i="37"/>
  <c r="BW212" i="37"/>
  <c r="Z596" i="36"/>
  <c r="BK213" i="37"/>
  <c r="P597" i="36"/>
  <c r="AS102" i="37"/>
  <c r="BJ600" i="36"/>
  <c r="AU259" i="37"/>
  <c r="AK261" i="37"/>
  <c r="AI238" i="37"/>
  <c r="AI233" i="37"/>
  <c r="BX246" i="37"/>
  <c r="DO211" i="37"/>
  <c r="BX238" i="37"/>
  <c r="FI119" i="37"/>
  <c r="FA124" i="37"/>
  <c r="FW127" i="37"/>
  <c r="EY109" i="37"/>
  <c r="EO108" i="37"/>
  <c r="BL218" i="37"/>
  <c r="CQ213" i="37"/>
  <c r="EY209" i="37"/>
  <c r="CJ576" i="36"/>
  <c r="BL235" i="37"/>
  <c r="BW230" i="37"/>
  <c r="AZ571" i="36"/>
  <c r="G235" i="37"/>
  <c r="K60" i="36"/>
  <c r="CQ215" i="37"/>
  <c r="BW209" i="37"/>
  <c r="Z593" i="36"/>
  <c r="FI101" i="37"/>
  <c r="FC103" i="37"/>
  <c r="CT601" i="36"/>
  <c r="K260" i="37"/>
  <c r="BK215" i="37"/>
  <c r="P599" i="36"/>
  <c r="AW113" i="37"/>
  <c r="EU113" i="37"/>
  <c r="DI570" i="36"/>
  <c r="BI186" i="37"/>
  <c r="DI583" i="36"/>
  <c r="BI199" i="37"/>
  <c r="BI207" i="37" s="1"/>
  <c r="EU115" i="37"/>
  <c r="FK116" i="37"/>
  <c r="AK238" i="37"/>
  <c r="EY201" i="37"/>
  <c r="FW118" i="37"/>
  <c r="EQ205" i="37"/>
  <c r="G546" i="36"/>
  <c r="CB109" i="37"/>
  <c r="FG112" i="37"/>
  <c r="EM218" i="37"/>
  <c r="Q559" i="36"/>
  <c r="BZ117" i="37"/>
  <c r="FE119" i="37"/>
  <c r="CT599" i="36"/>
  <c r="K258" i="37"/>
  <c r="FC120" i="37"/>
  <c r="CJ601" i="36"/>
  <c r="BL260" i="37"/>
  <c r="AY124" i="37"/>
  <c r="BL219" i="37"/>
  <c r="BL204" i="37"/>
  <c r="BZ124" i="37"/>
  <c r="ES126" i="37"/>
  <c r="FW108" i="37"/>
  <c r="Q555" i="36"/>
  <c r="EM214" i="37"/>
  <c r="BZ109" i="37"/>
  <c r="CD129" i="37"/>
  <c r="EY186" i="37"/>
  <c r="CJ600" i="36"/>
  <c r="BL259" i="37"/>
  <c r="EY194" i="37"/>
  <c r="EY187" i="37"/>
  <c r="BC112" i="37"/>
  <c r="BL233" i="37"/>
  <c r="CJ574" i="36"/>
  <c r="EY112" i="37"/>
  <c r="AI236" i="37"/>
  <c r="BK216" i="37"/>
  <c r="P600" i="36"/>
  <c r="EI108" i="37"/>
  <c r="EY108" i="37"/>
  <c r="CD131" i="37"/>
  <c r="BC108" i="37"/>
  <c r="FI104" i="37"/>
  <c r="M243" i="37"/>
  <c r="BZ584" i="36"/>
  <c r="EY126" i="37"/>
  <c r="FM130" i="37"/>
  <c r="BI210" i="37"/>
  <c r="DI594" i="36"/>
  <c r="EU129" i="37"/>
  <c r="FO129" i="37"/>
  <c r="BZ111" i="37"/>
  <c r="EU130" i="37"/>
  <c r="FC111" i="37"/>
  <c r="DI572" i="36"/>
  <c r="BI188" i="37"/>
  <c r="BL214" i="37"/>
  <c r="GA118" i="37"/>
  <c r="FY118" i="37"/>
  <c r="DI578" i="36"/>
  <c r="BI194" i="37"/>
  <c r="FC113" i="37"/>
  <c r="BW199" i="37"/>
  <c r="Z583" i="36"/>
  <c r="FW114" i="37"/>
  <c r="FW121" i="37" s="1"/>
  <c r="Z588" i="36"/>
  <c r="BW204" i="37"/>
  <c r="BW241" i="37"/>
  <c r="BW250" i="37" s="1"/>
  <c r="AZ582" i="36"/>
  <c r="GQ251" i="36"/>
  <c r="AU125" i="37"/>
  <c r="BL254" i="37"/>
  <c r="CJ595" i="36"/>
  <c r="AK254" i="37"/>
  <c r="FY116" i="37"/>
  <c r="BX256" i="37"/>
  <c r="Q544" i="36"/>
  <c r="EM203" i="37"/>
  <c r="AK259" i="37"/>
  <c r="BX261" i="37"/>
  <c r="AF121" i="37"/>
  <c r="AZ250" i="37"/>
  <c r="BR110" i="37"/>
  <c r="CO121" i="37"/>
  <c r="BX78" i="37"/>
  <c r="AQ239" i="37"/>
  <c r="CQ91" i="37"/>
  <c r="GJ110" i="37"/>
  <c r="AN78" i="37"/>
  <c r="C24" i="37"/>
  <c r="BP78" i="37"/>
  <c r="AY67" i="37"/>
  <c r="AJ78" i="37"/>
  <c r="CR78" i="37"/>
  <c r="CW67" i="37"/>
  <c r="DB91" i="37"/>
  <c r="F35" i="37"/>
  <c r="H78" i="37"/>
  <c r="U78" i="37"/>
  <c r="AH78" i="37"/>
  <c r="HK110" i="37"/>
  <c r="R67" i="37"/>
  <c r="HL134" i="37"/>
  <c r="GF121" i="37"/>
  <c r="D250" i="37"/>
  <c r="CL110" i="37"/>
  <c r="BE78" i="37"/>
  <c r="AD78" i="37"/>
  <c r="BE67" i="37"/>
  <c r="Y67" i="37"/>
  <c r="KV110" i="37"/>
  <c r="AF78" i="37"/>
  <c r="CZ67" i="37"/>
  <c r="CS78" i="37"/>
  <c r="CQ67" i="37"/>
  <c r="T121" i="37"/>
  <c r="AQ78" i="37"/>
  <c r="DY207" i="37"/>
  <c r="DD91" i="37"/>
  <c r="EC91" i="37"/>
  <c r="JB110" i="37"/>
  <c r="BC78" i="37"/>
  <c r="BL91" i="37"/>
  <c r="AJ67" i="37"/>
  <c r="Z78" i="37"/>
  <c r="J78" i="37"/>
  <c r="FB78" i="37"/>
  <c r="G164" i="37"/>
  <c r="AG91" i="37"/>
  <c r="CG220" i="37"/>
  <c r="AB121" i="37"/>
  <c r="EE121" i="37"/>
  <c r="IU110" i="37"/>
  <c r="BO207" i="37"/>
  <c r="CW121" i="37"/>
  <c r="KC134" i="37"/>
  <c r="ES78" i="37"/>
  <c r="JS121" i="37"/>
  <c r="M110" i="37"/>
  <c r="BS263" i="37"/>
  <c r="E78" i="37"/>
  <c r="C35" i="37"/>
  <c r="AZ67" i="37"/>
  <c r="GM110" i="37"/>
  <c r="BH91" i="37"/>
  <c r="Z153" i="37"/>
  <c r="M164" i="37"/>
  <c r="CD78" i="37"/>
  <c r="JQ110" i="37"/>
  <c r="DY220" i="37"/>
  <c r="GJ121" i="37"/>
  <c r="Y153" i="37"/>
  <c r="B121" i="37"/>
  <c r="F24" i="37"/>
  <c r="EU196" i="37"/>
  <c r="AW263" i="37"/>
  <c r="HV110" i="37"/>
  <c r="V164" i="37"/>
  <c r="CT67" i="37"/>
  <c r="I153" i="37"/>
  <c r="EW78" i="37"/>
  <c r="BC67" i="37"/>
  <c r="C110" i="37"/>
  <c r="E110" i="37"/>
  <c r="CT78" i="37"/>
  <c r="IK110" i="37"/>
  <c r="AN91" i="37"/>
  <c r="BM67" i="37"/>
  <c r="EM67" i="37"/>
  <c r="AD91" i="37"/>
  <c r="CV67" i="37"/>
  <c r="CM121" i="37"/>
  <c r="AC91" i="37"/>
  <c r="DV78" i="37"/>
  <c r="I164" i="37"/>
  <c r="Z67" i="37"/>
  <c r="CO78" i="37"/>
  <c r="HU134" i="37"/>
  <c r="DK207" i="37"/>
  <c r="BT91" i="37"/>
  <c r="JY121" i="37"/>
  <c r="DZ78" i="37"/>
  <c r="KQ134" i="37"/>
  <c r="EP91" i="37"/>
  <c r="T134" i="37"/>
  <c r="CZ91" i="37"/>
  <c r="O110" i="37"/>
  <c r="GL134" i="37"/>
  <c r="D164" i="37"/>
  <c r="EI67" i="37"/>
  <c r="JP121" i="37"/>
  <c r="BF91" i="37"/>
  <c r="AX67" i="37"/>
  <c r="HI134" i="37"/>
  <c r="BZ196" i="37"/>
  <c r="I121" i="37"/>
  <c r="J67" i="37"/>
  <c r="DA67" i="37"/>
  <c r="AP78" i="37"/>
  <c r="BL67" i="37"/>
  <c r="AL67" i="37"/>
  <c r="CP78" i="37"/>
  <c r="HT110" i="37"/>
  <c r="EQ78" i="37"/>
  <c r="EH91" i="37"/>
  <c r="KL121" i="37"/>
  <c r="HQ121" i="37"/>
  <c r="JW110" i="37"/>
  <c r="I134" i="37"/>
  <c r="B78" i="37"/>
  <c r="CU121" i="37"/>
  <c r="CR91" i="37"/>
  <c r="EP78" i="37"/>
  <c r="AX78" i="37"/>
  <c r="CK110" i="37"/>
  <c r="CM78" i="37"/>
  <c r="KU134" i="37"/>
  <c r="IM121" i="37"/>
  <c r="V24" i="37"/>
  <c r="GL121" i="37"/>
  <c r="DI91" i="37"/>
  <c r="R35" i="37"/>
  <c r="DB67" i="37"/>
  <c r="EB207" i="37"/>
  <c r="DL67" i="37"/>
  <c r="HA110" i="37"/>
  <c r="EP67" i="37"/>
  <c r="EC220" i="37"/>
  <c r="DE134" i="37"/>
  <c r="EU91" i="37"/>
  <c r="G177" i="37"/>
  <c r="CY91" i="37"/>
  <c r="AL91" i="37"/>
  <c r="FC91" i="37"/>
  <c r="EW220" i="37"/>
  <c r="DD78" i="37"/>
  <c r="DA78" i="37"/>
  <c r="X78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V29" i="36"/>
  <c r="CS122" i="36"/>
  <c r="DZ43" i="36"/>
  <c r="OY39" i="36"/>
  <c r="DI42" i="36"/>
  <c r="AU126" i="36"/>
  <c r="EL458" i="36"/>
  <c r="GO15" i="36"/>
  <c r="HZ245" i="36"/>
  <c r="CX114" i="36"/>
  <c r="AV43" i="36"/>
  <c r="EZ67" i="36"/>
  <c r="BS195" i="36"/>
  <c r="BS199" i="36"/>
  <c r="MJ37" i="36"/>
  <c r="BO29" i="36"/>
  <c r="CF44" i="36"/>
  <c r="DZ25" i="36"/>
  <c r="CS121" i="36"/>
  <c r="DI23" i="36"/>
  <c r="AD194" i="36"/>
  <c r="AC17" i="36"/>
  <c r="DI30" i="36"/>
  <c r="DV212" i="36"/>
  <c r="HH35" i="36"/>
  <c r="CF42" i="36"/>
  <c r="DE203" i="36"/>
  <c r="AC34" i="36"/>
  <c r="CS115" i="36"/>
  <c r="NA20" i="36"/>
  <c r="GF108" i="36"/>
  <c r="CF17" i="36"/>
  <c r="OY38" i="36"/>
  <c r="OY28" i="36"/>
  <c r="D553" i="36"/>
  <c r="OF28" i="36"/>
  <c r="CF22" i="36"/>
  <c r="CI110" i="36"/>
  <c r="AV44" i="36"/>
  <c r="HJ378" i="36"/>
  <c r="CF28" i="36"/>
  <c r="OY12" i="36"/>
  <c r="BO28" i="36"/>
  <c r="HH15" i="36"/>
  <c r="DP242" i="36"/>
  <c r="CF38" i="36"/>
  <c r="GU154" i="36"/>
  <c r="GF103" i="36"/>
  <c r="DZ44" i="36"/>
  <c r="AU99" i="36"/>
  <c r="PP27" i="36"/>
  <c r="HH31" i="36"/>
  <c r="DP256" i="36"/>
  <c r="AD191" i="36"/>
  <c r="HH18" i="36"/>
  <c r="OF37" i="36"/>
  <c r="AV37" i="36"/>
  <c r="HZ252" i="36"/>
  <c r="CF43" i="36"/>
  <c r="KI25" i="36"/>
  <c r="BO12" i="36"/>
  <c r="BS215" i="36"/>
  <c r="AV153" i="36"/>
  <c r="DI14" i="36"/>
  <c r="DZ27" i="36"/>
  <c r="FD426" i="36"/>
  <c r="CF27" i="36"/>
  <c r="GO24" i="36"/>
  <c r="DK242" i="36"/>
  <c r="OF38" i="36"/>
  <c r="D258" i="36"/>
  <c r="BO25" i="36"/>
  <c r="FI140" i="36"/>
  <c r="AV158" i="36"/>
  <c r="DI24" i="36"/>
  <c r="AC25" i="36"/>
  <c r="CS123" i="36"/>
  <c r="DV185" i="36"/>
  <c r="KI24" i="36"/>
  <c r="AC27" i="36"/>
  <c r="FI143" i="36"/>
  <c r="OY26" i="36"/>
  <c r="NA15" i="36"/>
  <c r="HZ228" i="36"/>
  <c r="EH490" i="36"/>
  <c r="CR191" i="36"/>
  <c r="GS258" i="36"/>
  <c r="AC22" i="36"/>
  <c r="GO11" i="36"/>
  <c r="DI28" i="36"/>
  <c r="GF104" i="36"/>
  <c r="OF25" i="36"/>
  <c r="DE186" i="36"/>
  <c r="AY431" i="36"/>
  <c r="CR216" i="36"/>
  <c r="FI154" i="36"/>
  <c r="AU108" i="36"/>
  <c r="GU163" i="36"/>
  <c r="GO19" i="36"/>
  <c r="CD113" i="36"/>
  <c r="AV143" i="36"/>
  <c r="CR197" i="36"/>
  <c r="KI42" i="36"/>
  <c r="GO36" i="36"/>
  <c r="DK252" i="36"/>
  <c r="FI164" i="36"/>
  <c r="DE214" i="36"/>
  <c r="PP35" i="36"/>
  <c r="FI155" i="36"/>
  <c r="HH13" i="36"/>
  <c r="BS200" i="36"/>
  <c r="CD129" i="36"/>
  <c r="AV19" i="36"/>
  <c r="DZ28" i="36"/>
  <c r="OF35" i="36"/>
  <c r="FI160" i="36"/>
  <c r="BO36" i="36"/>
  <c r="OF43" i="36"/>
  <c r="OF14" i="36"/>
  <c r="DI38" i="36"/>
  <c r="GU168" i="36"/>
  <c r="PP26" i="36"/>
  <c r="AV23" i="36"/>
  <c r="DI31" i="36"/>
  <c r="HH19" i="36"/>
  <c r="HZ255" i="36"/>
  <c r="PP28" i="36"/>
  <c r="OY42" i="36"/>
  <c r="MJ38" i="36"/>
  <c r="D172" i="36"/>
  <c r="FI157" i="36"/>
  <c r="DI19" i="36"/>
  <c r="HH29" i="36"/>
  <c r="DK243" i="36"/>
  <c r="FI152" i="36"/>
  <c r="MJ31" i="36"/>
  <c r="PP39" i="36"/>
  <c r="HC259" i="36"/>
  <c r="DV197" i="36"/>
  <c r="CS102" i="36"/>
  <c r="DI36" i="36"/>
  <c r="HH24" i="36"/>
  <c r="OY13" i="36"/>
  <c r="AV156" i="36"/>
  <c r="AC40" i="36"/>
  <c r="FN147" i="36"/>
  <c r="H83" i="36"/>
  <c r="GO30" i="36"/>
  <c r="AC38" i="36"/>
  <c r="CX122" i="36"/>
  <c r="CF12" i="36"/>
  <c r="BN364" i="36"/>
  <c r="BI275" i="36"/>
  <c r="GU145" i="36"/>
  <c r="GO27" i="36"/>
  <c r="CS127" i="36"/>
  <c r="CR199" i="36"/>
  <c r="HC251" i="36"/>
  <c r="OY22" i="36"/>
  <c r="DI12" i="36"/>
  <c r="CX127" i="36"/>
  <c r="AU112" i="36"/>
  <c r="AD192" i="36"/>
  <c r="CR200" i="36"/>
  <c r="AD199" i="36"/>
  <c r="DE187" i="36"/>
  <c r="HZ226" i="36"/>
  <c r="CF24" i="36"/>
  <c r="AD195" i="36"/>
  <c r="D212" i="36"/>
  <c r="AD208" i="36"/>
  <c r="D170" i="36"/>
  <c r="T358" i="36"/>
  <c r="EZ66" i="36"/>
  <c r="PP25" i="36"/>
  <c r="AV145" i="36"/>
  <c r="OY44" i="36"/>
  <c r="FI168" i="36"/>
  <c r="DE195" i="36"/>
  <c r="DK232" i="36"/>
  <c r="AY413" i="36"/>
  <c r="EZ70" i="36"/>
  <c r="CF14" i="36"/>
  <c r="CX109" i="36"/>
  <c r="AU109" i="36"/>
  <c r="HH11" i="36"/>
  <c r="CX106" i="36"/>
  <c r="KI34" i="36"/>
  <c r="DP257" i="36"/>
  <c r="MJ35" i="36"/>
  <c r="AO424" i="36"/>
  <c r="OY40" i="36"/>
  <c r="CX105" i="36"/>
  <c r="HH39" i="36"/>
  <c r="AV151" i="36"/>
  <c r="AD211" i="36"/>
  <c r="NA43" i="36"/>
  <c r="PP16" i="36"/>
  <c r="HH20" i="36"/>
  <c r="DP227" i="36"/>
  <c r="D156" i="36"/>
  <c r="PP17" i="36"/>
  <c r="CS116" i="36"/>
  <c r="DZ40" i="36"/>
  <c r="MJ29" i="36"/>
  <c r="D157" i="36"/>
  <c r="HH36" i="36"/>
  <c r="HZ231" i="36"/>
  <c r="CI238" i="36"/>
  <c r="FN156" i="36"/>
  <c r="CI255" i="36"/>
  <c r="FS141" i="36"/>
  <c r="AU116" i="36"/>
  <c r="FD415" i="36"/>
  <c r="CR210" i="36"/>
  <c r="OF23" i="36"/>
  <c r="NA25" i="36"/>
  <c r="AC26" i="36"/>
  <c r="AV154" i="36"/>
  <c r="GO38" i="36"/>
  <c r="DV206" i="36"/>
  <c r="DV208" i="36"/>
  <c r="FS169" i="36"/>
  <c r="GF126" i="36"/>
  <c r="CT509" i="36"/>
  <c r="AF230" i="36"/>
  <c r="DZ42" i="36"/>
  <c r="BO17" i="36"/>
  <c r="HH28" i="36"/>
  <c r="CS101" i="36"/>
  <c r="MJ11" i="36"/>
  <c r="BO19" i="36"/>
  <c r="MJ22" i="36"/>
  <c r="OY41" i="36"/>
  <c r="CF41" i="36"/>
  <c r="AU128" i="36"/>
  <c r="GU165" i="36"/>
  <c r="CD105" i="36"/>
  <c r="HZ257" i="36"/>
  <c r="AD213" i="36"/>
  <c r="DE191" i="36"/>
  <c r="FS170" i="36"/>
  <c r="D192" i="36"/>
  <c r="FN146" i="36"/>
  <c r="DB256" i="36"/>
  <c r="BS358" i="36"/>
  <c r="GO42" i="36"/>
  <c r="CX115" i="36"/>
  <c r="NA34" i="36"/>
  <c r="BO41" i="36"/>
  <c r="CI112" i="36"/>
  <c r="CR187" i="36"/>
  <c r="AV148" i="36"/>
  <c r="CI242" i="36"/>
  <c r="D208" i="36"/>
  <c r="DV213" i="36"/>
  <c r="DB243" i="36"/>
  <c r="BJ412" i="36"/>
  <c r="FJ184" i="36"/>
  <c r="FS160" i="36"/>
  <c r="AU130" i="36"/>
  <c r="AF241" i="36"/>
  <c r="DB251" i="36"/>
  <c r="BS191" i="36"/>
  <c r="AC44" i="36"/>
  <c r="CI111" i="36"/>
  <c r="DB232" i="36"/>
  <c r="D146" i="36"/>
  <c r="D140" i="36"/>
  <c r="DV211" i="36"/>
  <c r="BI277" i="36"/>
  <c r="BJ398" i="36"/>
  <c r="DT404" i="36"/>
  <c r="BI295" i="36"/>
  <c r="DB235" i="36"/>
  <c r="BI292" i="36"/>
  <c r="D186" i="36"/>
  <c r="CS128" i="36"/>
  <c r="D197" i="36"/>
  <c r="HZ238" i="36"/>
  <c r="DB254" i="36"/>
  <c r="AF245" i="36"/>
  <c r="N556" i="36"/>
  <c r="BN357" i="36"/>
  <c r="AD190" i="36"/>
  <c r="HZ258" i="36"/>
  <c r="DE206" i="36"/>
  <c r="BS197" i="36"/>
  <c r="FS151" i="36"/>
  <c r="CI235" i="36"/>
  <c r="DV199" i="36"/>
  <c r="EL474" i="36"/>
  <c r="GU166" i="36"/>
  <c r="EM502" i="36"/>
  <c r="EM517" i="36"/>
  <c r="D206" i="36"/>
  <c r="CR198" i="36"/>
  <c r="D151" i="36"/>
  <c r="D210" i="36"/>
  <c r="BI280" i="36"/>
  <c r="AW362" i="36"/>
  <c r="BS189" i="36"/>
  <c r="T375" i="36"/>
  <c r="CD403" i="36"/>
  <c r="DE183" i="36"/>
  <c r="CI98" i="36"/>
  <c r="DP259" i="36"/>
  <c r="FD422" i="36"/>
  <c r="DB238" i="36"/>
  <c r="DE196" i="36"/>
  <c r="CR186" i="36"/>
  <c r="AD184" i="36"/>
  <c r="AF227" i="36"/>
  <c r="DE188" i="36"/>
  <c r="GS255" i="36"/>
  <c r="CI99" i="36"/>
  <c r="AD202" i="36"/>
  <c r="FS153" i="36"/>
  <c r="BS203" i="36"/>
  <c r="AU124" i="36"/>
  <c r="HJ381" i="36"/>
  <c r="DT429" i="36"/>
  <c r="D173" i="36"/>
  <c r="DB226" i="36"/>
  <c r="AO428" i="36"/>
  <c r="BJ415" i="36"/>
  <c r="FN172" i="36"/>
  <c r="FD417" i="36"/>
  <c r="GI240" i="36"/>
  <c r="BI294" i="36"/>
  <c r="J456" i="36"/>
  <c r="EL452" i="36"/>
  <c r="BJ409" i="36"/>
  <c r="GN230" i="36"/>
  <c r="D214" i="36"/>
  <c r="CI227" i="36"/>
  <c r="FN166" i="36"/>
  <c r="AO405" i="36"/>
  <c r="T362" i="36"/>
  <c r="FS171" i="36"/>
  <c r="CI113" i="36"/>
  <c r="CI116" i="36"/>
  <c r="HC230" i="36"/>
  <c r="FN157" i="36"/>
  <c r="CX417" i="36"/>
  <c r="CI121" i="36"/>
  <c r="CR192" i="36"/>
  <c r="BJ425" i="36"/>
  <c r="DB249" i="36"/>
  <c r="FS165" i="36"/>
  <c r="BN360" i="36"/>
  <c r="FN143" i="36"/>
  <c r="EH487" i="36"/>
  <c r="AF246" i="36"/>
  <c r="DB239" i="36"/>
  <c r="N532" i="36"/>
  <c r="AO406" i="36"/>
  <c r="AW374" i="36"/>
  <c r="AF249" i="36"/>
  <c r="DV196" i="36"/>
  <c r="DB228" i="36"/>
  <c r="CI251" i="36"/>
  <c r="CG577" i="36"/>
  <c r="EL446" i="36"/>
  <c r="AY406" i="36"/>
  <c r="BT409" i="36"/>
  <c r="FJ210" i="36"/>
  <c r="GN512" i="36"/>
  <c r="BJ399" i="36"/>
  <c r="HJ357" i="36"/>
  <c r="CT498" i="36"/>
  <c r="CD425" i="36"/>
  <c r="HH250" i="36"/>
  <c r="AO404" i="36"/>
  <c r="AO400" i="36"/>
  <c r="D203" i="36"/>
  <c r="J443" i="36"/>
  <c r="T364" i="36"/>
  <c r="AY414" i="36"/>
  <c r="AO429" i="36"/>
  <c r="DT423" i="36"/>
  <c r="GF124" i="36"/>
  <c r="BS361" i="36"/>
  <c r="AY415" i="36"/>
  <c r="BI296" i="36"/>
  <c r="BT422" i="36"/>
  <c r="BN366" i="36"/>
  <c r="N557" i="36"/>
  <c r="GS228" i="36"/>
  <c r="FQ461" i="36"/>
  <c r="D530" i="36"/>
  <c r="J453" i="36"/>
  <c r="GF128" i="36"/>
  <c r="CI246" i="36"/>
  <c r="D184" i="36"/>
  <c r="EH497" i="36"/>
  <c r="FS142" i="36"/>
  <c r="HJ358" i="36"/>
  <c r="EM500" i="36"/>
  <c r="FN144" i="36"/>
  <c r="BS369" i="36"/>
  <c r="EL454" i="36"/>
  <c r="FD416" i="36"/>
  <c r="CI230" i="36"/>
  <c r="BI286" i="36"/>
  <c r="EM507" i="36"/>
  <c r="BI287" i="36"/>
  <c r="BT430" i="36"/>
  <c r="GY516" i="36"/>
  <c r="N560" i="36"/>
  <c r="BJ400" i="36"/>
  <c r="AY410" i="36"/>
  <c r="BS384" i="36"/>
  <c r="HC244" i="36"/>
  <c r="BT423" i="36"/>
  <c r="EV472" i="36"/>
  <c r="HJ367" i="36"/>
  <c r="BJ405" i="36"/>
  <c r="CT496" i="36"/>
  <c r="AO411" i="36"/>
  <c r="HH255" i="36"/>
  <c r="EH491" i="36"/>
  <c r="AW589" i="36"/>
  <c r="DR452" i="36"/>
  <c r="DT411" i="36"/>
  <c r="FJ186" i="36"/>
  <c r="CT490" i="36"/>
  <c r="BN375" i="36"/>
  <c r="GN514" i="36"/>
  <c r="CX407" i="36"/>
  <c r="GI227" i="36"/>
  <c r="CD402" i="36"/>
  <c r="CT511" i="36"/>
  <c r="HJ370" i="36"/>
  <c r="J471" i="36"/>
  <c r="D234" i="36"/>
  <c r="AW371" i="36"/>
  <c r="EL449" i="36"/>
  <c r="FQ465" i="36"/>
  <c r="DT428" i="36"/>
  <c r="T387" i="36"/>
  <c r="GN233" i="36"/>
  <c r="HH227" i="36"/>
  <c r="BN367" i="36"/>
  <c r="BS371" i="36"/>
  <c r="BN370" i="36"/>
  <c r="CX401" i="36"/>
  <c r="T384" i="36"/>
  <c r="GY498" i="36"/>
  <c r="EV459" i="36"/>
  <c r="EH501" i="36"/>
  <c r="BT401" i="36"/>
  <c r="BT417" i="36"/>
  <c r="AY418" i="36"/>
  <c r="CX423" i="36"/>
  <c r="BN362" i="36"/>
  <c r="FJ206" i="36"/>
  <c r="BS388" i="36"/>
  <c r="GS238" i="36"/>
  <c r="EL441" i="36"/>
  <c r="GS250" i="36"/>
  <c r="GX237" i="36"/>
  <c r="BN372" i="36"/>
  <c r="BJ430" i="36"/>
  <c r="BT426" i="36"/>
  <c r="FQ473" i="36"/>
  <c r="GN510" i="36"/>
  <c r="GX232" i="36"/>
  <c r="CD404" i="36"/>
  <c r="GS230" i="36"/>
  <c r="BG571" i="36"/>
  <c r="N530" i="36"/>
  <c r="CX428" i="36"/>
  <c r="EL445" i="36"/>
  <c r="BS380" i="36"/>
  <c r="FQ471" i="36"/>
  <c r="FQ444" i="36"/>
  <c r="CQ583" i="36"/>
  <c r="CD400" i="36"/>
  <c r="BG601" i="36"/>
  <c r="GN235" i="36"/>
  <c r="EV447" i="36"/>
  <c r="GN229" i="36"/>
  <c r="HJ364" i="36"/>
  <c r="J444" i="36"/>
  <c r="GS231" i="36"/>
  <c r="J472" i="36"/>
  <c r="EH504" i="36"/>
  <c r="EL448" i="36"/>
  <c r="HH239" i="36"/>
  <c r="CT513" i="36"/>
  <c r="HH244" i="36"/>
  <c r="EM510" i="36"/>
  <c r="AY427" i="36"/>
  <c r="GY514" i="36"/>
  <c r="H82" i="36"/>
  <c r="J441" i="36"/>
  <c r="D252" i="36"/>
  <c r="GI238" i="36"/>
  <c r="FQ474" i="36"/>
  <c r="DR469" i="36"/>
  <c r="H59" i="36"/>
  <c r="T366" i="36"/>
  <c r="BJ410" i="36"/>
  <c r="CD406" i="36"/>
  <c r="H68" i="36"/>
  <c r="D540" i="36"/>
  <c r="GI239" i="36"/>
  <c r="N534" i="36"/>
  <c r="GN503" i="36"/>
  <c r="T386" i="36"/>
  <c r="D527" i="36"/>
  <c r="T373" i="36"/>
  <c r="GS234" i="36"/>
  <c r="BW593" i="36"/>
  <c r="GN499" i="36"/>
  <c r="FJ212" i="36"/>
  <c r="BT413" i="36"/>
  <c r="FJ200" i="36"/>
  <c r="GI254" i="36"/>
  <c r="DT399" i="36"/>
  <c r="EH496" i="36"/>
  <c r="BW575" i="36"/>
  <c r="BT428" i="36"/>
  <c r="HH226" i="36"/>
  <c r="GN498" i="36"/>
  <c r="AW386" i="36"/>
  <c r="N550" i="36"/>
  <c r="FQ472" i="36"/>
  <c r="HJ386" i="36"/>
  <c r="EM488" i="36"/>
  <c r="FJ215" i="36"/>
  <c r="T371" i="36"/>
  <c r="D227" i="36"/>
  <c r="H55" i="36"/>
  <c r="N551" i="36"/>
  <c r="CT515" i="36"/>
  <c r="FQ447" i="36"/>
  <c r="DR460" i="36"/>
  <c r="GX230" i="36"/>
  <c r="CQ595" i="36"/>
  <c r="EM516" i="36"/>
  <c r="GN517" i="36"/>
  <c r="D226" i="36"/>
  <c r="BT406" i="36"/>
  <c r="BJ401" i="36"/>
  <c r="CX426" i="36"/>
  <c r="HC237" i="36"/>
  <c r="HJ375" i="36"/>
  <c r="HC245" i="36"/>
  <c r="GN241" i="36"/>
  <c r="HC250" i="36"/>
  <c r="EV468" i="36"/>
  <c r="N528" i="36"/>
  <c r="BT416" i="36"/>
  <c r="HJ371" i="36"/>
  <c r="BJ418" i="36"/>
  <c r="M589" i="36"/>
  <c r="GX251" i="36"/>
  <c r="AW587" i="36"/>
  <c r="CG602" i="36"/>
  <c r="BG595" i="36"/>
  <c r="D539" i="36"/>
  <c r="HC253" i="36"/>
  <c r="HH246" i="36"/>
  <c r="BW602" i="36"/>
  <c r="GN516" i="36"/>
  <c r="N541" i="36"/>
  <c r="CX418" i="36"/>
  <c r="AW584" i="36"/>
  <c r="HH253" i="36"/>
  <c r="EM514" i="36"/>
  <c r="H65" i="36"/>
  <c r="H66" i="36"/>
  <c r="BG594" i="36"/>
  <c r="AW597" i="36"/>
  <c r="H67" i="36"/>
  <c r="GY495" i="36"/>
  <c r="CD426" i="36"/>
  <c r="BW597" i="36"/>
  <c r="D556" i="36"/>
  <c r="HC257" i="36"/>
  <c r="BW582" i="36"/>
  <c r="GX256" i="36"/>
  <c r="EL461" i="36"/>
  <c r="GX250" i="36"/>
  <c r="EM499" i="36"/>
  <c r="EM493" i="36"/>
  <c r="CQ598" i="36"/>
  <c r="CX431" i="36"/>
  <c r="CQ582" i="36"/>
  <c r="AW594" i="36"/>
  <c r="BW599" i="36"/>
  <c r="AO399" i="36"/>
  <c r="CQ603" i="36"/>
  <c r="DF589" i="36"/>
  <c r="BJ414" i="36"/>
  <c r="CX410" i="36"/>
  <c r="DF598" i="36"/>
  <c r="EH515" i="36"/>
  <c r="BW576" i="36"/>
  <c r="BG573" i="36"/>
  <c r="EL455" i="36"/>
  <c r="EM501" i="36"/>
  <c r="BG587" i="36"/>
  <c r="GN515" i="36"/>
  <c r="CQ574" i="36"/>
  <c r="BG578" i="36"/>
  <c r="M588" i="36"/>
  <c r="M601" i="36"/>
  <c r="AW570" i="36"/>
  <c r="GN246" i="36"/>
  <c r="AW578" i="36"/>
  <c r="DF573" i="36"/>
  <c r="GX246" i="36"/>
  <c r="CG598" i="36"/>
  <c r="BW573" i="36"/>
  <c r="CQ577" i="36"/>
  <c r="CG579" i="36"/>
  <c r="N539" i="36"/>
  <c r="BG581" i="36"/>
  <c r="CQ585" i="36"/>
  <c r="GN239" i="36"/>
  <c r="M575" i="36"/>
  <c r="H69" i="36"/>
  <c r="AW576" i="36"/>
  <c r="BW583" i="36"/>
  <c r="M595" i="36"/>
  <c r="BG582" i="36"/>
  <c r="AW588" i="36"/>
  <c r="GX254" i="36"/>
  <c r="M593" i="36"/>
  <c r="BG596" i="36"/>
  <c r="D559" i="36"/>
  <c r="M577" i="36"/>
  <c r="CQ579" i="36"/>
  <c r="DF574" i="36"/>
  <c r="AW571" i="36"/>
  <c r="CQ601" i="36"/>
  <c r="DF583" i="36"/>
  <c r="D546" i="36"/>
  <c r="N559" i="36"/>
  <c r="BW584" i="36"/>
  <c r="DF594" i="36"/>
  <c r="AW582" i="36"/>
  <c r="CG595" i="36"/>
  <c r="N544" i="36"/>
  <c r="FN154" i="36"/>
  <c r="EH514" i="36"/>
  <c r="DR448" i="36"/>
  <c r="GX238" i="36"/>
  <c r="CX414" i="36"/>
  <c r="AY422" i="36"/>
  <c r="GI242" i="36"/>
  <c r="HJ388" i="36"/>
  <c r="AY412" i="36"/>
  <c r="GN495" i="36"/>
  <c r="GX241" i="36"/>
  <c r="FQ446" i="36"/>
  <c r="D239" i="36"/>
  <c r="GS242" i="36"/>
  <c r="J473" i="36"/>
  <c r="AY405" i="36"/>
  <c r="GN502" i="36"/>
  <c r="H61" i="36"/>
  <c r="GN250" i="36"/>
  <c r="EM513" i="36"/>
  <c r="EL443" i="36"/>
  <c r="EH511" i="36"/>
  <c r="DR465" i="36"/>
  <c r="GY509" i="36"/>
  <c r="CT510" i="36"/>
  <c r="H86" i="36"/>
  <c r="FQ445" i="36"/>
  <c r="FQ454" i="36"/>
  <c r="BJ429" i="36"/>
  <c r="AO426" i="36"/>
  <c r="M578" i="36"/>
  <c r="AO414" i="36"/>
  <c r="BS385" i="36"/>
  <c r="DT416" i="36"/>
  <c r="D233" i="36"/>
  <c r="DT417" i="36"/>
  <c r="D555" i="36"/>
  <c r="EH509" i="36"/>
  <c r="GI255" i="36"/>
  <c r="AW581" i="36"/>
  <c r="HC232" i="36"/>
  <c r="FJ209" i="36"/>
  <c r="CT488" i="36"/>
  <c r="BN368" i="36"/>
  <c r="FJ191" i="36"/>
  <c r="D240" i="36"/>
  <c r="T378" i="36"/>
  <c r="D232" i="36"/>
  <c r="H58" i="36"/>
  <c r="HH251" i="36"/>
  <c r="CG581" i="36"/>
  <c r="BW598" i="36"/>
  <c r="AY429" i="36"/>
  <c r="CQ570" i="36"/>
  <c r="AW595" i="36"/>
  <c r="GN252" i="36"/>
  <c r="EM508" i="36"/>
  <c r="GX253" i="36"/>
  <c r="CG582" i="36"/>
  <c r="CG603" i="36"/>
  <c r="CQ590" i="36"/>
  <c r="AW602" i="36"/>
  <c r="CG576" i="36"/>
  <c r="CG574" i="36"/>
  <c r="AW583" i="36"/>
  <c r="GN243" i="36"/>
  <c r="CG583" i="36"/>
  <c r="DF595" i="36"/>
  <c r="DF572" i="36"/>
  <c r="NA11" i="36"/>
  <c r="AV30" i="36"/>
  <c r="HZ230" i="36"/>
  <c r="HH17" i="36"/>
  <c r="DZ20" i="36"/>
  <c r="EZ56" i="36"/>
  <c r="AC35" i="36"/>
  <c r="DB227" i="36"/>
  <c r="BO44" i="36"/>
  <c r="AF242" i="36"/>
  <c r="AV140" i="36"/>
  <c r="AC28" i="36"/>
  <c r="CF13" i="36"/>
  <c r="FI169" i="36"/>
  <c r="CI120" i="36"/>
  <c r="FI163" i="36"/>
  <c r="AV144" i="36"/>
  <c r="CX104" i="36"/>
  <c r="KI17" i="36"/>
  <c r="AV173" i="36"/>
  <c r="KI44" i="36"/>
  <c r="DP238" i="36"/>
  <c r="OY11" i="36"/>
  <c r="D171" i="36"/>
  <c r="AU115" i="36"/>
  <c r="D154" i="36"/>
  <c r="MJ25" i="36"/>
  <c r="CD122" i="36"/>
  <c r="DV191" i="36"/>
  <c r="OF16" i="36"/>
  <c r="DZ22" i="36"/>
  <c r="KI37" i="36"/>
  <c r="GF110" i="36"/>
  <c r="CD108" i="36"/>
  <c r="BO35" i="36"/>
  <c r="GF130" i="36"/>
  <c r="D259" i="36"/>
  <c r="NA28" i="36"/>
  <c r="DZ31" i="36"/>
  <c r="OY16" i="36"/>
  <c r="FI171" i="36"/>
  <c r="OF19" i="36"/>
  <c r="AV14" i="36"/>
  <c r="HH27" i="36"/>
  <c r="CR211" i="36"/>
  <c r="CS99" i="36"/>
  <c r="DK231" i="36"/>
  <c r="GO13" i="36"/>
  <c r="DI35" i="36"/>
  <c r="BO18" i="36"/>
  <c r="KI13" i="36"/>
  <c r="DK238" i="36"/>
  <c r="HH41" i="36"/>
  <c r="AV31" i="36"/>
  <c r="NA37" i="36"/>
  <c r="CR201" i="36"/>
  <c r="OF27" i="36"/>
  <c r="GU144" i="36"/>
  <c r="DZ38" i="36"/>
  <c r="BI274" i="36"/>
  <c r="DP245" i="36"/>
  <c r="BS216" i="36"/>
  <c r="FI158" i="36"/>
  <c r="PP12" i="36"/>
  <c r="OF31" i="36"/>
  <c r="D145" i="36"/>
  <c r="MJ34" i="36"/>
  <c r="DZ29" i="36"/>
  <c r="GX258" i="36"/>
  <c r="BN374" i="36"/>
  <c r="MJ24" i="36"/>
  <c r="AU110" i="36"/>
  <c r="MJ18" i="36"/>
  <c r="GF125" i="36"/>
  <c r="OF22" i="36"/>
  <c r="D158" i="36"/>
  <c r="CX102" i="36"/>
  <c r="J460" i="36"/>
  <c r="MJ19" i="36"/>
  <c r="AU103" i="36"/>
  <c r="AV15" i="36"/>
  <c r="BO26" i="36"/>
  <c r="CS103" i="36"/>
  <c r="DZ18" i="36"/>
  <c r="CF37" i="36"/>
  <c r="BS355" i="36"/>
  <c r="FS173" i="36"/>
  <c r="DZ17" i="36"/>
  <c r="CS105" i="36"/>
  <c r="NA41" i="36"/>
  <c r="AV11" i="36"/>
  <c r="DZ34" i="36"/>
  <c r="KI28" i="36"/>
  <c r="AC12" i="36"/>
  <c r="EZ71" i="36"/>
  <c r="FS164" i="36"/>
  <c r="NA39" i="36"/>
  <c r="GI259" i="36"/>
  <c r="AF244" i="36"/>
  <c r="CF26" i="36"/>
  <c r="OF26" i="36"/>
  <c r="FD411" i="36"/>
  <c r="AD197" i="36"/>
  <c r="PP36" i="36"/>
  <c r="DV198" i="36"/>
  <c r="AV28" i="36"/>
  <c r="AC14" i="36"/>
  <c r="MJ12" i="36"/>
  <c r="DZ14" i="36"/>
  <c r="OF41" i="36"/>
  <c r="GF106" i="36"/>
  <c r="MJ17" i="36"/>
  <c r="GO20" i="36"/>
  <c r="DK226" i="36"/>
  <c r="CX129" i="36"/>
  <c r="DK257" i="36"/>
  <c r="CR195" i="36"/>
  <c r="HH43" i="36"/>
  <c r="FQ450" i="36"/>
  <c r="NA19" i="36"/>
  <c r="DI22" i="36"/>
  <c r="MJ20" i="36"/>
  <c r="DE185" i="36"/>
  <c r="GO12" i="36"/>
  <c r="EZ84" i="36"/>
  <c r="DB233" i="36"/>
  <c r="CS124" i="36"/>
  <c r="KI38" i="36"/>
  <c r="AV141" i="36"/>
  <c r="D153" i="36"/>
  <c r="KI14" i="36"/>
  <c r="CD106" i="36"/>
  <c r="CR190" i="36"/>
  <c r="CD116" i="36"/>
  <c r="GF100" i="36"/>
  <c r="CI237" i="36"/>
  <c r="OF34" i="36"/>
  <c r="AV13" i="36"/>
  <c r="CX123" i="36"/>
  <c r="MJ15" i="36"/>
  <c r="CX117" i="36"/>
  <c r="DI15" i="36"/>
  <c r="GU149" i="36"/>
  <c r="AD188" i="36"/>
  <c r="FS156" i="36"/>
  <c r="FI142" i="36"/>
  <c r="PP43" i="36"/>
  <c r="AC41" i="36"/>
  <c r="DI39" i="36"/>
  <c r="AD189" i="36"/>
  <c r="AV167" i="36"/>
  <c r="AU100" i="36"/>
  <c r="CF19" i="36"/>
  <c r="OY23" i="36"/>
  <c r="BS209" i="36"/>
  <c r="AF234" i="36"/>
  <c r="CD101" i="36"/>
  <c r="DE192" i="36"/>
  <c r="DK259" i="36"/>
  <c r="AU102" i="36"/>
  <c r="D189" i="36"/>
  <c r="OY36" i="36"/>
  <c r="GU151" i="36"/>
  <c r="KI39" i="36"/>
  <c r="OF39" i="36"/>
  <c r="GU164" i="36"/>
  <c r="DP253" i="36"/>
  <c r="EZ57" i="36"/>
  <c r="AC20" i="36"/>
  <c r="D160" i="36"/>
  <c r="CX399" i="36"/>
  <c r="D149" i="36"/>
  <c r="CD110" i="36"/>
  <c r="DE189" i="36"/>
  <c r="EH517" i="36"/>
  <c r="AC19" i="36"/>
  <c r="DI27" i="36"/>
  <c r="GO29" i="36"/>
  <c r="PP40" i="36"/>
  <c r="DB257" i="36"/>
  <c r="DE194" i="36"/>
  <c r="DP252" i="36"/>
  <c r="HH12" i="36"/>
  <c r="CF20" i="36"/>
  <c r="GO28" i="36"/>
  <c r="HH258" i="36"/>
  <c r="AC24" i="36"/>
  <c r="DI34" i="36"/>
  <c r="CS117" i="36"/>
  <c r="EZ77" i="36"/>
  <c r="DK251" i="36"/>
  <c r="D163" i="36"/>
  <c r="FD404" i="36"/>
  <c r="NA40" i="36"/>
  <c r="GF114" i="36"/>
  <c r="CR184" i="36"/>
  <c r="D159" i="36"/>
  <c r="CD98" i="36"/>
  <c r="AD201" i="36"/>
  <c r="FD424" i="36"/>
  <c r="DZ24" i="36"/>
  <c r="AV35" i="36"/>
  <c r="CF29" i="36"/>
  <c r="CX101" i="36"/>
  <c r="DP249" i="36"/>
  <c r="OY29" i="36"/>
  <c r="MJ36" i="36"/>
  <c r="AU104" i="36"/>
  <c r="BS387" i="36"/>
  <c r="KI40" i="36"/>
  <c r="CI240" i="36"/>
  <c r="BS194" i="36"/>
  <c r="J458" i="36"/>
  <c r="AV166" i="36"/>
  <c r="FS140" i="36"/>
  <c r="EZ82" i="36"/>
  <c r="BS359" i="36"/>
  <c r="NA35" i="36"/>
  <c r="PP30" i="36"/>
  <c r="HH40" i="36"/>
  <c r="DZ19" i="36"/>
  <c r="OF20" i="36"/>
  <c r="DB242" i="36"/>
  <c r="MJ40" i="36"/>
  <c r="CI245" i="36"/>
  <c r="AD198" i="36"/>
  <c r="CF34" i="36"/>
  <c r="CR213" i="36"/>
  <c r="BN356" i="36"/>
  <c r="CI243" i="36"/>
  <c r="FN151" i="36"/>
  <c r="BI269" i="36"/>
  <c r="BI293" i="36"/>
  <c r="BS206" i="36"/>
  <c r="AV171" i="36"/>
  <c r="OY34" i="36"/>
  <c r="DE190" i="36"/>
  <c r="HC258" i="36"/>
  <c r="MJ43" i="36"/>
  <c r="DP229" i="36"/>
  <c r="AC29" i="36"/>
  <c r="DI18" i="36"/>
  <c r="GF112" i="36"/>
  <c r="CI109" i="36"/>
  <c r="CD121" i="36"/>
  <c r="DE200" i="36"/>
  <c r="DB244" i="36"/>
  <c r="FS166" i="36"/>
  <c r="D195" i="36"/>
  <c r="D215" i="36"/>
  <c r="GU160" i="36"/>
  <c r="BG576" i="36"/>
  <c r="AC39" i="36"/>
  <c r="GU173" i="36"/>
  <c r="BO42" i="36"/>
  <c r="HZ234" i="36"/>
  <c r="CX130" i="36"/>
  <c r="FN145" i="36"/>
  <c r="BN373" i="36"/>
  <c r="GF123" i="36"/>
  <c r="FN159" i="36"/>
  <c r="CI258" i="36"/>
  <c r="EH495" i="36"/>
  <c r="FJ190" i="36"/>
  <c r="D213" i="36"/>
  <c r="J469" i="36"/>
  <c r="FN164" i="36"/>
  <c r="BS379" i="36"/>
  <c r="FN168" i="36"/>
  <c r="DB250" i="36"/>
  <c r="DT401" i="36"/>
  <c r="BO37" i="36"/>
  <c r="D168" i="36"/>
  <c r="BT414" i="36"/>
  <c r="FN165" i="36"/>
  <c r="AO416" i="36"/>
  <c r="BS187" i="36"/>
  <c r="HZ246" i="36"/>
  <c r="D167" i="36"/>
  <c r="HZ253" i="36"/>
  <c r="AD209" i="36"/>
  <c r="CD123" i="36"/>
  <c r="AV155" i="36"/>
  <c r="AF235" i="36"/>
  <c r="FQ442" i="36"/>
  <c r="CS125" i="36"/>
  <c r="DV207" i="36"/>
  <c r="D166" i="36"/>
  <c r="BS202" i="36"/>
  <c r="EL472" i="36"/>
  <c r="AV170" i="36"/>
  <c r="MJ42" i="36"/>
  <c r="AF231" i="36"/>
  <c r="FS145" i="36"/>
  <c r="HZ244" i="36"/>
  <c r="AF255" i="36"/>
  <c r="GI229" i="36"/>
  <c r="FJ196" i="36"/>
  <c r="BI273" i="36"/>
  <c r="AF253" i="36"/>
  <c r="AF238" i="36"/>
  <c r="GY491" i="36"/>
  <c r="DR473" i="36"/>
  <c r="DE215" i="36"/>
  <c r="AF226" i="36"/>
  <c r="D253" i="36"/>
  <c r="D169" i="36"/>
  <c r="BI285" i="36"/>
  <c r="EH499" i="36"/>
  <c r="BI300" i="36"/>
  <c r="GS244" i="36"/>
  <c r="DE213" i="36"/>
  <c r="FN167" i="36"/>
  <c r="HJ363" i="36"/>
  <c r="DE209" i="36"/>
  <c r="AY402" i="36"/>
  <c r="CI259" i="36"/>
  <c r="BI281" i="36"/>
  <c r="DV202" i="36"/>
  <c r="EL465" i="36"/>
  <c r="T379" i="36"/>
  <c r="FD406" i="36"/>
  <c r="CI115" i="36"/>
  <c r="DE207" i="36"/>
  <c r="GY488" i="36"/>
  <c r="BS185" i="36"/>
  <c r="BS364" i="36"/>
  <c r="D155" i="36"/>
  <c r="AF259" i="36"/>
  <c r="BN387" i="36"/>
  <c r="DT426" i="36"/>
  <c r="BN359" i="36"/>
  <c r="GF121" i="36"/>
  <c r="T363" i="36"/>
  <c r="GI235" i="36"/>
  <c r="FD412" i="36"/>
  <c r="HZ259" i="36"/>
  <c r="HC240" i="36"/>
  <c r="T367" i="36"/>
  <c r="DV209" i="36"/>
  <c r="AW361" i="36"/>
  <c r="BN358" i="36"/>
  <c r="HC229" i="36"/>
  <c r="BS366" i="36"/>
  <c r="HZ239" i="36"/>
  <c r="BT418" i="36"/>
  <c r="AO431" i="36"/>
  <c r="AY411" i="36"/>
  <c r="BI297" i="36"/>
  <c r="AW387" i="36"/>
  <c r="FN155" i="36"/>
  <c r="BS211" i="36"/>
  <c r="HC246" i="36"/>
  <c r="CX398" i="36"/>
  <c r="D533" i="36"/>
  <c r="EV464" i="36"/>
  <c r="CD421" i="36"/>
  <c r="D200" i="36"/>
  <c r="DT414" i="36"/>
  <c r="DR474" i="36"/>
  <c r="HJ359" i="36"/>
  <c r="FN141" i="36"/>
  <c r="FJ207" i="36"/>
  <c r="FD423" i="36"/>
  <c r="CD416" i="36"/>
  <c r="GN492" i="36"/>
  <c r="AW574" i="36"/>
  <c r="EV442" i="36"/>
  <c r="DR466" i="36"/>
  <c r="J465" i="36"/>
  <c r="CX421" i="36"/>
  <c r="BT411" i="36"/>
  <c r="EV453" i="36"/>
  <c r="GX226" i="36"/>
  <c r="AY399" i="36"/>
  <c r="EM484" i="36"/>
  <c r="BG579" i="36"/>
  <c r="EM496" i="36"/>
  <c r="CD405" i="36"/>
  <c r="D550" i="36"/>
  <c r="EV446" i="36"/>
  <c r="GN232" i="36"/>
  <c r="CD415" i="36"/>
  <c r="GS239" i="36"/>
  <c r="BN385" i="36"/>
  <c r="AY404" i="36"/>
  <c r="CX409" i="36"/>
  <c r="DR470" i="36"/>
  <c r="EV457" i="36"/>
  <c r="GY515" i="36"/>
  <c r="HH254" i="36"/>
  <c r="D229" i="36"/>
  <c r="DT407" i="36"/>
  <c r="AW359" i="36"/>
  <c r="FQ455" i="36"/>
  <c r="HC256" i="36"/>
  <c r="FJ203" i="36"/>
  <c r="EM511" i="36"/>
  <c r="FJ199" i="36"/>
  <c r="DB252" i="36"/>
  <c r="J446" i="36"/>
  <c r="AO402" i="36"/>
  <c r="HH237" i="36"/>
  <c r="AY401" i="36"/>
  <c r="FQ458" i="36"/>
  <c r="HJ356" i="36"/>
  <c r="T370" i="36"/>
  <c r="GX255" i="36"/>
  <c r="EV452" i="36"/>
  <c r="DR467" i="36"/>
  <c r="AO413" i="36"/>
  <c r="EM492" i="36"/>
  <c r="FJ183" i="36"/>
  <c r="AO415" i="36"/>
  <c r="AW600" i="36"/>
  <c r="HZ237" i="36"/>
  <c r="BS368" i="36"/>
  <c r="EH493" i="36"/>
  <c r="HJ379" i="36"/>
  <c r="AW373" i="36"/>
  <c r="BS374" i="36"/>
  <c r="BG574" i="36"/>
  <c r="EL464" i="36"/>
  <c r="CQ597" i="36"/>
  <c r="FD429" i="36"/>
  <c r="CD398" i="36"/>
  <c r="AY398" i="36"/>
  <c r="EV444" i="36"/>
  <c r="AY409" i="36"/>
  <c r="HJ382" i="36"/>
  <c r="BW572" i="36"/>
  <c r="HH241" i="36"/>
  <c r="DR464" i="36"/>
  <c r="CT489" i="36"/>
  <c r="M573" i="36"/>
  <c r="GN500" i="36"/>
  <c r="J470" i="36"/>
  <c r="HH234" i="36"/>
  <c r="GS251" i="36"/>
  <c r="GY489" i="36"/>
  <c r="GN234" i="36"/>
  <c r="BT404" i="36"/>
  <c r="EM487" i="36"/>
  <c r="DB258" i="36"/>
  <c r="H87" i="36"/>
  <c r="J449" i="36"/>
  <c r="AW375" i="36"/>
  <c r="D558" i="36"/>
  <c r="CD424" i="36"/>
  <c r="EH498" i="36"/>
  <c r="N554" i="36"/>
  <c r="EV471" i="36"/>
  <c r="HH230" i="36"/>
  <c r="GN228" i="36"/>
  <c r="EH500" i="36"/>
  <c r="DT424" i="36"/>
  <c r="DR456" i="36"/>
  <c r="GN504" i="36"/>
  <c r="GS235" i="36"/>
  <c r="AY428" i="36"/>
  <c r="N558" i="36"/>
  <c r="DR445" i="36"/>
  <c r="AW384" i="36"/>
  <c r="N540" i="36"/>
  <c r="CD429" i="36"/>
  <c r="EL466" i="36"/>
  <c r="GY503" i="36"/>
  <c r="BN384" i="36"/>
  <c r="J450" i="36"/>
  <c r="EV460" i="36"/>
  <c r="J464" i="36"/>
  <c r="HJ384" i="36"/>
  <c r="HH243" i="36"/>
  <c r="GY499" i="36"/>
  <c r="H62" i="36"/>
  <c r="EM486" i="36"/>
  <c r="EL470" i="36"/>
  <c r="BT412" i="36"/>
  <c r="GX228" i="36"/>
  <c r="CX422" i="36"/>
  <c r="BS373" i="36"/>
  <c r="FJ201" i="36"/>
  <c r="AY423" i="36"/>
  <c r="GX240" i="36"/>
  <c r="BJ417" i="36"/>
  <c r="AY403" i="36"/>
  <c r="HC241" i="36"/>
  <c r="FQ467" i="36"/>
  <c r="GX229" i="36"/>
  <c r="GI226" i="36"/>
  <c r="CX430" i="36"/>
  <c r="BT424" i="36"/>
  <c r="HH233" i="36"/>
  <c r="GX227" i="36"/>
  <c r="GS241" i="36"/>
  <c r="D528" i="36"/>
  <c r="EH507" i="36"/>
  <c r="BT421" i="36"/>
  <c r="D551" i="36"/>
  <c r="D230" i="36"/>
  <c r="D237" i="36"/>
  <c r="N545" i="36"/>
  <c r="GN257" i="36"/>
  <c r="HJ372" i="36"/>
  <c r="H70" i="36"/>
  <c r="CT503" i="36"/>
  <c r="BW594" i="36"/>
  <c r="H73" i="36"/>
  <c r="M596" i="36"/>
  <c r="D542" i="36"/>
  <c r="CG593" i="36"/>
  <c r="BJ422" i="36"/>
  <c r="DF597" i="36"/>
  <c r="BT425" i="36"/>
  <c r="CG590" i="36"/>
  <c r="HH257" i="36"/>
  <c r="M581" i="36"/>
  <c r="CG589" i="36"/>
  <c r="BW577" i="36"/>
  <c r="BT398" i="36"/>
  <c r="CT499" i="36"/>
  <c r="CT495" i="36"/>
  <c r="GI241" i="36"/>
  <c r="M570" i="36"/>
  <c r="BJ423" i="36"/>
  <c r="AY426" i="36"/>
  <c r="H85" i="36"/>
  <c r="BW588" i="36"/>
  <c r="GI257" i="36"/>
  <c r="AW598" i="36"/>
  <c r="AW586" i="36"/>
  <c r="CQ573" i="36"/>
  <c r="BW578" i="36"/>
  <c r="GI233" i="36"/>
  <c r="N547" i="36"/>
  <c r="D554" i="36"/>
  <c r="BW571" i="36"/>
  <c r="CG585" i="36"/>
  <c r="AW601" i="36"/>
  <c r="N553" i="36"/>
  <c r="GI253" i="36"/>
  <c r="CG586" i="36"/>
  <c r="DF581" i="36"/>
  <c r="GX244" i="36"/>
  <c r="BW603" i="36"/>
  <c r="M584" i="36"/>
  <c r="GN256" i="36"/>
  <c r="GI250" i="36"/>
  <c r="CQ600" i="36"/>
  <c r="M590" i="36"/>
  <c r="BG572" i="36"/>
  <c r="GN231" i="36"/>
  <c r="M574" i="36"/>
  <c r="BG598" i="36"/>
  <c r="CQ575" i="36"/>
  <c r="AW590" i="36"/>
  <c r="BW600" i="36"/>
  <c r="GI249" i="36"/>
  <c r="CQ586" i="36"/>
  <c r="BG600" i="36"/>
  <c r="M600" i="36"/>
  <c r="GN251" i="36"/>
  <c r="H71" i="36"/>
  <c r="HJ383" i="36"/>
  <c r="AF256" i="36"/>
  <c r="CD430" i="36"/>
  <c r="CD411" i="36"/>
  <c r="BJ404" i="36"/>
  <c r="N552" i="36"/>
  <c r="GS243" i="36"/>
  <c r="AW369" i="36"/>
  <c r="GI228" i="36"/>
  <c r="T380" i="36"/>
  <c r="EV448" i="36"/>
  <c r="FQ456" i="36"/>
  <c r="DR471" i="36"/>
  <c r="FQ469" i="36"/>
  <c r="EL447" i="36"/>
  <c r="EV469" i="36"/>
  <c r="EM503" i="36"/>
  <c r="GN249" i="36"/>
  <c r="BG585" i="36"/>
  <c r="HC235" i="36"/>
  <c r="CG597" i="36"/>
  <c r="BG599" i="36"/>
  <c r="GS256" i="36"/>
  <c r="FQ452" i="36"/>
  <c r="GN253" i="36"/>
  <c r="AW593" i="36"/>
  <c r="AY421" i="36"/>
  <c r="D547" i="36"/>
  <c r="BG590" i="36"/>
  <c r="CD414" i="36"/>
  <c r="EV441" i="36"/>
  <c r="HH242" i="36"/>
  <c r="EH512" i="36"/>
  <c r="BW581" i="36"/>
  <c r="AW579" i="36"/>
  <c r="HH240" i="36"/>
  <c r="BG583" i="36"/>
  <c r="DF601" i="36"/>
  <c r="BG603" i="36"/>
  <c r="GN254" i="36"/>
  <c r="DF576" i="36"/>
  <c r="CQ584" i="36"/>
  <c r="M587" i="36"/>
  <c r="CT508" i="36"/>
  <c r="M602" i="36"/>
  <c r="DF596" i="36"/>
  <c r="CQ572" i="36"/>
  <c r="CG587" i="36"/>
  <c r="H60" i="36"/>
  <c r="DF570" i="36"/>
  <c r="CG601" i="36"/>
  <c r="N555" i="36"/>
  <c r="OY17" i="36"/>
  <c r="KI30" i="36"/>
  <c r="OF24" i="36"/>
  <c r="AV16" i="36"/>
  <c r="MJ27" i="36"/>
  <c r="NA31" i="36"/>
  <c r="OY19" i="36"/>
  <c r="CX121" i="36"/>
  <c r="AY417" i="36"/>
  <c r="CF11" i="36"/>
  <c r="AU127" i="36"/>
  <c r="DP241" i="36"/>
  <c r="FD398" i="36"/>
  <c r="KI20" i="36"/>
  <c r="KI31" i="36"/>
  <c r="OF13" i="36"/>
  <c r="DE210" i="36"/>
  <c r="GO43" i="36"/>
  <c r="DZ37" i="36"/>
  <c r="OY24" i="36"/>
  <c r="DP250" i="36"/>
  <c r="HH23" i="36"/>
  <c r="DI17" i="36"/>
  <c r="FI167" i="36"/>
  <c r="AV17" i="36"/>
  <c r="CX120" i="36"/>
  <c r="DK250" i="36"/>
  <c r="DV195" i="36"/>
  <c r="OY18" i="36"/>
  <c r="CF16" i="36"/>
  <c r="EZ86" i="36"/>
  <c r="D165" i="36"/>
  <c r="PP29" i="36"/>
  <c r="D147" i="36"/>
  <c r="DK256" i="36"/>
  <c r="CI130" i="36"/>
  <c r="DZ35" i="36"/>
  <c r="FI146" i="36"/>
  <c r="CS109" i="36"/>
  <c r="OF30" i="36"/>
  <c r="HZ240" i="36"/>
  <c r="D198" i="36"/>
  <c r="DZ23" i="36"/>
  <c r="DP230" i="36"/>
  <c r="CI103" i="36"/>
  <c r="CX402" i="36"/>
  <c r="AV172" i="36"/>
  <c r="DI29" i="36"/>
  <c r="EZ80" i="36"/>
  <c r="AV12" i="36"/>
  <c r="DK228" i="36"/>
  <c r="FI172" i="36"/>
  <c r="EZ68" i="36"/>
  <c r="HH30" i="36"/>
  <c r="EZ81" i="36"/>
  <c r="CD111" i="36"/>
  <c r="DI44" i="36"/>
  <c r="GI258" i="36"/>
  <c r="CX128" i="36"/>
  <c r="DI25" i="36"/>
  <c r="DR457" i="36"/>
  <c r="AU105" i="36"/>
  <c r="BS186" i="36"/>
  <c r="DZ13" i="36"/>
  <c r="DZ16" i="36"/>
  <c r="FI159" i="36"/>
  <c r="KI35" i="36"/>
  <c r="PP34" i="36"/>
  <c r="CX111" i="36"/>
  <c r="BO40" i="36"/>
  <c r="MJ14" i="36"/>
  <c r="CR189" i="36"/>
  <c r="GU140" i="36"/>
  <c r="CI127" i="36"/>
  <c r="CI229" i="36"/>
  <c r="CS100" i="36"/>
  <c r="NA13" i="36"/>
  <c r="CX108" i="36"/>
  <c r="OF17" i="36"/>
  <c r="FI149" i="36"/>
  <c r="DI13" i="36"/>
  <c r="OF15" i="36"/>
  <c r="KI23" i="36"/>
  <c r="MJ13" i="36"/>
  <c r="OF12" i="36"/>
  <c r="AV168" i="36"/>
  <c r="PP31" i="36"/>
  <c r="FS154" i="36"/>
  <c r="CD100" i="36"/>
  <c r="CS104" i="36"/>
  <c r="CR207" i="36"/>
  <c r="FJ185" i="36"/>
  <c r="PP18" i="36"/>
  <c r="CI129" i="36"/>
  <c r="OF36" i="36"/>
  <c r="NA26" i="36"/>
  <c r="GO14" i="36"/>
  <c r="AV165" i="36"/>
  <c r="MJ44" i="36"/>
  <c r="NA18" i="36"/>
  <c r="EZ58" i="36"/>
  <c r="CX99" i="36"/>
  <c r="AU101" i="36"/>
  <c r="CS106" i="36"/>
  <c r="FI153" i="36"/>
  <c r="CD114" i="36"/>
  <c r="FI148" i="36"/>
  <c r="EZ74" i="36"/>
  <c r="NA22" i="36"/>
  <c r="GO37" i="36"/>
  <c r="FI145" i="36"/>
  <c r="EZ79" i="36"/>
  <c r="D152" i="36"/>
  <c r="NA24" i="36"/>
  <c r="CS113" i="36"/>
  <c r="AU97" i="36"/>
  <c r="CS114" i="36"/>
  <c r="FS152" i="36"/>
  <c r="CX116" i="36"/>
  <c r="FI147" i="36"/>
  <c r="FD421" i="36"/>
  <c r="DI43" i="36"/>
  <c r="PP44" i="36"/>
  <c r="OY31" i="36"/>
  <c r="KI29" i="36"/>
  <c r="AV18" i="36"/>
  <c r="AD203" i="36"/>
  <c r="AD200" i="36"/>
  <c r="AF229" i="36"/>
  <c r="DV201" i="36"/>
  <c r="BO23" i="36"/>
  <c r="CR215" i="36"/>
  <c r="AV41" i="36"/>
  <c r="DI40" i="36"/>
  <c r="KI36" i="36"/>
  <c r="DB246" i="36"/>
  <c r="CI105" i="36"/>
  <c r="D191" i="36"/>
  <c r="GU171" i="36"/>
  <c r="FS147" i="36"/>
  <c r="DT403" i="36"/>
  <c r="AU123" i="36"/>
  <c r="AC36" i="36"/>
  <c r="D196" i="36"/>
  <c r="T355" i="36"/>
  <c r="AC37" i="36"/>
  <c r="DZ30" i="36"/>
  <c r="PP20" i="36"/>
  <c r="CX97" i="36"/>
  <c r="NA29" i="36"/>
  <c r="AU114" i="36"/>
  <c r="HZ254" i="36"/>
  <c r="AW358" i="36"/>
  <c r="PP11" i="36"/>
  <c r="AU120" i="36"/>
  <c r="EZ69" i="36"/>
  <c r="CI244" i="36"/>
  <c r="PP41" i="36"/>
  <c r="AV160" i="36"/>
  <c r="FN171" i="36"/>
  <c r="CX424" i="36"/>
  <c r="GO16" i="36"/>
  <c r="KI22" i="36"/>
  <c r="DK244" i="36"/>
  <c r="CI101" i="36"/>
  <c r="BO39" i="36"/>
  <c r="KI19" i="36"/>
  <c r="AV149" i="36"/>
  <c r="HZ250" i="36"/>
  <c r="HH38" i="36"/>
  <c r="CR202" i="36"/>
  <c r="GY492" i="36"/>
  <c r="DP226" i="36"/>
  <c r="HH42" i="36"/>
  <c r="DE198" i="36"/>
  <c r="FD402" i="36"/>
  <c r="AV39" i="36"/>
  <c r="CD99" i="36"/>
  <c r="CD126" i="36"/>
  <c r="T359" i="36"/>
  <c r="HH37" i="36"/>
  <c r="DP231" i="36"/>
  <c r="AV142" i="36"/>
  <c r="DP235" i="36"/>
  <c r="BO22" i="36"/>
  <c r="AV40" i="36"/>
  <c r="DZ12" i="36"/>
  <c r="DK235" i="36"/>
  <c r="FI156" i="36"/>
  <c r="CS97" i="36"/>
  <c r="HZ232" i="36"/>
  <c r="OY35" i="36"/>
  <c r="D211" i="36"/>
  <c r="DV194" i="36"/>
  <c r="AD206" i="36"/>
  <c r="BS357" i="36"/>
  <c r="CI114" i="36"/>
  <c r="HJ362" i="36"/>
  <c r="CD399" i="36"/>
  <c r="BS213" i="36"/>
  <c r="FD400" i="36"/>
  <c r="FS167" i="36"/>
  <c r="CS110" i="36"/>
  <c r="DI26" i="36"/>
  <c r="OY14" i="36"/>
  <c r="PP13" i="36"/>
  <c r="AC15" i="36"/>
  <c r="HH34" i="36"/>
  <c r="OY20" i="36"/>
  <c r="CI97" i="36"/>
  <c r="GO44" i="36"/>
  <c r="AF257" i="36"/>
  <c r="CR212" i="36"/>
  <c r="CI126" i="36"/>
  <c r="FD409" i="36"/>
  <c r="EM509" i="36"/>
  <c r="DV190" i="36"/>
  <c r="CF39" i="36"/>
  <c r="EZ59" i="36"/>
  <c r="D142" i="36"/>
  <c r="CD97" i="36"/>
  <c r="DP255" i="36"/>
  <c r="EZ62" i="36"/>
  <c r="AV169" i="36"/>
  <c r="EZ85" i="36"/>
  <c r="DV192" i="36"/>
  <c r="CD128" i="36"/>
  <c r="AV152" i="36"/>
  <c r="D141" i="36"/>
  <c r="CI226" i="36"/>
  <c r="BT410" i="36"/>
  <c r="D202" i="36"/>
  <c r="HJ355" i="36"/>
  <c r="DR442" i="36"/>
  <c r="CD130" i="36"/>
  <c r="FN142" i="36"/>
  <c r="CD431" i="36"/>
  <c r="DP237" i="36"/>
  <c r="CS126" i="36"/>
  <c r="KI16" i="36"/>
  <c r="BO16" i="36"/>
  <c r="DP240" i="36"/>
  <c r="HH14" i="36"/>
  <c r="BO11" i="36"/>
  <c r="GF109" i="36"/>
  <c r="FS144" i="36"/>
  <c r="EZ78" i="36"/>
  <c r="GU157" i="36"/>
  <c r="DT422" i="36"/>
  <c r="AF237" i="36"/>
  <c r="CR209" i="36"/>
  <c r="T357" i="36"/>
  <c r="CR206" i="36"/>
  <c r="GS252" i="36"/>
  <c r="BS375" i="36"/>
  <c r="CR203" i="36"/>
  <c r="CI233" i="36"/>
  <c r="BS184" i="36"/>
  <c r="EZ87" i="36"/>
  <c r="AW364" i="36"/>
  <c r="D143" i="36"/>
  <c r="BS208" i="36"/>
  <c r="CS130" i="36"/>
  <c r="HZ229" i="36"/>
  <c r="AD196" i="36"/>
  <c r="CD125" i="36"/>
  <c r="FN169" i="36"/>
  <c r="DV200" i="36"/>
  <c r="BI288" i="36"/>
  <c r="EV449" i="36"/>
  <c r="AV157" i="36"/>
  <c r="FD399" i="36"/>
  <c r="AO427" i="36"/>
  <c r="CD109" i="36"/>
  <c r="AD207" i="36"/>
  <c r="AV164" i="36"/>
  <c r="GU172" i="36"/>
  <c r="DI41" i="36"/>
  <c r="DB240" i="36"/>
  <c r="T360" i="36"/>
  <c r="HJ373" i="36"/>
  <c r="DB230" i="36"/>
  <c r="BT405" i="36"/>
  <c r="BS370" i="36"/>
  <c r="AV146" i="36"/>
  <c r="CF40" i="36"/>
  <c r="FD401" i="36"/>
  <c r="FS155" i="36"/>
  <c r="DE208" i="36"/>
  <c r="DB253" i="36"/>
  <c r="D164" i="36"/>
  <c r="FI170" i="36"/>
  <c r="CS120" i="36"/>
  <c r="AU111" i="36"/>
  <c r="CI102" i="36"/>
  <c r="DB245" i="36"/>
  <c r="CR188" i="36"/>
  <c r="CI239" i="36"/>
  <c r="GY484" i="36"/>
  <c r="BT431" i="36"/>
  <c r="GF98" i="36"/>
  <c r="HH44" i="36"/>
  <c r="CD102" i="36"/>
  <c r="FS143" i="36"/>
  <c r="EH492" i="36"/>
  <c r="FJ192" i="36"/>
  <c r="FJ211" i="36"/>
  <c r="EZ83" i="36"/>
  <c r="GF99" i="36"/>
  <c r="CR196" i="36"/>
  <c r="HZ233" i="36"/>
  <c r="DI37" i="36"/>
  <c r="CD124" i="36"/>
  <c r="CI241" i="36"/>
  <c r="CI117" i="36"/>
  <c r="FN140" i="36"/>
  <c r="DV216" i="36"/>
  <c r="BS192" i="36"/>
  <c r="BS356" i="36"/>
  <c r="GY497" i="36"/>
  <c r="DE197" i="36"/>
  <c r="DB231" i="36"/>
  <c r="GI232" i="36"/>
  <c r="BS383" i="36"/>
  <c r="AW380" i="36"/>
  <c r="FD418" i="36"/>
  <c r="CI122" i="36"/>
  <c r="BT400" i="36"/>
  <c r="AW385" i="36"/>
  <c r="FN160" i="36"/>
  <c r="HZ235" i="36"/>
  <c r="BI272" i="36"/>
  <c r="GF115" i="36"/>
  <c r="GU152" i="36"/>
  <c r="GS246" i="36"/>
  <c r="AW368" i="36"/>
  <c r="GF113" i="36"/>
  <c r="GF116" i="36"/>
  <c r="DE212" i="36"/>
  <c r="HC255" i="36"/>
  <c r="FS149" i="36"/>
  <c r="FN153" i="36"/>
  <c r="CX413" i="36"/>
  <c r="FD428" i="36"/>
  <c r="GI234" i="36"/>
  <c r="EL450" i="36"/>
  <c r="BI282" i="36"/>
  <c r="D238" i="36"/>
  <c r="GY513" i="36"/>
  <c r="EH489" i="36"/>
  <c r="HC234" i="36"/>
  <c r="BT415" i="36"/>
  <c r="EM498" i="36"/>
  <c r="CG572" i="36"/>
  <c r="GN491" i="36"/>
  <c r="BJ402" i="36"/>
  <c r="M576" i="36"/>
  <c r="HH229" i="36"/>
  <c r="GS227" i="36"/>
  <c r="CT491" i="36"/>
  <c r="HJ369" i="36"/>
  <c r="HC226" i="36"/>
  <c r="BS382" i="36"/>
  <c r="HC252" i="36"/>
  <c r="AW360" i="36"/>
  <c r="CI124" i="36"/>
  <c r="CX416" i="36"/>
  <c r="GS229" i="36"/>
  <c r="CT485" i="36"/>
  <c r="AY400" i="36"/>
  <c r="FJ194" i="36"/>
  <c r="HC239" i="36"/>
  <c r="GU147" i="36"/>
  <c r="CI234" i="36"/>
  <c r="BS198" i="36"/>
  <c r="FN158" i="36"/>
  <c r="FQ466" i="36"/>
  <c r="DB259" i="36"/>
  <c r="CD412" i="36"/>
  <c r="T369" i="36"/>
  <c r="GX243" i="36"/>
  <c r="BJ406" i="36"/>
  <c r="T388" i="36"/>
  <c r="D231" i="36"/>
  <c r="CX406" i="36"/>
  <c r="EV455" i="36"/>
  <c r="GS226" i="36"/>
  <c r="AF258" i="36"/>
  <c r="AO412" i="36"/>
  <c r="CT504" i="36"/>
  <c r="HJ385" i="36"/>
  <c r="H78" i="36"/>
  <c r="AW355" i="36"/>
  <c r="GY501" i="36"/>
  <c r="BS367" i="36"/>
  <c r="HJ360" i="36"/>
  <c r="AO407" i="36"/>
  <c r="AF254" i="36"/>
  <c r="HJ380" i="36"/>
  <c r="FJ216" i="36"/>
  <c r="DT402" i="36"/>
  <c r="J467" i="36"/>
  <c r="BJ416" i="36"/>
  <c r="D529" i="36"/>
  <c r="CD427" i="36"/>
  <c r="GI244" i="36"/>
  <c r="GN237" i="36"/>
  <c r="GN507" i="36"/>
  <c r="FJ189" i="36"/>
  <c r="T383" i="36"/>
  <c r="CI228" i="36"/>
  <c r="FN173" i="36"/>
  <c r="T356" i="36"/>
  <c r="EM490" i="36"/>
  <c r="AW381" i="36"/>
  <c r="AO398" i="36"/>
  <c r="GN497" i="36"/>
  <c r="BS381" i="36"/>
  <c r="AY407" i="36"/>
  <c r="FJ197" i="36"/>
  <c r="HH245" i="36"/>
  <c r="BT403" i="36"/>
  <c r="GN513" i="36"/>
  <c r="HH238" i="36"/>
  <c r="J474" i="36"/>
  <c r="EL459" i="36"/>
  <c r="BN379" i="36"/>
  <c r="BN383" i="36"/>
  <c r="HC243" i="36"/>
  <c r="BJ413" i="36"/>
  <c r="EL471" i="36"/>
  <c r="DT418" i="36"/>
  <c r="BI298" i="36"/>
  <c r="D250" i="36"/>
  <c r="GX234" i="36"/>
  <c r="CD428" i="36"/>
  <c r="DT398" i="36"/>
  <c r="AW357" i="36"/>
  <c r="FQ448" i="36"/>
  <c r="D545" i="36"/>
  <c r="EM489" i="36"/>
  <c r="EL453" i="36"/>
  <c r="J442" i="36"/>
  <c r="CT512" i="36"/>
  <c r="GX245" i="36"/>
  <c r="D557" i="36"/>
  <c r="H63" i="36"/>
  <c r="D244" i="36"/>
  <c r="BN371" i="36"/>
  <c r="DT413" i="36"/>
  <c r="J445" i="36"/>
  <c r="DR459" i="36"/>
  <c r="GN486" i="36"/>
  <c r="HC228" i="36"/>
  <c r="HJ368" i="36"/>
  <c r="GN501" i="36"/>
  <c r="J459" i="36"/>
  <c r="EV467" i="36"/>
  <c r="N531" i="36"/>
  <c r="DR441" i="36"/>
  <c r="GN496" i="36"/>
  <c r="EV454" i="36"/>
  <c r="HC249" i="36"/>
  <c r="HH235" i="36"/>
  <c r="N529" i="36"/>
  <c r="GS240" i="36"/>
  <c r="N542" i="36"/>
  <c r="HJ366" i="36"/>
  <c r="DF599" i="36"/>
  <c r="FQ453" i="36"/>
  <c r="GS249" i="36"/>
  <c r="BJ431" i="36"/>
  <c r="EV470" i="36"/>
  <c r="GS232" i="36"/>
  <c r="BN369" i="36"/>
  <c r="EV458" i="36"/>
  <c r="CG584" i="36"/>
  <c r="AW577" i="36"/>
  <c r="CX412" i="36"/>
  <c r="BG588" i="36"/>
  <c r="HH256" i="36"/>
  <c r="BT402" i="36"/>
  <c r="D534" i="36"/>
  <c r="CQ587" i="36"/>
  <c r="CX405" i="36"/>
  <c r="GI246" i="36"/>
  <c r="AW573" i="36"/>
  <c r="AO425" i="36"/>
  <c r="N536" i="36"/>
  <c r="CD410" i="36"/>
  <c r="FJ208" i="36"/>
  <c r="CG594" i="36"/>
  <c r="GN227" i="36"/>
  <c r="DR449" i="36"/>
  <c r="GX233" i="36"/>
  <c r="GS233" i="36"/>
  <c r="AW379" i="36"/>
  <c r="EL473" i="36"/>
  <c r="BW601" i="36"/>
  <c r="M582" i="36"/>
  <c r="FQ459" i="36"/>
  <c r="AO410" i="36"/>
  <c r="CX411" i="36"/>
  <c r="M572" i="36"/>
  <c r="BJ426" i="36"/>
  <c r="DF585" i="36"/>
  <c r="J457" i="36"/>
  <c r="EM497" i="36"/>
  <c r="M603" i="36"/>
  <c r="H56" i="36"/>
  <c r="CG570" i="36"/>
  <c r="EL468" i="36"/>
  <c r="DT406" i="36"/>
  <c r="EH508" i="36"/>
  <c r="GY504" i="36"/>
  <c r="EL444" i="36"/>
  <c r="AO409" i="36"/>
  <c r="EH510" i="36"/>
  <c r="EV443" i="36"/>
  <c r="GN240" i="36"/>
  <c r="CG575" i="36"/>
  <c r="BN380" i="36"/>
  <c r="GY485" i="36"/>
  <c r="T385" i="36"/>
  <c r="M583" i="36"/>
  <c r="BG586" i="36"/>
  <c r="GI252" i="36"/>
  <c r="HH231" i="36"/>
  <c r="DF577" i="36"/>
  <c r="DF571" i="36"/>
  <c r="EV465" i="36"/>
  <c r="HC242" i="36"/>
  <c r="EL442" i="36"/>
  <c r="D536" i="36"/>
  <c r="AW599" i="36"/>
  <c r="BW574" i="36"/>
  <c r="DF575" i="36"/>
  <c r="DF587" i="36"/>
  <c r="CQ576" i="36"/>
  <c r="H72" i="36"/>
  <c r="AW575" i="36"/>
  <c r="D256" i="36"/>
  <c r="DF602" i="36"/>
  <c r="GI251" i="36"/>
  <c r="GN245" i="36"/>
  <c r="DF603" i="36"/>
  <c r="AV34" i="36"/>
  <c r="OY30" i="36"/>
  <c r="DP232" i="36"/>
  <c r="EZ55" i="36"/>
  <c r="AF240" i="36"/>
  <c r="GO22" i="36"/>
  <c r="MJ26" i="36"/>
  <c r="OF18" i="36"/>
  <c r="HH26" i="36"/>
  <c r="MJ16" i="36"/>
  <c r="BS207" i="36"/>
  <c r="DK237" i="36"/>
  <c r="CS111" i="36"/>
  <c r="GF120" i="36"/>
  <c r="NA27" i="36"/>
  <c r="CX103" i="36"/>
  <c r="AC18" i="36"/>
  <c r="AD216" i="36"/>
  <c r="GN259" i="36"/>
  <c r="DT431" i="36"/>
  <c r="AV25" i="36"/>
  <c r="AV38" i="36"/>
  <c r="AD215" i="36"/>
  <c r="MJ28" i="36"/>
  <c r="MJ41" i="36"/>
  <c r="AY430" i="36"/>
  <c r="AW356" i="36"/>
  <c r="CI108" i="36"/>
  <c r="CF36" i="36"/>
  <c r="GU143" i="36"/>
  <c r="NA38" i="36"/>
  <c r="AU106" i="36"/>
  <c r="D216" i="36"/>
  <c r="GS259" i="36"/>
  <c r="FD431" i="36"/>
  <c r="PP15" i="36"/>
  <c r="FS168" i="36"/>
  <c r="BS214" i="36"/>
  <c r="DP246" i="36"/>
  <c r="DP233" i="36"/>
  <c r="PP23" i="36"/>
  <c r="AD186" i="36"/>
  <c r="FS158" i="36"/>
  <c r="DZ26" i="36"/>
  <c r="NA12" i="36"/>
  <c r="CD115" i="36"/>
  <c r="CF31" i="36"/>
  <c r="AC42" i="36"/>
  <c r="PP24" i="36"/>
  <c r="DR453" i="36"/>
  <c r="FD407" i="36"/>
  <c r="CF15" i="36"/>
  <c r="NA36" i="36"/>
  <c r="BO14" i="36"/>
  <c r="CD127" i="36"/>
  <c r="AU98" i="36"/>
  <c r="CS98" i="36"/>
  <c r="CI125" i="36"/>
  <c r="OY37" i="36"/>
  <c r="DE202" i="36"/>
  <c r="GU146" i="36"/>
  <c r="AV159" i="36"/>
  <c r="AU122" i="36"/>
  <c r="HH259" i="36"/>
  <c r="DK230" i="36"/>
  <c r="KI18" i="36"/>
  <c r="FI173" i="36"/>
  <c r="GO25" i="36"/>
  <c r="CX113" i="36"/>
  <c r="AC16" i="36"/>
  <c r="KI11" i="36"/>
  <c r="FS146" i="36"/>
  <c r="EZ60" i="36"/>
  <c r="CF25" i="36"/>
  <c r="AV27" i="36"/>
  <c r="GF127" i="36"/>
  <c r="D194" i="36"/>
  <c r="CF23" i="36"/>
  <c r="FS148" i="36"/>
  <c r="DT430" i="36"/>
  <c r="DI11" i="36"/>
  <c r="CI104" i="36"/>
  <c r="GO31" i="36"/>
  <c r="OY25" i="36"/>
  <c r="OF11" i="36"/>
  <c r="FI151" i="36"/>
  <c r="AV36" i="36"/>
  <c r="GO40" i="36"/>
  <c r="AD183" i="36"/>
  <c r="KI43" i="36"/>
  <c r="BO15" i="36"/>
  <c r="KI27" i="36"/>
  <c r="OF29" i="36"/>
  <c r="AV20" i="36"/>
  <c r="PP19" i="36"/>
  <c r="BO43" i="36"/>
  <c r="CX98" i="36"/>
  <c r="MJ23" i="36"/>
  <c r="BO20" i="36"/>
  <c r="AV22" i="36"/>
  <c r="OY27" i="36"/>
  <c r="GF129" i="36"/>
  <c r="DP228" i="36"/>
  <c r="GX259" i="36"/>
  <c r="DK233" i="36"/>
  <c r="GO34" i="36"/>
  <c r="DK253" i="36"/>
  <c r="DI16" i="36"/>
  <c r="AD214" i="36"/>
  <c r="AC13" i="36"/>
  <c r="NA16" i="36"/>
  <c r="CX100" i="36"/>
  <c r="AU113" i="36"/>
  <c r="DP234" i="36"/>
  <c r="MJ39" i="36"/>
  <c r="DK246" i="36"/>
  <c r="GU156" i="36"/>
  <c r="AF251" i="36"/>
  <c r="BO24" i="36"/>
  <c r="CF18" i="36"/>
  <c r="CI106" i="36"/>
  <c r="OY15" i="36"/>
  <c r="DK245" i="36"/>
  <c r="AC43" i="36"/>
  <c r="DK227" i="36"/>
  <c r="KI12" i="36"/>
  <c r="KI26" i="36"/>
  <c r="DP244" i="36"/>
  <c r="AC30" i="36"/>
  <c r="DK249" i="36"/>
  <c r="DP258" i="36"/>
  <c r="HZ241" i="36"/>
  <c r="NA14" i="36"/>
  <c r="CS108" i="36"/>
  <c r="GN258" i="36"/>
  <c r="AV24" i="36"/>
  <c r="GO18" i="36"/>
  <c r="CF30" i="36"/>
  <c r="BO30" i="36"/>
  <c r="DP239" i="36"/>
  <c r="FI144" i="36"/>
  <c r="FD414" i="36"/>
  <c r="CI232" i="36"/>
  <c r="FS172" i="36"/>
  <c r="CX126" i="36"/>
  <c r="DV183" i="36"/>
  <c r="FJ187" i="36"/>
  <c r="GU155" i="36"/>
  <c r="AU125" i="36"/>
  <c r="GF105" i="36"/>
  <c r="DK241" i="36"/>
  <c r="CX124" i="36"/>
  <c r="NA23" i="36"/>
  <c r="CD112" i="36"/>
  <c r="DZ39" i="36"/>
  <c r="CI100" i="36"/>
  <c r="AD185" i="36"/>
  <c r="DZ15" i="36"/>
  <c r="AC31" i="36"/>
  <c r="FI141" i="36"/>
  <c r="AC11" i="36"/>
  <c r="FJ214" i="36"/>
  <c r="AD187" i="36"/>
  <c r="DK229" i="36"/>
  <c r="NA17" i="36"/>
  <c r="GO26" i="36"/>
  <c r="EZ72" i="36"/>
  <c r="AU129" i="36"/>
  <c r="FD430" i="36"/>
  <c r="FS157" i="36"/>
  <c r="HZ249" i="36"/>
  <c r="CD413" i="36"/>
  <c r="HZ242" i="36"/>
  <c r="GU167" i="36"/>
  <c r="BO13" i="36"/>
  <c r="AV26" i="36"/>
  <c r="GU148" i="36"/>
  <c r="DV203" i="36"/>
  <c r="GU142" i="36"/>
  <c r="NA30" i="36"/>
  <c r="BO27" i="36"/>
  <c r="GO41" i="36"/>
  <c r="DT405" i="36"/>
  <c r="KI41" i="36"/>
  <c r="GF101" i="36"/>
  <c r="BT427" i="36"/>
  <c r="GU159" i="36"/>
  <c r="AV147" i="36"/>
  <c r="D144" i="36"/>
  <c r="AU117" i="36"/>
  <c r="CD117" i="36"/>
  <c r="AW370" i="36"/>
  <c r="EZ65" i="36"/>
  <c r="FS159" i="36"/>
  <c r="AC23" i="36"/>
  <c r="CS112" i="36"/>
  <c r="DK234" i="36"/>
  <c r="BS190" i="36"/>
  <c r="DB229" i="36"/>
  <c r="DZ36" i="36"/>
  <c r="FN170" i="36"/>
  <c r="DP254" i="36"/>
  <c r="DK255" i="36"/>
  <c r="DV214" i="36"/>
  <c r="CI253" i="36"/>
  <c r="GO35" i="36"/>
  <c r="EV473" i="36"/>
  <c r="BI283" i="36"/>
  <c r="HH16" i="36"/>
  <c r="BO34" i="36"/>
  <c r="GO17" i="36"/>
  <c r="DB255" i="36"/>
  <c r="PP22" i="36"/>
  <c r="CX110" i="36"/>
  <c r="DI20" i="36"/>
  <c r="DZ11" i="36"/>
  <c r="DV210" i="36"/>
  <c r="EZ73" i="36"/>
  <c r="EZ61" i="36"/>
  <c r="DP251" i="36"/>
  <c r="GU141" i="36"/>
  <c r="DK258" i="36"/>
  <c r="DB241" i="36"/>
  <c r="CD407" i="36"/>
  <c r="GS253" i="36"/>
  <c r="CX403" i="36"/>
  <c r="NA42" i="36"/>
  <c r="CD409" i="36"/>
  <c r="PP14" i="36"/>
  <c r="NA44" i="36"/>
  <c r="DK240" i="36"/>
  <c r="EZ54" i="36"/>
  <c r="CX112" i="36"/>
  <c r="AW382" i="36"/>
  <c r="OF44" i="36"/>
  <c r="GF97" i="36"/>
  <c r="DV184" i="36"/>
  <c r="D187" i="36"/>
  <c r="BT429" i="36"/>
  <c r="CR183" i="36"/>
  <c r="AV163" i="36"/>
  <c r="GO23" i="36"/>
  <c r="DP243" i="36"/>
  <c r="MJ30" i="36"/>
  <c r="FI165" i="36"/>
  <c r="BO31" i="36"/>
  <c r="BO38" i="36"/>
  <c r="OF42" i="36"/>
  <c r="PP38" i="36"/>
  <c r="CF35" i="36"/>
  <c r="GO39" i="36"/>
  <c r="CD103" i="36"/>
  <c r="CI231" i="36"/>
  <c r="FD405" i="36"/>
  <c r="AV42" i="36"/>
  <c r="GU169" i="36"/>
  <c r="CI254" i="36"/>
  <c r="DV188" i="36"/>
  <c r="BS212" i="36"/>
  <c r="BS188" i="36"/>
  <c r="HH22" i="36"/>
  <c r="DK239" i="36"/>
  <c r="KI15" i="36"/>
  <c r="HH25" i="36"/>
  <c r="CS129" i="36"/>
  <c r="CD104" i="36"/>
  <c r="HZ227" i="36"/>
  <c r="BS360" i="36"/>
  <c r="AU121" i="36"/>
  <c r="CI249" i="36"/>
  <c r="OF40" i="36"/>
  <c r="EZ63" i="36"/>
  <c r="FD403" i="36"/>
  <c r="FS163" i="36"/>
  <c r="AO430" i="36"/>
  <c r="DE211" i="36"/>
  <c r="D209" i="36"/>
  <c r="FN152" i="36"/>
  <c r="AD212" i="36"/>
  <c r="CX125" i="36"/>
  <c r="FI166" i="36"/>
  <c r="OY43" i="36"/>
  <c r="GU153" i="36"/>
  <c r="D185" i="36"/>
  <c r="D188" i="36"/>
  <c r="GF111" i="36"/>
  <c r="CI123" i="36"/>
  <c r="DV186" i="36"/>
  <c r="DV189" i="36"/>
  <c r="BJ428" i="36"/>
  <c r="BN378" i="36"/>
  <c r="AF233" i="36"/>
  <c r="PP42" i="36"/>
  <c r="HJ374" i="36"/>
  <c r="AF239" i="36"/>
  <c r="AF250" i="36"/>
  <c r="N546" i="36"/>
  <c r="BS210" i="36"/>
  <c r="GN488" i="36"/>
  <c r="HZ251" i="36"/>
  <c r="BS183" i="36"/>
  <c r="CR194" i="36"/>
  <c r="DE216" i="36"/>
  <c r="FQ449" i="36"/>
  <c r="BW570" i="36"/>
  <c r="CT502" i="36"/>
  <c r="FN148" i="36"/>
  <c r="CT517" i="36"/>
  <c r="AW366" i="36"/>
  <c r="D199" i="36"/>
  <c r="CD120" i="36"/>
  <c r="HZ256" i="36"/>
  <c r="DK254" i="36"/>
  <c r="DE199" i="36"/>
  <c r="PP37" i="36"/>
  <c r="GF102" i="36"/>
  <c r="FJ188" i="36"/>
  <c r="DE201" i="36"/>
  <c r="BI301" i="36"/>
  <c r="CD417" i="36"/>
  <c r="CI250" i="36"/>
  <c r="AF232" i="36"/>
  <c r="GU158" i="36"/>
  <c r="D148" i="36"/>
  <c r="BS196" i="36"/>
  <c r="DV215" i="36"/>
  <c r="BS363" i="36"/>
  <c r="AF228" i="36"/>
  <c r="DZ41" i="36"/>
  <c r="BS362" i="36"/>
  <c r="T368" i="36"/>
  <c r="GF117" i="36"/>
  <c r="D183" i="36"/>
  <c r="D190" i="36"/>
  <c r="D207" i="36"/>
  <c r="EL456" i="36"/>
  <c r="FQ468" i="36"/>
  <c r="GN508" i="36"/>
  <c r="GF122" i="36"/>
  <c r="BS201" i="36"/>
  <c r="AD210" i="36"/>
  <c r="H79" i="36"/>
  <c r="H84" i="36"/>
  <c r="FJ195" i="36"/>
  <c r="EV456" i="36"/>
  <c r="BI278" i="36"/>
  <c r="T361" i="36"/>
  <c r="CR214" i="36"/>
  <c r="DV187" i="36"/>
  <c r="FQ464" i="36"/>
  <c r="EL467" i="36"/>
  <c r="AF243" i="36"/>
  <c r="CR208" i="36"/>
  <c r="GU170" i="36"/>
  <c r="BI271" i="36"/>
  <c r="BS378" i="36"/>
  <c r="CI257" i="36"/>
  <c r="EH503" i="36"/>
  <c r="J452" i="36"/>
  <c r="BI299" i="36"/>
  <c r="CI252" i="36"/>
  <c r="J448" i="36"/>
  <c r="GY508" i="36"/>
  <c r="BN355" i="36"/>
  <c r="AW367" i="36"/>
  <c r="EV466" i="36"/>
  <c r="D532" i="36"/>
  <c r="BW585" i="36"/>
  <c r="EM491" i="36"/>
  <c r="FD410" i="36"/>
  <c r="DE184" i="36"/>
  <c r="J454" i="36"/>
  <c r="BI284" i="36"/>
  <c r="GY487" i="36"/>
  <c r="EH488" i="36"/>
  <c r="BJ424" i="36"/>
  <c r="EM485" i="36"/>
  <c r="FN149" i="36"/>
  <c r="EV461" i="36"/>
  <c r="DT410" i="36"/>
  <c r="GN493" i="36"/>
  <c r="CD401" i="36"/>
  <c r="FD413" i="36"/>
  <c r="CI128" i="36"/>
  <c r="BI302" i="36"/>
  <c r="CR185" i="36"/>
  <c r="CT500" i="36"/>
  <c r="GI256" i="36"/>
  <c r="FN163" i="36"/>
  <c r="FD425" i="36"/>
  <c r="GN242" i="36"/>
  <c r="EL469" i="36"/>
  <c r="DB237" i="36"/>
  <c r="HZ243" i="36"/>
  <c r="D201" i="36"/>
  <c r="CT507" i="36"/>
  <c r="D538" i="36"/>
  <c r="D535" i="36"/>
  <c r="FJ198" i="36"/>
  <c r="GY517" i="36"/>
  <c r="BI270" i="36"/>
  <c r="EH484" i="36"/>
  <c r="DT400" i="36"/>
  <c r="EV445" i="36"/>
  <c r="DT415" i="36"/>
  <c r="DB234" i="36"/>
  <c r="GY502" i="36"/>
  <c r="GN484" i="36"/>
  <c r="EM504" i="36"/>
  <c r="DR450" i="36"/>
  <c r="GX242" i="36"/>
  <c r="AF252" i="36"/>
  <c r="D242" i="36"/>
  <c r="EH513" i="36"/>
  <c r="AW378" i="36"/>
  <c r="CT484" i="36"/>
  <c r="CX425" i="36"/>
  <c r="HC238" i="36"/>
  <c r="CD422" i="36"/>
  <c r="H77" i="36"/>
  <c r="DT421" i="36"/>
  <c r="H81" i="36"/>
  <c r="AO417" i="36"/>
  <c r="GN487" i="36"/>
  <c r="AY425" i="36"/>
  <c r="BT399" i="36"/>
  <c r="AW363" i="36"/>
  <c r="BN382" i="36"/>
  <c r="HH252" i="36"/>
  <c r="BI289" i="36"/>
  <c r="BI276" i="36"/>
  <c r="BJ421" i="36"/>
  <c r="N527" i="36"/>
  <c r="CT514" i="36"/>
  <c r="D241" i="36"/>
  <c r="BW589" i="36"/>
  <c r="AW603" i="36"/>
  <c r="BG593" i="36"/>
  <c r="M579" i="36"/>
  <c r="CX400" i="36"/>
  <c r="M586" i="36"/>
  <c r="DF586" i="36"/>
  <c r="BG602" i="36"/>
  <c r="GX257" i="36"/>
  <c r="AW383" i="36"/>
  <c r="D257" i="36"/>
  <c r="H74" i="36"/>
  <c r="BG584" i="36"/>
  <c r="DF579" i="36"/>
  <c r="BG597" i="36"/>
  <c r="CG588" i="36"/>
  <c r="M599" i="36"/>
  <c r="CQ599" i="36"/>
  <c r="CG600" i="36"/>
  <c r="DF578" i="36"/>
  <c r="D228" i="36"/>
  <c r="GX249" i="36"/>
  <c r="DR447" i="36"/>
  <c r="FQ443" i="36"/>
  <c r="DR446" i="36"/>
  <c r="GS245" i="36"/>
  <c r="N533" i="36"/>
  <c r="BJ427" i="36"/>
  <c r="DT409" i="36"/>
  <c r="DT412" i="36"/>
  <c r="DR468" i="36"/>
  <c r="HC254" i="36"/>
  <c r="GN226" i="36"/>
  <c r="GY493" i="36"/>
  <c r="GX235" i="36"/>
  <c r="CT486" i="36"/>
  <c r="EM515" i="36"/>
  <c r="GI243" i="36"/>
  <c r="H57" i="36"/>
  <c r="BN388" i="36"/>
  <c r="CT516" i="36"/>
  <c r="AW388" i="36"/>
  <c r="D552" i="36"/>
  <c r="CQ588" i="36"/>
  <c r="HJ387" i="36"/>
  <c r="H80" i="36"/>
  <c r="DR472" i="36"/>
  <c r="GI237" i="36"/>
  <c r="M571" i="36"/>
  <c r="DF584" i="36"/>
  <c r="FQ441" i="36"/>
  <c r="CX415" i="36"/>
  <c r="GN255" i="36"/>
  <c r="H54" i="36"/>
  <c r="M585" i="36"/>
  <c r="GN511" i="36"/>
  <c r="GN244" i="36"/>
  <c r="J461" i="36"/>
  <c r="D544" i="36"/>
  <c r="CT493" i="36"/>
  <c r="CQ593" i="36"/>
  <c r="CQ578" i="36"/>
  <c r="BW590" i="36"/>
  <c r="CG599" i="36"/>
  <c r="CG596" i="36"/>
  <c r="CD418" i="36"/>
  <c r="CT501" i="36"/>
  <c r="BG589" i="36"/>
  <c r="GI245" i="36"/>
  <c r="BG577" i="36"/>
  <c r="AW596" i="36"/>
  <c r="BW596" i="36"/>
  <c r="CG573" i="36"/>
  <c r="EH516" i="36"/>
  <c r="CG571" i="36"/>
  <c r="D541" i="36"/>
  <c r="BG570" i="36"/>
  <c r="CQ571" i="36"/>
  <c r="CQ602" i="36"/>
  <c r="M597" i="36"/>
  <c r="AW572" i="36"/>
  <c r="DT427" i="36"/>
  <c r="EH502" i="36"/>
  <c r="HJ361" i="36"/>
  <c r="D251" i="36"/>
  <c r="HH232" i="36"/>
  <c r="GN490" i="36"/>
  <c r="EH485" i="36"/>
  <c r="D543" i="36"/>
  <c r="GS257" i="36"/>
  <c r="HC231" i="36"/>
  <c r="GY510" i="36"/>
  <c r="GY500" i="36"/>
  <c r="CQ589" i="36"/>
  <c r="CT492" i="36"/>
  <c r="N535" i="36"/>
  <c r="GN238" i="36"/>
  <c r="CX427" i="36"/>
  <c r="GX239" i="36"/>
  <c r="CI256" i="36"/>
  <c r="EH486" i="36"/>
  <c r="FQ470" i="36"/>
  <c r="T372" i="36"/>
  <c r="D255" i="36"/>
  <c r="HC233" i="36"/>
  <c r="DR444" i="36"/>
  <c r="BJ407" i="36"/>
  <c r="FJ202" i="36"/>
  <c r="AO423" i="36"/>
  <c r="FQ457" i="36"/>
  <c r="BJ403" i="36"/>
  <c r="DT425" i="36"/>
  <c r="BN361" i="36"/>
  <c r="T382" i="36"/>
  <c r="BW579" i="36"/>
  <c r="EL457" i="36"/>
  <c r="AO418" i="36"/>
  <c r="EM512" i="36"/>
  <c r="DR461" i="36"/>
  <c r="T374" i="36"/>
  <c r="EV474" i="36"/>
  <c r="CT487" i="36"/>
  <c r="HH228" i="36"/>
  <c r="GY486" i="36"/>
  <c r="DR455" i="36"/>
  <c r="BN381" i="36"/>
  <c r="D249" i="36"/>
  <c r="GS237" i="36"/>
  <c r="N543" i="36"/>
  <c r="GI231" i="36"/>
  <c r="D235" i="36"/>
  <c r="GN485" i="36"/>
  <c r="J466" i="36"/>
  <c r="BS372" i="36"/>
  <c r="AW372" i="36"/>
  <c r="GY496" i="36"/>
  <c r="D246" i="36"/>
  <c r="D243" i="36"/>
  <c r="D560" i="36"/>
  <c r="BT407" i="36"/>
  <c r="EV450" i="36"/>
  <c r="D531" i="36"/>
  <c r="D245" i="36"/>
  <c r="HC227" i="36"/>
  <c r="EL460" i="36"/>
  <c r="BN363" i="36"/>
  <c r="HH249" i="36"/>
  <c r="D254" i="36"/>
  <c r="GY490" i="36"/>
  <c r="CX429" i="36"/>
  <c r="FD427" i="36"/>
  <c r="T381" i="36"/>
  <c r="GY512" i="36"/>
  <c r="N538" i="36"/>
  <c r="J468" i="36"/>
  <c r="J447" i="36"/>
  <c r="GX231" i="36"/>
  <c r="J455" i="36"/>
  <c r="M594" i="36"/>
  <c r="AY416" i="36"/>
  <c r="GY511" i="36"/>
  <c r="BJ411" i="36"/>
  <c r="AO403" i="36"/>
  <c r="AO422" i="36"/>
  <c r="GN489" i="36"/>
  <c r="FJ213" i="36"/>
  <c r="FQ460" i="36"/>
  <c r="GY507" i="36"/>
  <c r="AO401" i="36"/>
  <c r="CD423" i="36"/>
  <c r="DR443" i="36"/>
  <c r="CX404" i="36"/>
  <c r="BN386" i="36"/>
  <c r="AY424" i="36"/>
  <c r="M598" i="36"/>
  <c r="BW587" i="36"/>
  <c r="CT497" i="36"/>
  <c r="DR458" i="36"/>
  <c r="GN509" i="36"/>
  <c r="CG578" i="36"/>
  <c r="BG575" i="36"/>
  <c r="DF582" i="36"/>
  <c r="CQ596" i="36"/>
  <c r="GS254" i="36"/>
  <c r="AO421" i="36"/>
  <c r="DF600" i="36"/>
  <c r="BW586" i="36"/>
  <c r="CQ594" i="36"/>
  <c r="DR454" i="36"/>
  <c r="BS386" i="36"/>
  <c r="EM495" i="36"/>
  <c r="BW595" i="36"/>
  <c r="DF590" i="36"/>
  <c r="DF593" i="36"/>
  <c r="DF588" i="36"/>
  <c r="GX252" i="36"/>
  <c r="AW585" i="36"/>
  <c r="GI230" i="36"/>
  <c r="CQ581" i="36"/>
  <c r="BZ121" i="37" l="1"/>
  <c r="BW239" i="37"/>
  <c r="FY134" i="37"/>
  <c r="M239" i="37"/>
  <c r="AS121" i="37"/>
  <c r="BI220" i="37"/>
  <c r="BC121" i="37"/>
  <c r="BZ134" i="37"/>
  <c r="BL196" i="37"/>
  <c r="AI263" i="37"/>
  <c r="EK134" i="37"/>
  <c r="FU121" i="37"/>
  <c r="AD164" i="37"/>
  <c r="CZ220" i="37"/>
  <c r="BN263" i="37"/>
  <c r="JJ134" i="37"/>
  <c r="CP207" i="37"/>
  <c r="FS121" i="37"/>
  <c r="U250" i="37"/>
  <c r="AF207" i="37"/>
  <c r="P239" i="37"/>
  <c r="EO134" i="37"/>
  <c r="CP196" i="37"/>
  <c r="V220" i="37"/>
  <c r="AJ239" i="37"/>
  <c r="V134" i="37"/>
  <c r="BE134" i="37"/>
  <c r="CZ207" i="37"/>
  <c r="AH220" i="37"/>
  <c r="FQ134" i="37"/>
  <c r="BN250" i="37"/>
  <c r="EM121" i="37"/>
  <c r="AB196" i="37"/>
  <c r="AL134" i="37"/>
  <c r="CZ196" i="37"/>
  <c r="DK196" i="37"/>
  <c r="AH207" i="37"/>
  <c r="FB207" i="37"/>
  <c r="FB220" i="37"/>
  <c r="P134" i="37"/>
  <c r="JH110" i="37"/>
  <c r="DO207" i="37"/>
  <c r="AJ220" i="37"/>
  <c r="V250" i="37"/>
  <c r="R250" i="37"/>
  <c r="R251" i="37" s="1"/>
  <c r="R264" i="37" s="1"/>
  <c r="AN263" i="37"/>
  <c r="DO196" i="37"/>
  <c r="DI110" i="37"/>
  <c r="JG121" i="37"/>
  <c r="BO196" i="37"/>
  <c r="AC239" i="37"/>
  <c r="BT121" i="37"/>
  <c r="JE121" i="37"/>
  <c r="AO207" i="37"/>
  <c r="JA134" i="37"/>
  <c r="DC134" i="37"/>
  <c r="BM250" i="37"/>
  <c r="V177" i="37"/>
  <c r="AF110" i="37"/>
  <c r="DQ134" i="37"/>
  <c r="EW207" i="37"/>
  <c r="CM67" i="37"/>
  <c r="BJ134" i="37"/>
  <c r="CF78" i="37"/>
  <c r="JA110" i="37"/>
  <c r="DU91" i="37"/>
  <c r="EE110" i="37"/>
  <c r="BJ121" i="37"/>
  <c r="CW110" i="37"/>
  <c r="DS91" i="37"/>
  <c r="AF250" i="37"/>
  <c r="V153" i="37"/>
  <c r="R48" i="37"/>
  <c r="BT110" i="37"/>
  <c r="CI196" i="37"/>
  <c r="H48" i="37"/>
  <c r="CL207" i="37"/>
  <c r="CH220" i="37"/>
  <c r="W250" i="37"/>
  <c r="JQ134" i="37"/>
  <c r="DH220" i="37"/>
  <c r="T177" i="37"/>
  <c r="HB121" i="37"/>
  <c r="CF207" i="37"/>
  <c r="CK220" i="37"/>
  <c r="EA196" i="37"/>
  <c r="AS67" i="37"/>
  <c r="T153" i="37"/>
  <c r="KM110" i="37"/>
  <c r="GO134" i="37"/>
  <c r="C78" i="37"/>
  <c r="ED78" i="37"/>
  <c r="JX121" i="37"/>
  <c r="GT121" i="37"/>
  <c r="BW263" i="37"/>
  <c r="CQ196" i="37"/>
  <c r="BW220" i="37"/>
  <c r="AK250" i="37"/>
  <c r="EM207" i="37"/>
  <c r="EW121" i="37"/>
  <c r="DA207" i="37"/>
  <c r="AS110" i="37"/>
  <c r="FM121" i="37"/>
  <c r="FE121" i="37"/>
  <c r="P250" i="37"/>
  <c r="EC134" i="37"/>
  <c r="EG110" i="37"/>
  <c r="DC196" i="37"/>
  <c r="BP263" i="37"/>
  <c r="EI110" i="37"/>
  <c r="CR220" i="37"/>
  <c r="BB196" i="37"/>
  <c r="P207" i="37"/>
  <c r="AH121" i="37"/>
  <c r="ES121" i="37"/>
  <c r="ER220" i="37"/>
  <c r="BN196" i="37"/>
  <c r="FU110" i="37"/>
  <c r="EA110" i="37"/>
  <c r="AU110" i="37"/>
  <c r="Y263" i="37"/>
  <c r="EW134" i="37"/>
  <c r="EQ196" i="37"/>
  <c r="CV207" i="37"/>
  <c r="CB121" i="37"/>
  <c r="AO250" i="37"/>
  <c r="BN220" i="37"/>
  <c r="X134" i="37"/>
  <c r="T48" i="37"/>
  <c r="EE134" i="37"/>
  <c r="AT196" i="37"/>
  <c r="AB134" i="37"/>
  <c r="EV207" i="37"/>
  <c r="BB220" i="37"/>
  <c r="AD121" i="37"/>
  <c r="BO220" i="37"/>
  <c r="EM196" i="37"/>
  <c r="AL207" i="37"/>
  <c r="EK121" i="37"/>
  <c r="AR196" i="37"/>
  <c r="AL220" i="37"/>
  <c r="CG134" i="37"/>
  <c r="DM196" i="37"/>
  <c r="DT207" i="37"/>
  <c r="AD196" i="37"/>
  <c r="DD220" i="37"/>
  <c r="CF134" i="37"/>
  <c r="BF134" i="37"/>
  <c r="FG67" i="37"/>
  <c r="AP196" i="37"/>
  <c r="DE110" i="37"/>
  <c r="AH134" i="37"/>
  <c r="HV121" i="37"/>
  <c r="S250" i="37"/>
  <c r="S251" i="37" s="1"/>
  <c r="ER196" i="37"/>
  <c r="CM79" i="37"/>
  <c r="T35" i="37"/>
  <c r="KY121" i="37"/>
  <c r="X121" i="37"/>
  <c r="DF196" i="37"/>
  <c r="CK78" i="37"/>
  <c r="AY110" i="37"/>
  <c r="CF91" i="37"/>
  <c r="LE134" i="37"/>
  <c r="BQ196" i="37"/>
  <c r="BR134" i="37"/>
  <c r="Y177" i="37"/>
  <c r="AN239" i="37"/>
  <c r="U164" i="37"/>
  <c r="DR67" i="37"/>
  <c r="X110" i="37"/>
  <c r="I196" i="37"/>
  <c r="EI196" i="37"/>
  <c r="AA263" i="37"/>
  <c r="BW196" i="37"/>
  <c r="EK110" i="37"/>
  <c r="IZ121" i="37"/>
  <c r="AF153" i="37"/>
  <c r="N207" i="37"/>
  <c r="DA134" i="37"/>
  <c r="HX134" i="37"/>
  <c r="DO121" i="37"/>
  <c r="AY263" i="37"/>
  <c r="P196" i="37"/>
  <c r="V110" i="37"/>
  <c r="W153" i="37"/>
  <c r="I207" i="37"/>
  <c r="IW110" i="37"/>
  <c r="CY196" i="37"/>
  <c r="AQ110" i="37"/>
  <c r="EG196" i="37"/>
  <c r="DU67" i="37"/>
  <c r="AD177" i="37"/>
  <c r="AG177" i="37"/>
  <c r="L177" i="37"/>
  <c r="BT207" i="37"/>
  <c r="M177" i="37"/>
  <c r="FE67" i="37"/>
  <c r="CY220" i="37"/>
  <c r="FC121" i="37"/>
  <c r="V121" i="37"/>
  <c r="JH121" i="37"/>
  <c r="JH122" i="37" s="1"/>
  <c r="DT67" i="37"/>
  <c r="AG164" i="37"/>
  <c r="AF196" i="37"/>
  <c r="EI121" i="37"/>
  <c r="BG250" i="37"/>
  <c r="CU110" i="37"/>
  <c r="AD153" i="37"/>
  <c r="IU134" i="37"/>
  <c r="BQ207" i="37"/>
  <c r="IV134" i="37"/>
  <c r="DQ207" i="37"/>
  <c r="EJ207" i="37"/>
  <c r="JL121" i="37"/>
  <c r="LD110" i="37"/>
  <c r="AC153" i="37"/>
  <c r="V263" i="37"/>
  <c r="DS134" i="37"/>
  <c r="GA110" i="37"/>
  <c r="BX91" i="37"/>
  <c r="DY110" i="37"/>
  <c r="AI153" i="37"/>
  <c r="CM91" i="37"/>
  <c r="HB134" i="37"/>
  <c r="LE121" i="37"/>
  <c r="LH121" i="37"/>
  <c r="AX196" i="37"/>
  <c r="BS91" i="37"/>
  <c r="Y24" i="37"/>
  <c r="EV220" i="37"/>
  <c r="O177" i="37"/>
  <c r="IN134" i="37"/>
  <c r="IV110" i="37"/>
  <c r="AI177" i="37"/>
  <c r="BQ67" i="37"/>
  <c r="BG196" i="37"/>
  <c r="EV196" i="37"/>
  <c r="AY250" i="37"/>
  <c r="BF250" i="37"/>
  <c r="CB78" i="37"/>
  <c r="DY134" i="37"/>
  <c r="BR91" i="37"/>
  <c r="BV110" i="37"/>
  <c r="BQ78" i="37"/>
  <c r="CD196" i="37"/>
  <c r="BR121" i="37"/>
  <c r="L153" i="37"/>
  <c r="N220" i="37"/>
  <c r="DM134" i="37"/>
  <c r="AS91" i="37"/>
  <c r="DK134" i="37"/>
  <c r="N196" i="37"/>
  <c r="CA196" i="37"/>
  <c r="H24" i="37"/>
  <c r="AD239" i="37"/>
  <c r="CJ207" i="37"/>
  <c r="M153" i="37"/>
  <c r="LH110" i="37"/>
  <c r="CY134" i="37"/>
  <c r="CD263" i="37"/>
  <c r="O153" i="37"/>
  <c r="BE263" i="37"/>
  <c r="D239" i="37"/>
  <c r="BY196" i="37"/>
  <c r="EA220" i="37"/>
  <c r="AX207" i="37"/>
  <c r="HX110" i="37"/>
  <c r="CA239" i="37"/>
  <c r="CE207" i="37"/>
  <c r="AB35" i="37"/>
  <c r="CD239" i="37"/>
  <c r="FJ78" i="37"/>
  <c r="AD24" i="37"/>
  <c r="KI121" i="37"/>
  <c r="HM134" i="37"/>
  <c r="BL121" i="37"/>
  <c r="Z164" i="37"/>
  <c r="KO110" i="37"/>
  <c r="KM121" i="37"/>
  <c r="BZ67" i="37"/>
  <c r="BR67" i="37"/>
  <c r="DD207" i="37"/>
  <c r="Z177" i="37"/>
  <c r="CO134" i="37"/>
  <c r="FJ91" i="37"/>
  <c r="CC220" i="37"/>
  <c r="JN110" i="37"/>
  <c r="IQ134" i="37"/>
  <c r="EB220" i="37"/>
  <c r="O164" i="37"/>
  <c r="DK121" i="37"/>
  <c r="BL134" i="37"/>
  <c r="AQ121" i="37"/>
  <c r="ED207" i="37"/>
  <c r="IK121" i="37"/>
  <c r="BA134" i="37"/>
  <c r="K239" i="37"/>
  <c r="EW110" i="37"/>
  <c r="BL250" i="37"/>
  <c r="BK220" i="37"/>
  <c r="FC134" i="37"/>
  <c r="AU250" i="37"/>
  <c r="BX239" i="37"/>
  <c r="ES134" i="37"/>
  <c r="AY121" i="37"/>
  <c r="KL134" i="37"/>
  <c r="AS78" i="37"/>
  <c r="AD220" i="37"/>
  <c r="JN134" i="37"/>
  <c r="EM110" i="37"/>
  <c r="CU134" i="37"/>
  <c r="DQ110" i="37"/>
  <c r="KD121" i="37"/>
  <c r="BZ78" i="37"/>
  <c r="GZ134" i="37"/>
  <c r="HL110" i="37"/>
  <c r="GO110" i="37"/>
  <c r="DK110" i="37"/>
  <c r="AF239" i="37"/>
  <c r="CD207" i="37"/>
  <c r="EV91" i="37"/>
  <c r="GS121" i="37"/>
  <c r="GH110" i="37"/>
  <c r="F196" i="37"/>
  <c r="BC263" i="37"/>
  <c r="DP67" i="37"/>
  <c r="DY67" i="37"/>
  <c r="EU207" i="37"/>
  <c r="BF239" i="37"/>
  <c r="CH67" i="37"/>
  <c r="BW67" i="37"/>
  <c r="JP110" i="37"/>
  <c r="HG121" i="37"/>
  <c r="J134" i="37"/>
  <c r="KU121" i="37"/>
  <c r="IM110" i="37"/>
  <c r="LG134" i="37"/>
  <c r="HH110" i="37"/>
  <c r="EK91" i="37"/>
  <c r="EH207" i="37"/>
  <c r="KI110" i="37"/>
  <c r="BS207" i="37"/>
  <c r="JT134" i="37"/>
  <c r="GJ134" i="37"/>
  <c r="AU91" i="37"/>
  <c r="B91" i="37"/>
  <c r="HP134" i="37"/>
  <c r="AD48" i="37"/>
  <c r="CM134" i="37"/>
  <c r="O91" i="37"/>
  <c r="B153" i="37"/>
  <c r="IS121" i="37"/>
  <c r="GZ110" i="37"/>
  <c r="EE78" i="37"/>
  <c r="Y91" i="37"/>
  <c r="DD67" i="37"/>
  <c r="R91" i="37"/>
  <c r="CY67" i="37"/>
  <c r="HL121" i="37"/>
  <c r="DE78" i="37"/>
  <c r="AY78" i="37"/>
  <c r="EA67" i="37"/>
  <c r="AN67" i="37"/>
  <c r="AN79" i="37" s="1"/>
  <c r="GP121" i="37"/>
  <c r="EA78" i="37"/>
  <c r="EO91" i="37"/>
  <c r="JM134" i="37"/>
  <c r="EM78" i="37"/>
  <c r="HF121" i="37"/>
  <c r="BY220" i="37"/>
  <c r="IP121" i="37"/>
  <c r="J121" i="37"/>
  <c r="IT110" i="37"/>
  <c r="CT207" i="37"/>
  <c r="AH91" i="37"/>
  <c r="DI67" i="37"/>
  <c r="AJ91" i="37"/>
  <c r="FA91" i="37"/>
  <c r="IR110" i="37"/>
  <c r="AV91" i="37"/>
  <c r="HC110" i="37"/>
  <c r="BK91" i="37"/>
  <c r="CS91" i="37"/>
  <c r="GQ121" i="37"/>
  <c r="GQ110" i="37"/>
  <c r="GO121" i="37"/>
  <c r="BC239" i="37"/>
  <c r="HS134" i="37"/>
  <c r="CA220" i="37"/>
  <c r="CH207" i="37"/>
  <c r="FU134" i="37"/>
  <c r="KH134" i="37"/>
  <c r="KU110" i="37"/>
  <c r="EF196" i="37"/>
  <c r="EU67" i="37"/>
  <c r="IL110" i="37"/>
  <c r="HQ110" i="37"/>
  <c r="D121" i="37"/>
  <c r="KG134" i="37"/>
  <c r="GD121" i="37"/>
  <c r="BA67" i="37"/>
  <c r="Y79" i="37"/>
  <c r="AV67" i="37"/>
  <c r="W78" i="37"/>
  <c r="DK79" i="37"/>
  <c r="HG110" i="37"/>
  <c r="BN67" i="37"/>
  <c r="DI78" i="37"/>
  <c r="DL78" i="37"/>
  <c r="AF67" i="37"/>
  <c r="DH207" i="37"/>
  <c r="DH208" i="37" s="1"/>
  <c r="DH221" i="37" s="1"/>
  <c r="CI207" i="37"/>
  <c r="BI67" i="37"/>
  <c r="GM121" i="37"/>
  <c r="CK207" i="37"/>
  <c r="FL91" i="37"/>
  <c r="EF220" i="37"/>
  <c r="KO134" i="37"/>
  <c r="B164" i="37"/>
  <c r="AW239" i="37"/>
  <c r="L121" i="37"/>
  <c r="DN91" i="37"/>
  <c r="CN110" i="37"/>
  <c r="EO78" i="37"/>
  <c r="EN91" i="37"/>
  <c r="GD134" i="37"/>
  <c r="DN67" i="37"/>
  <c r="AC78" i="37"/>
  <c r="AC79" i="37" s="1"/>
  <c r="AC92" i="37" s="1"/>
  <c r="CS67" i="37"/>
  <c r="HS110" i="37"/>
  <c r="DH91" i="37"/>
  <c r="HA121" i="37"/>
  <c r="CZ78" i="37"/>
  <c r="CZ79" i="37" s="1"/>
  <c r="EF91" i="37"/>
  <c r="HI110" i="37"/>
  <c r="F91" i="37"/>
  <c r="F67" i="37"/>
  <c r="I110" i="37"/>
  <c r="BN134" i="37"/>
  <c r="DE91" i="37"/>
  <c r="R153" i="37"/>
  <c r="U67" i="37"/>
  <c r="EM91" i="37"/>
  <c r="AU67" i="37"/>
  <c r="AG67" i="37"/>
  <c r="HO121" i="37"/>
  <c r="HS121" i="37"/>
  <c r="CA207" i="37"/>
  <c r="JW134" i="37"/>
  <c r="G121" i="37"/>
  <c r="G122" i="37" s="1"/>
  <c r="G135" i="37" s="1"/>
  <c r="L110" i="37"/>
  <c r="GS110" i="37"/>
  <c r="EV78" i="37"/>
  <c r="EG67" i="37"/>
  <c r="AX91" i="37"/>
  <c r="BS196" i="37"/>
  <c r="AP91" i="37"/>
  <c r="AY91" i="37"/>
  <c r="CP67" i="37"/>
  <c r="CO67" i="37"/>
  <c r="AC35" i="37"/>
  <c r="DV67" i="37"/>
  <c r="K110" i="37"/>
  <c r="ET78" i="37"/>
  <c r="HA134" i="37"/>
  <c r="D153" i="37"/>
  <c r="F134" i="37"/>
  <c r="AU78" i="37"/>
  <c r="AP67" i="37"/>
  <c r="HN134" i="37"/>
  <c r="BZ207" i="37"/>
  <c r="K134" i="37"/>
  <c r="HR121" i="37"/>
  <c r="JZ121" i="37"/>
  <c r="F48" i="37"/>
  <c r="EU78" i="37"/>
  <c r="BF78" i="37"/>
  <c r="BH67" i="37"/>
  <c r="AF91" i="37"/>
  <c r="BS67" i="37"/>
  <c r="AW250" i="37"/>
  <c r="IN121" i="37"/>
  <c r="EN78" i="37"/>
  <c r="IT134" i="37"/>
  <c r="BR78" i="37"/>
  <c r="DY196" i="37"/>
  <c r="GH121" i="37"/>
  <c r="DZ67" i="37"/>
  <c r="H121" i="37"/>
  <c r="F78" i="37"/>
  <c r="BS239" i="37"/>
  <c r="JP134" i="37"/>
  <c r="BI91" i="37"/>
  <c r="EY78" i="37"/>
  <c r="KQ110" i="37"/>
  <c r="AL78" i="37"/>
  <c r="M121" i="37"/>
  <c r="S78" i="37"/>
  <c r="M78" i="37"/>
  <c r="AQ67" i="37"/>
  <c r="JU110" i="37"/>
  <c r="U91" i="37"/>
  <c r="B110" i="37"/>
  <c r="HT121" i="37"/>
  <c r="J110" i="37"/>
  <c r="EK78" i="37"/>
  <c r="JM110" i="37"/>
  <c r="CT196" i="37"/>
  <c r="G153" i="37"/>
  <c r="DE67" i="37"/>
  <c r="CN134" i="37"/>
  <c r="EC196" i="37"/>
  <c r="EC208" i="37" s="1"/>
  <c r="EC221" i="37" s="1"/>
  <c r="IR121" i="37"/>
  <c r="F121" i="37"/>
  <c r="KC110" i="37"/>
  <c r="ER91" i="37"/>
  <c r="GK121" i="37"/>
  <c r="BL78" i="37"/>
  <c r="X67" i="37"/>
  <c r="BH78" i="37"/>
  <c r="ET91" i="37"/>
  <c r="EI91" i="37"/>
  <c r="F110" i="37"/>
  <c r="BA91" i="37"/>
  <c r="CY78" i="37"/>
  <c r="W67" i="37"/>
  <c r="AH67" i="37"/>
  <c r="AW91" i="37"/>
  <c r="FB67" i="37"/>
  <c r="IS110" i="37"/>
  <c r="FC67" i="37"/>
  <c r="EL67" i="37"/>
  <c r="BA78" i="37"/>
  <c r="CW78" i="37"/>
  <c r="JS110" i="37"/>
  <c r="EN67" i="37"/>
  <c r="T78" i="37"/>
  <c r="BN78" i="37"/>
  <c r="S207" i="37"/>
  <c r="D134" i="37"/>
  <c r="GR110" i="37"/>
  <c r="AW78" i="37"/>
  <c r="X91" i="37"/>
  <c r="O67" i="37"/>
  <c r="DH78" i="37"/>
  <c r="BO67" i="37"/>
  <c r="AD134" i="37"/>
  <c r="BM78" i="37"/>
  <c r="IT121" i="37"/>
  <c r="AB24" i="37"/>
  <c r="H67" i="37"/>
  <c r="Y48" i="37"/>
  <c r="GQ134" i="37"/>
  <c r="H91" i="37"/>
  <c r="CR67" i="37"/>
  <c r="DH67" i="37"/>
  <c r="AQ91" i="37"/>
  <c r="DV91" i="37"/>
  <c r="EB91" i="37"/>
  <c r="CQ220" i="37"/>
  <c r="BX134" i="37"/>
  <c r="AU134" i="37"/>
  <c r="FO110" i="37"/>
  <c r="P251" i="37"/>
  <c r="BZ110" i="37"/>
  <c r="P263" i="37"/>
  <c r="AJ207" i="37"/>
  <c r="IV121" i="37"/>
  <c r="AJ110" i="37"/>
  <c r="EG220" i="37"/>
  <c r="CN220" i="37"/>
  <c r="AU121" i="37"/>
  <c r="DS220" i="37"/>
  <c r="AD207" i="37"/>
  <c r="AD208" i="37" s="1"/>
  <c r="M263" i="37"/>
  <c r="EM134" i="37"/>
  <c r="EM208" i="37"/>
  <c r="EG134" i="37"/>
  <c r="FI121" i="37"/>
  <c r="GW134" i="37"/>
  <c r="AM250" i="37"/>
  <c r="DR91" i="37"/>
  <c r="AC250" i="37"/>
  <c r="DA110" i="37"/>
  <c r="R134" i="37"/>
  <c r="CD220" i="37"/>
  <c r="KV134" i="37"/>
  <c r="HM121" i="37"/>
  <c r="HW134" i="37"/>
  <c r="JE134" i="37"/>
  <c r="IX121" i="37"/>
  <c r="CH78" i="37"/>
  <c r="CF208" i="37"/>
  <c r="HF134" i="37"/>
  <c r="R164" i="37"/>
  <c r="DM220" i="37"/>
  <c r="EW196" i="37"/>
  <c r="DW121" i="37"/>
  <c r="U177" i="37"/>
  <c r="EH196" i="37"/>
  <c r="CF220" i="37"/>
  <c r="DS121" i="37"/>
  <c r="AJ121" i="37"/>
  <c r="HB110" i="37"/>
  <c r="HB122" i="37" s="1"/>
  <c r="CE196" i="37"/>
  <c r="S220" i="37"/>
  <c r="E263" i="37"/>
  <c r="DQ121" i="37"/>
  <c r="DQ122" i="37" s="1"/>
  <c r="AC164" i="37"/>
  <c r="AB48" i="37"/>
  <c r="CL196" i="37"/>
  <c r="DK122" i="37"/>
  <c r="CC207" i="37"/>
  <c r="IS134" i="37"/>
  <c r="GK134" i="37"/>
  <c r="IZ110" i="37"/>
  <c r="JY110" i="37"/>
  <c r="CQ134" i="37"/>
  <c r="AI164" i="37"/>
  <c r="AI165" i="37" s="1"/>
  <c r="FW134" i="37"/>
  <c r="EO110" i="37"/>
  <c r="BW207" i="37"/>
  <c r="FS134" i="37"/>
  <c r="R263" i="37"/>
  <c r="DU196" i="37"/>
  <c r="AL196" i="37"/>
  <c r="IX110" i="37"/>
  <c r="IX122" i="37" s="1"/>
  <c r="DC207" i="37"/>
  <c r="CB67" i="37"/>
  <c r="DU79" i="37"/>
  <c r="U263" i="37"/>
  <c r="K220" i="37"/>
  <c r="X239" i="37"/>
  <c r="CF67" i="37"/>
  <c r="DI134" i="37"/>
  <c r="DQ208" i="37"/>
  <c r="BG239" i="37"/>
  <c r="EU220" i="37"/>
  <c r="AC177" i="37"/>
  <c r="Y164" i="37"/>
  <c r="AG250" i="37"/>
  <c r="GV110" i="37"/>
  <c r="BE250" i="37"/>
  <c r="KX121" i="37"/>
  <c r="KX122" i="37" s="1"/>
  <c r="CE220" i="37"/>
  <c r="IU121" i="37"/>
  <c r="AF164" i="37"/>
  <c r="T110" i="37"/>
  <c r="KX134" i="37"/>
  <c r="ES196" i="37"/>
  <c r="D251" i="37"/>
  <c r="KH121" i="37"/>
  <c r="CD91" i="37"/>
  <c r="DT91" i="37"/>
  <c r="HX121" i="37"/>
  <c r="HX122" i="37" s="1"/>
  <c r="JL134" i="37"/>
  <c r="N153" i="37"/>
  <c r="GX134" i="37"/>
  <c r="IX134" i="37"/>
  <c r="H35" i="37"/>
  <c r="EI220" i="37"/>
  <c r="F207" i="37"/>
  <c r="BZ91" i="37"/>
  <c r="N164" i="37"/>
  <c r="EA207" i="37"/>
  <c r="KM134" i="37"/>
  <c r="ED220" i="37"/>
  <c r="BP110" i="37"/>
  <c r="CT220" i="37"/>
  <c r="ET196" i="37"/>
  <c r="FG91" i="37"/>
  <c r="V35" i="37"/>
  <c r="AY239" i="37"/>
  <c r="E250" i="37"/>
  <c r="BP121" i="37"/>
  <c r="DA91" i="37"/>
  <c r="JC110" i="37"/>
  <c r="EG91" i="37"/>
  <c r="FL67" i="37"/>
  <c r="FL79" i="37" s="1"/>
  <c r="FL92" i="37" s="1"/>
  <c r="CA208" i="37"/>
  <c r="O121" i="37"/>
  <c r="BV91" i="37"/>
  <c r="BZ220" i="37"/>
  <c r="DO110" i="37"/>
  <c r="DZ196" i="37"/>
  <c r="DZ208" i="37" s="1"/>
  <c r="C48" i="37"/>
  <c r="EO67" i="37"/>
  <c r="B134" i="37"/>
  <c r="M250" i="37"/>
  <c r="GC121" i="37"/>
  <c r="JT121" i="37"/>
  <c r="LC110" i="37"/>
  <c r="CU196" i="37"/>
  <c r="AF177" i="37"/>
  <c r="JX134" i="37"/>
  <c r="CD250" i="37"/>
  <c r="EE67" i="37"/>
  <c r="AH110" i="37"/>
  <c r="LG110" i="37"/>
  <c r="LG122" i="37" s="1"/>
  <c r="KH110" i="37"/>
  <c r="JZ110" i="37"/>
  <c r="JZ122" i="37" s="1"/>
  <c r="U153" i="37"/>
  <c r="ES207" i="37"/>
  <c r="BT78" i="37"/>
  <c r="ED67" i="37"/>
  <c r="HG134" i="37"/>
  <c r="BX67" i="37"/>
  <c r="HH134" i="37"/>
  <c r="AZ239" i="37"/>
  <c r="GR134" i="37"/>
  <c r="AS250" i="37"/>
  <c r="BC250" i="37"/>
  <c r="BC251" i="37" s="1"/>
  <c r="S196" i="37"/>
  <c r="B177" i="37"/>
  <c r="HP110" i="37"/>
  <c r="JN121" i="37"/>
  <c r="BE91" i="37"/>
  <c r="JZ134" i="37"/>
  <c r="V48" i="37"/>
  <c r="AC48" i="37"/>
  <c r="BQ91" i="37"/>
  <c r="CG207" i="37"/>
  <c r="E91" i="37"/>
  <c r="EL91" i="37"/>
  <c r="HP121" i="37"/>
  <c r="BK78" i="37"/>
  <c r="AZ263" i="37"/>
  <c r="CL121" i="37"/>
  <c r="JG110" i="37"/>
  <c r="IQ110" i="37"/>
  <c r="GP110" i="37"/>
  <c r="P220" i="37"/>
  <c r="EY67" i="37"/>
  <c r="EY79" i="37" s="1"/>
  <c r="GH134" i="37"/>
  <c r="JT110" i="37"/>
  <c r="KQ121" i="37"/>
  <c r="CL134" i="37"/>
  <c r="HM110" i="37"/>
  <c r="GL110" i="37"/>
  <c r="C121" i="37"/>
  <c r="ET67" i="37"/>
  <c r="GS134" i="37"/>
  <c r="DK91" i="37"/>
  <c r="ES91" i="37"/>
  <c r="E67" i="37"/>
  <c r="EX220" i="37"/>
  <c r="BV67" i="37"/>
  <c r="M67" i="37"/>
  <c r="IM134" i="37"/>
  <c r="DY91" i="37"/>
  <c r="EE91" i="37"/>
  <c r="DG134" i="37"/>
  <c r="BY207" i="37"/>
  <c r="DW207" i="37"/>
  <c r="CY207" i="37"/>
  <c r="CY208" i="37" s="1"/>
  <c r="JA121" i="37"/>
  <c r="GF134" i="37"/>
  <c r="CK196" i="37"/>
  <c r="CK67" i="37"/>
  <c r="CK79" i="37" s="1"/>
  <c r="JW121" i="37"/>
  <c r="KI134" i="37"/>
  <c r="KB134" i="37"/>
  <c r="EA91" i="37"/>
  <c r="CK121" i="37"/>
  <c r="CK134" i="37"/>
  <c r="GU121" i="37"/>
  <c r="ER207" i="37"/>
  <c r="DS78" i="37"/>
  <c r="C134" i="37"/>
  <c r="IK134" i="37"/>
  <c r="EK67" i="37"/>
  <c r="EK79" i="37" s="1"/>
  <c r="IL121" i="37"/>
  <c r="N121" i="37"/>
  <c r="BO91" i="37"/>
  <c r="P164" i="37"/>
  <c r="L134" i="37"/>
  <c r="ED196" i="37"/>
  <c r="BC91" i="37"/>
  <c r="CO110" i="37"/>
  <c r="CO122" i="37" s="1"/>
  <c r="N110" i="37"/>
  <c r="IP110" i="37"/>
  <c r="R78" i="37"/>
  <c r="EL78" i="37"/>
  <c r="I239" i="37"/>
  <c r="HT134" i="37"/>
  <c r="AQ250" i="37"/>
  <c r="AQ251" i="37" s="1"/>
  <c r="FJ67" i="37"/>
  <c r="EB78" i="37"/>
  <c r="DN78" i="37"/>
  <c r="DY78" i="37"/>
  <c r="E134" i="37"/>
  <c r="HK134" i="37"/>
  <c r="BO78" i="37"/>
  <c r="FD78" i="37"/>
  <c r="CO91" i="37"/>
  <c r="CT91" i="37"/>
  <c r="C122" i="37"/>
  <c r="E121" i="37"/>
  <c r="E122" i="37" s="1"/>
  <c r="JM121" i="37"/>
  <c r="CA263" i="37"/>
  <c r="IP134" i="37"/>
  <c r="KC121" i="37"/>
  <c r="DE121" i="37"/>
  <c r="DE122" i="37" s="1"/>
  <c r="F36" i="37"/>
  <c r="AY134" i="37"/>
  <c r="AL239" i="37"/>
  <c r="CP91" i="37"/>
  <c r="CW91" i="37"/>
  <c r="EY134" i="37"/>
  <c r="FY121" i="37"/>
  <c r="FO121" i="37"/>
  <c r="DC220" i="37"/>
  <c r="EQ91" i="37"/>
  <c r="IW134" i="37"/>
  <c r="GR121" i="37"/>
  <c r="DA196" i="37"/>
  <c r="DS110" i="37"/>
  <c r="S263" i="37"/>
  <c r="Q239" i="37"/>
  <c r="GW121" i="37"/>
  <c r="EC110" i="37"/>
  <c r="AF220" i="37"/>
  <c r="CJ67" i="37"/>
  <c r="CJ220" i="37"/>
  <c r="BF121" i="37"/>
  <c r="CG121" i="37"/>
  <c r="GA134" i="37"/>
  <c r="ET207" i="37"/>
  <c r="DU220" i="37"/>
  <c r="DG121" i="37"/>
  <c r="AL263" i="37"/>
  <c r="CL67" i="37"/>
  <c r="IZ134" i="37"/>
  <c r="DA121" i="37"/>
  <c r="Z110" i="37"/>
  <c r="CU220" i="37"/>
  <c r="EG207" i="37"/>
  <c r="CN196" i="37"/>
  <c r="CL78" i="37"/>
  <c r="R121" i="37"/>
  <c r="GJ122" i="37"/>
  <c r="EO121" i="37"/>
  <c r="AB110" i="37"/>
  <c r="X153" i="37"/>
  <c r="CR196" i="37"/>
  <c r="FA121" i="37"/>
  <c r="BL110" i="37"/>
  <c r="CB110" i="37"/>
  <c r="CB122" i="37" s="1"/>
  <c r="GU110" i="37"/>
  <c r="N177" i="37"/>
  <c r="BF110" i="37"/>
  <c r="EK207" i="37"/>
  <c r="DG110" i="37"/>
  <c r="DF207" i="37"/>
  <c r="DR78" i="37"/>
  <c r="JH134" i="37"/>
  <c r="EO196" i="37"/>
  <c r="GV134" i="37"/>
  <c r="AD35" i="37"/>
  <c r="CH196" i="37"/>
  <c r="CI220" i="37"/>
  <c r="AC24" i="37"/>
  <c r="I250" i="37"/>
  <c r="CJ196" i="37"/>
  <c r="CG196" i="37"/>
  <c r="CG208" i="37" s="1"/>
  <c r="DY121" i="37"/>
  <c r="AS239" i="37"/>
  <c r="R24" i="37"/>
  <c r="HH121" i="37"/>
  <c r="DZ220" i="37"/>
  <c r="EW91" i="37"/>
  <c r="KD110" i="37"/>
  <c r="KO121" i="37"/>
  <c r="BS220" i="37"/>
  <c r="I177" i="37"/>
  <c r="T91" i="37"/>
  <c r="GT134" i="37"/>
  <c r="C91" i="37"/>
  <c r="HC134" i="37"/>
  <c r="EY91" i="37"/>
  <c r="FD67" i="37"/>
  <c r="W91" i="37"/>
  <c r="BP134" i="37"/>
  <c r="EG78" i="37"/>
  <c r="EC78" i="37"/>
  <c r="DX78" i="37"/>
  <c r="CS121" i="37"/>
  <c r="J91" i="37"/>
  <c r="HO134" i="37"/>
  <c r="ES220" i="37"/>
  <c r="KG110" i="37"/>
  <c r="FD91" i="37"/>
  <c r="K121" i="37"/>
  <c r="JU121" i="37"/>
  <c r="H134" i="37"/>
  <c r="CA250" i="37"/>
  <c r="HR110" i="37"/>
  <c r="M91" i="37"/>
  <c r="IR134" i="37"/>
  <c r="BE239" i="37"/>
  <c r="AD67" i="37"/>
  <c r="D177" i="37"/>
  <c r="O78" i="37"/>
  <c r="EK196" i="37"/>
  <c r="EC67" i="37"/>
  <c r="IL134" i="37"/>
  <c r="M134" i="37"/>
  <c r="JX110" i="37"/>
  <c r="AW67" i="37"/>
  <c r="S67" i="37"/>
  <c r="Z91" i="37"/>
  <c r="EE207" i="37"/>
  <c r="GF110" i="37"/>
  <c r="GF122" i="37" s="1"/>
  <c r="C67" i="37"/>
  <c r="ER78" i="37"/>
  <c r="HF110" i="37"/>
  <c r="BP67" i="37"/>
  <c r="DB78" i="37"/>
  <c r="DX91" i="37"/>
  <c r="EW67" i="37"/>
  <c r="HO110" i="37"/>
  <c r="EB196" i="37"/>
  <c r="T164" i="37"/>
  <c r="B67" i="37"/>
  <c r="EI78" i="37"/>
  <c r="IQ121" i="37"/>
  <c r="BV78" i="37"/>
  <c r="AZ91" i="37"/>
  <c r="BN91" i="37"/>
  <c r="GK110" i="37"/>
  <c r="KB121" i="37"/>
  <c r="CM110" i="37"/>
  <c r="D110" i="37"/>
  <c r="DC110" i="37"/>
  <c r="EQ121" i="37"/>
  <c r="EI207" i="37"/>
  <c r="CJ78" i="37"/>
  <c r="EX207" i="37"/>
  <c r="DU121" i="37"/>
  <c r="DI121" i="37"/>
  <c r="W263" i="37"/>
  <c r="EJ220" i="37"/>
  <c r="KV121" i="37"/>
  <c r="HV134" i="37"/>
  <c r="EF207" i="37"/>
  <c r="BJ110" i="37"/>
  <c r="DT78" i="37"/>
  <c r="EJ196" i="37"/>
  <c r="EE196" i="37"/>
  <c r="L164" i="37"/>
  <c r="L165" i="37" s="1"/>
  <c r="CK91" i="37"/>
  <c r="W239" i="37"/>
  <c r="D263" i="37"/>
  <c r="KL110" i="37"/>
  <c r="AU581" i="36"/>
  <c r="EJ237" i="36"/>
  <c r="J240" i="37"/>
  <c r="AP104" i="37"/>
  <c r="BV244" i="37"/>
  <c r="BH126" i="37"/>
  <c r="BH204" i="37"/>
  <c r="BH209" i="37"/>
  <c r="BH206" i="37"/>
  <c r="AP595" i="36"/>
  <c r="L254" i="37"/>
  <c r="CW197" i="37"/>
  <c r="M217" i="37"/>
  <c r="AQ199" i="37"/>
  <c r="EJ250" i="36"/>
  <c r="J253" i="37"/>
  <c r="AU594" i="36"/>
  <c r="L245" i="37"/>
  <c r="AP586" i="36"/>
  <c r="BH216" i="37"/>
  <c r="AE209" i="37"/>
  <c r="BI128" i="37"/>
  <c r="AU596" i="36"/>
  <c r="J255" i="37"/>
  <c r="EJ252" i="36"/>
  <c r="BH198" i="37"/>
  <c r="W188" i="36"/>
  <c r="AT234" i="37"/>
  <c r="BK237" i="37"/>
  <c r="EN211" i="37"/>
  <c r="AQ203" i="37"/>
  <c r="DG497" i="36"/>
  <c r="BN454" i="36"/>
  <c r="BP153" i="36"/>
  <c r="FJ454" i="36"/>
  <c r="BP199" i="37"/>
  <c r="CZ454" i="36"/>
  <c r="AA583" i="36"/>
  <c r="AM411" i="36"/>
  <c r="BD454" i="36"/>
  <c r="DK454" i="36"/>
  <c r="DB497" i="36"/>
  <c r="BI454" i="36"/>
  <c r="DE454" i="36"/>
  <c r="CE454" i="36"/>
  <c r="CP454" i="36"/>
  <c r="BE153" i="36"/>
  <c r="BT454" i="36"/>
  <c r="L246" i="37"/>
  <c r="AP587" i="36"/>
  <c r="BJ214" i="37"/>
  <c r="AC212" i="37"/>
  <c r="LB131" i="37"/>
  <c r="O192" i="37"/>
  <c r="AQ188" i="37"/>
  <c r="U211" i="37"/>
  <c r="AE189" i="37"/>
  <c r="AE252" i="37"/>
  <c r="AG205" i="37"/>
  <c r="CS216" i="37"/>
  <c r="EN191" i="37"/>
  <c r="AE210" i="37"/>
  <c r="AE191" i="37"/>
  <c r="AA199" i="37"/>
  <c r="AE256" i="37"/>
  <c r="AC204" i="37"/>
  <c r="BJ210" i="37"/>
  <c r="X455" i="36"/>
  <c r="AB243" i="37"/>
  <c r="BH105" i="37"/>
  <c r="AB235" i="37"/>
  <c r="X447" i="36"/>
  <c r="AB256" i="37"/>
  <c r="X468" i="36"/>
  <c r="EL197" i="37"/>
  <c r="AE257" i="37"/>
  <c r="BF212" i="37"/>
  <c r="CX215" i="37"/>
  <c r="O217" i="37"/>
  <c r="AE235" i="37"/>
  <c r="DG214" i="37"/>
  <c r="CI123" i="37"/>
  <c r="LB108" i="37"/>
  <c r="AM205" i="37"/>
  <c r="CJ101" i="37"/>
  <c r="DG205" i="37"/>
  <c r="EP190" i="37"/>
  <c r="AK195" i="37"/>
  <c r="W195" i="37"/>
  <c r="EP219" i="37"/>
  <c r="DG203" i="37"/>
  <c r="DG206" i="37"/>
  <c r="AE241" i="37"/>
  <c r="KW117" i="37"/>
  <c r="M203" i="37"/>
  <c r="AB254" i="37"/>
  <c r="X466" i="36"/>
  <c r="EN187" i="37"/>
  <c r="DG195" i="37"/>
  <c r="AP105" i="37"/>
  <c r="EL202" i="37"/>
  <c r="BI111" i="37"/>
  <c r="DG209" i="37"/>
  <c r="LB126" i="37"/>
  <c r="AQ200" i="37"/>
  <c r="AE231" i="37"/>
  <c r="CI102" i="37"/>
  <c r="DE444" i="36"/>
  <c r="DB487" i="36"/>
  <c r="CE444" i="36"/>
  <c r="CZ444" i="36"/>
  <c r="BN444" i="36"/>
  <c r="FJ444" i="36"/>
  <c r="BP143" i="36"/>
  <c r="BE143" i="36"/>
  <c r="DK444" i="36"/>
  <c r="DG487" i="36"/>
  <c r="AA573" i="36"/>
  <c r="BI444" i="36"/>
  <c r="BT444" i="36"/>
  <c r="BD444" i="36"/>
  <c r="AM401" i="36"/>
  <c r="BP189" i="37"/>
  <c r="CP444" i="36"/>
  <c r="AK219" i="37"/>
  <c r="BF205" i="37"/>
  <c r="AQ206" i="37"/>
  <c r="CW214" i="37"/>
  <c r="AE206" i="37"/>
  <c r="AM202" i="37"/>
  <c r="AP579" i="36"/>
  <c r="L238" i="37"/>
  <c r="BF213" i="37"/>
  <c r="LB106" i="37"/>
  <c r="EM425" i="36"/>
  <c r="DE213" i="37"/>
  <c r="AA191" i="37"/>
  <c r="AG202" i="37"/>
  <c r="AE211" i="37"/>
  <c r="CS205" i="37"/>
  <c r="AA195" i="37"/>
  <c r="AQ189" i="37"/>
  <c r="CJ107" i="37"/>
  <c r="DG215" i="37"/>
  <c r="BF203" i="37"/>
  <c r="AG215" i="37"/>
  <c r="BG271" i="36"/>
  <c r="CM188" i="37"/>
  <c r="BU87" i="37"/>
  <c r="BH113" i="37"/>
  <c r="O215" i="37"/>
  <c r="CM324" i="36"/>
  <c r="AO112" i="37"/>
  <c r="EL194" i="37"/>
  <c r="AM406" i="36"/>
  <c r="CE449" i="36"/>
  <c r="FJ449" i="36"/>
  <c r="BE148" i="36"/>
  <c r="DB492" i="36"/>
  <c r="DG492" i="36"/>
  <c r="CZ449" i="36"/>
  <c r="BI449" i="36"/>
  <c r="BN449" i="36"/>
  <c r="BD449" i="36"/>
  <c r="DK449" i="36"/>
  <c r="CP449" i="36"/>
  <c r="BP194" i="37"/>
  <c r="AA578" i="36"/>
  <c r="BT449" i="36"/>
  <c r="BP148" i="36"/>
  <c r="DE449" i="36"/>
  <c r="EJ245" i="36"/>
  <c r="J248" i="37"/>
  <c r="AU589" i="36"/>
  <c r="AE245" i="37"/>
  <c r="AE255" i="37"/>
  <c r="CJ105" i="37"/>
  <c r="BI131" i="37"/>
  <c r="EP202" i="37"/>
  <c r="CM187" i="37"/>
  <c r="BG270" i="36"/>
  <c r="EN192" i="37"/>
  <c r="CI106" i="37"/>
  <c r="DG211" i="37"/>
  <c r="H192" i="37"/>
  <c r="CM204" i="37"/>
  <c r="BG287" i="36"/>
  <c r="DE215" i="37"/>
  <c r="EM427" i="36"/>
  <c r="BV231" i="37"/>
  <c r="BJ213" i="37"/>
  <c r="EJ258" i="36"/>
  <c r="AU602" i="36"/>
  <c r="J261" i="37"/>
  <c r="J230" i="37"/>
  <c r="AU571" i="36"/>
  <c r="EJ227" i="36"/>
  <c r="AT229" i="37"/>
  <c r="W183" i="36"/>
  <c r="EP200" i="37"/>
  <c r="BK230" i="37"/>
  <c r="CM218" i="37"/>
  <c r="BG301" i="36"/>
  <c r="BK232" i="37"/>
  <c r="L255" i="37"/>
  <c r="AP596" i="36"/>
  <c r="BV255" i="37"/>
  <c r="W190" i="36"/>
  <c r="AT236" i="37"/>
  <c r="AP119" i="37"/>
  <c r="AT248" i="37"/>
  <c r="W202" i="36"/>
  <c r="AM415" i="36"/>
  <c r="DE458" i="36"/>
  <c r="CP458" i="36"/>
  <c r="BN458" i="36"/>
  <c r="DG501" i="36"/>
  <c r="CE458" i="36"/>
  <c r="BD458" i="36"/>
  <c r="CZ458" i="36"/>
  <c r="BE157" i="36"/>
  <c r="DB501" i="36"/>
  <c r="FJ458" i="36"/>
  <c r="BI458" i="36"/>
  <c r="AA587" i="36"/>
  <c r="DK458" i="36"/>
  <c r="BP203" i="37"/>
  <c r="BT458" i="36"/>
  <c r="BP157" i="36"/>
  <c r="U206" i="37"/>
  <c r="BK255" i="37"/>
  <c r="BK258" i="37"/>
  <c r="AP590" i="36"/>
  <c r="L249" i="37"/>
  <c r="AU578" i="36"/>
  <c r="EJ234" i="36"/>
  <c r="J237" i="37"/>
  <c r="EJ249" i="36"/>
  <c r="J252" i="37"/>
  <c r="AU593" i="36"/>
  <c r="CE450" i="36"/>
  <c r="BT450" i="36"/>
  <c r="BP149" i="36"/>
  <c r="DG493" i="36"/>
  <c r="AM407" i="36"/>
  <c r="BP195" i="37"/>
  <c r="CP450" i="36"/>
  <c r="CZ450" i="36"/>
  <c r="AA579" i="36"/>
  <c r="BI450" i="36"/>
  <c r="DE450" i="36"/>
  <c r="BN450" i="36"/>
  <c r="FJ450" i="36"/>
  <c r="DB493" i="36"/>
  <c r="BD450" i="36"/>
  <c r="BE149" i="36"/>
  <c r="DK450" i="36"/>
  <c r="EP203" i="37"/>
  <c r="AB249" i="37"/>
  <c r="X461" i="36"/>
  <c r="CM330" i="36"/>
  <c r="AO118" i="37"/>
  <c r="EN213" i="37"/>
  <c r="BJ201" i="37"/>
  <c r="BR229" i="37"/>
  <c r="P54" i="36"/>
  <c r="AO129" i="37"/>
  <c r="CM341" i="36"/>
  <c r="O203" i="37"/>
  <c r="AG186" i="37"/>
  <c r="BH200" i="37"/>
  <c r="BJ187" i="37"/>
  <c r="AP111" i="37"/>
  <c r="AQ217" i="37"/>
  <c r="P80" i="36"/>
  <c r="BR255" i="37"/>
  <c r="H218" i="37"/>
  <c r="EJ244" i="36"/>
  <c r="J247" i="37"/>
  <c r="AU588" i="36"/>
  <c r="EP211" i="37"/>
  <c r="KW133" i="37"/>
  <c r="DB516" i="36"/>
  <c r="AA602" i="36"/>
  <c r="CE473" i="36"/>
  <c r="CP473" i="36"/>
  <c r="AM430" i="36"/>
  <c r="DG516" i="36"/>
  <c r="DE473" i="36"/>
  <c r="CZ473" i="36"/>
  <c r="BE172" i="36"/>
  <c r="BT473" i="36"/>
  <c r="BD473" i="36"/>
  <c r="BP218" i="37"/>
  <c r="BI473" i="36"/>
  <c r="BP172" i="36"/>
  <c r="BN473" i="36"/>
  <c r="DK473" i="36"/>
  <c r="FJ473" i="36"/>
  <c r="LB133" i="37"/>
  <c r="P57" i="36"/>
  <c r="BR232" i="37"/>
  <c r="AP117" i="37"/>
  <c r="CW217" i="37"/>
  <c r="FJ443" i="36"/>
  <c r="DB486" i="36"/>
  <c r="BE142" i="36"/>
  <c r="CZ443" i="36"/>
  <c r="AA572" i="36"/>
  <c r="DK443" i="36"/>
  <c r="BD443" i="36"/>
  <c r="DG486" i="36"/>
  <c r="AM400" i="36"/>
  <c r="CE443" i="36"/>
  <c r="BT443" i="36"/>
  <c r="CP443" i="36"/>
  <c r="BP142" i="36"/>
  <c r="BP188" i="37"/>
  <c r="BI443" i="36"/>
  <c r="DE443" i="36"/>
  <c r="BN443" i="36"/>
  <c r="BH109" i="37"/>
  <c r="AE238" i="37"/>
  <c r="CM312" i="36"/>
  <c r="AO100" i="37"/>
  <c r="CJ128" i="37"/>
  <c r="AQ213" i="37"/>
  <c r="EM412" i="36"/>
  <c r="DE200" i="37"/>
  <c r="DE197" i="37"/>
  <c r="EM409" i="36"/>
  <c r="AA215" i="37"/>
  <c r="EL192" i="37"/>
  <c r="BI119" i="37"/>
  <c r="AQ191" i="37"/>
  <c r="AG188" i="37"/>
  <c r="AQ192" i="37"/>
  <c r="BH123" i="37"/>
  <c r="DG188" i="37"/>
  <c r="BH194" i="37"/>
  <c r="BK259" i="37"/>
  <c r="EJ255" i="36"/>
  <c r="AU599" i="36"/>
  <c r="J258" i="37"/>
  <c r="BJ215" i="37"/>
  <c r="BK247" i="37"/>
  <c r="W210" i="36"/>
  <c r="AT256" i="37"/>
  <c r="BH195" i="37"/>
  <c r="W197" i="36"/>
  <c r="AT243" i="37"/>
  <c r="P74" i="36"/>
  <c r="BR249" i="37"/>
  <c r="DG217" i="37"/>
  <c r="KW128" i="37"/>
  <c r="BH131" i="37"/>
  <c r="AT261" i="37"/>
  <c r="W215" i="36"/>
  <c r="BH202" i="37"/>
  <c r="BJ202" i="37"/>
  <c r="O188" i="37"/>
  <c r="BJ195" i="37"/>
  <c r="W206" i="36"/>
  <c r="AT252" i="37"/>
  <c r="BV262" i="37"/>
  <c r="L248" i="37"/>
  <c r="AP589" i="36"/>
  <c r="DG201" i="37"/>
  <c r="BD471" i="36"/>
  <c r="BN471" i="36"/>
  <c r="DB514" i="36"/>
  <c r="DG514" i="36"/>
  <c r="AA600" i="36"/>
  <c r="DK471" i="36"/>
  <c r="BT471" i="36"/>
  <c r="BE170" i="36"/>
  <c r="BP216" i="37"/>
  <c r="CZ471" i="36"/>
  <c r="CP471" i="36"/>
  <c r="FJ471" i="36"/>
  <c r="DE471" i="36"/>
  <c r="CE471" i="36"/>
  <c r="AM428" i="36"/>
  <c r="BI471" i="36"/>
  <c r="BP170" i="36"/>
  <c r="EL186" i="37"/>
  <c r="AA209" i="37"/>
  <c r="H236" i="37"/>
  <c r="H249" i="37"/>
  <c r="CI126" i="37"/>
  <c r="LB127" i="37"/>
  <c r="KW108" i="37"/>
  <c r="W187" i="37"/>
  <c r="AC213" i="37"/>
  <c r="EN189" i="37"/>
  <c r="AE205" i="37"/>
  <c r="BR256" i="37"/>
  <c r="P81" i="36"/>
  <c r="EM421" i="36"/>
  <c r="DE209" i="37"/>
  <c r="BR252" i="37"/>
  <c r="P77" i="36"/>
  <c r="U210" i="37"/>
  <c r="CJ112" i="37"/>
  <c r="O213" i="37"/>
  <c r="BP140" i="36"/>
  <c r="AA570" i="36"/>
  <c r="CE441" i="36"/>
  <c r="DK441" i="36"/>
  <c r="DG484" i="36"/>
  <c r="AM398" i="36"/>
  <c r="BP186" i="37"/>
  <c r="FJ441" i="36"/>
  <c r="CZ441" i="36"/>
  <c r="BN441" i="36"/>
  <c r="BT441" i="36"/>
  <c r="DB484" i="36"/>
  <c r="CP441" i="36"/>
  <c r="BI441" i="36"/>
  <c r="BE140" i="36"/>
  <c r="DE441" i="36"/>
  <c r="BD441" i="36"/>
  <c r="KW123" i="37"/>
  <c r="CM215" i="37"/>
  <c r="BG298" i="36"/>
  <c r="DG202" i="37"/>
  <c r="CC255" i="37"/>
  <c r="BH116" i="37"/>
  <c r="AQ195" i="37"/>
  <c r="CW206" i="37"/>
  <c r="EN186" i="37"/>
  <c r="AE247" i="37"/>
  <c r="CE148" i="36"/>
  <c r="AB151" i="37"/>
  <c r="EM415" i="36"/>
  <c r="DE203" i="37"/>
  <c r="AK190" i="37"/>
  <c r="EM400" i="36"/>
  <c r="DE188" i="37"/>
  <c r="BG269" i="36"/>
  <c r="CM186" i="37"/>
  <c r="H230" i="37"/>
  <c r="AE262" i="37"/>
  <c r="CS201" i="37"/>
  <c r="EP194" i="37"/>
  <c r="EP197" i="37"/>
  <c r="DE464" i="36"/>
  <c r="CZ464" i="36"/>
  <c r="AA593" i="36"/>
  <c r="CE464" i="36"/>
  <c r="BP163" i="36"/>
  <c r="AM421" i="36"/>
  <c r="BE163" i="36"/>
  <c r="DK464" i="36"/>
  <c r="DB507" i="36"/>
  <c r="BN464" i="36"/>
  <c r="FJ464" i="36"/>
  <c r="BT464" i="36"/>
  <c r="DG507" i="36"/>
  <c r="BI464" i="36"/>
  <c r="CP464" i="36"/>
  <c r="BD464" i="36"/>
  <c r="BP209" i="37"/>
  <c r="AX247" i="37"/>
  <c r="L201" i="36"/>
  <c r="BB246" i="37"/>
  <c r="CE151" i="36"/>
  <c r="AB154" i="37"/>
  <c r="AM214" i="37"/>
  <c r="CM328" i="36"/>
  <c r="AO116" i="37"/>
  <c r="CX213" i="37"/>
  <c r="N37" i="37"/>
  <c r="AP130" i="37"/>
  <c r="AM414" i="36"/>
  <c r="BD457" i="36"/>
  <c r="DE457" i="36"/>
  <c r="BT457" i="36"/>
  <c r="CE457" i="36"/>
  <c r="BE156" i="36"/>
  <c r="BN457" i="36"/>
  <c r="DB500" i="36"/>
  <c r="BI457" i="36"/>
  <c r="CP457" i="36"/>
  <c r="BP202" i="37"/>
  <c r="BP156" i="36"/>
  <c r="AA586" i="36"/>
  <c r="DK457" i="36"/>
  <c r="CZ457" i="36"/>
  <c r="DG500" i="36"/>
  <c r="FJ457" i="36"/>
  <c r="FN59" i="37"/>
  <c r="H262" i="37"/>
  <c r="IH131" i="37"/>
  <c r="CQ128" i="36"/>
  <c r="CX201" i="37"/>
  <c r="U189" i="37"/>
  <c r="EN195" i="37"/>
  <c r="EM410" i="36"/>
  <c r="DE198" i="37"/>
  <c r="AK206" i="37"/>
  <c r="N23" i="37"/>
  <c r="CW187" i="37"/>
  <c r="AA212" i="37"/>
  <c r="BG273" i="36"/>
  <c r="CM190" i="37"/>
  <c r="AE232" i="37"/>
  <c r="H244" i="37"/>
  <c r="X454" i="36"/>
  <c r="AB242" i="37"/>
  <c r="CJ141" i="36"/>
  <c r="KK101" i="37"/>
  <c r="CX198" i="37"/>
  <c r="CW193" i="37"/>
  <c r="AP585" i="36"/>
  <c r="L244" i="37"/>
  <c r="EP191" i="37"/>
  <c r="AK211" i="37"/>
  <c r="KW112" i="37"/>
  <c r="LB100" i="37"/>
  <c r="AE253" i="37"/>
  <c r="X448" i="36"/>
  <c r="AB236" i="37"/>
  <c r="BU83" i="37"/>
  <c r="H259" i="37"/>
  <c r="X452" i="36"/>
  <c r="AB240" i="37"/>
  <c r="BG288" i="36"/>
  <c r="CM205" i="37"/>
  <c r="BU88" i="37"/>
  <c r="M209" i="37"/>
  <c r="H231" i="37"/>
  <c r="KA130" i="37"/>
  <c r="BZ170" i="36"/>
  <c r="FN82" i="37"/>
  <c r="CC246" i="37"/>
  <c r="AM212" i="37"/>
  <c r="AG209" i="37"/>
  <c r="KF104" i="37"/>
  <c r="FN88" i="37"/>
  <c r="BF192" i="37"/>
  <c r="H238" i="37"/>
  <c r="AK201" i="37"/>
  <c r="CS198" i="37"/>
  <c r="BR259" i="37"/>
  <c r="P84" i="36"/>
  <c r="BR254" i="37"/>
  <c r="P79" i="36"/>
  <c r="FG167" i="36"/>
  <c r="Q41" i="37"/>
  <c r="KS118" i="37"/>
  <c r="HE125" i="37"/>
  <c r="EN210" i="37"/>
  <c r="AG213" i="37"/>
  <c r="AM201" i="37"/>
  <c r="L207" i="36"/>
  <c r="AX253" i="37"/>
  <c r="L190" i="36"/>
  <c r="AX236" i="37"/>
  <c r="L183" i="36"/>
  <c r="AX229" i="37"/>
  <c r="HE120" i="37"/>
  <c r="BF199" i="37"/>
  <c r="M193" i="37"/>
  <c r="CU87" i="37"/>
  <c r="CC231" i="37"/>
  <c r="M194" i="37"/>
  <c r="KF132" i="37"/>
  <c r="KS113" i="37"/>
  <c r="Q194" i="37"/>
  <c r="BZ158" i="36"/>
  <c r="KA118" i="37"/>
  <c r="CC235" i="37"/>
  <c r="BU81" i="37"/>
  <c r="U205" i="37"/>
  <c r="H261" i="37"/>
  <c r="CJ158" i="36"/>
  <c r="KK118" i="37"/>
  <c r="CS191" i="37"/>
  <c r="HE105" i="37"/>
  <c r="V83" i="37"/>
  <c r="KK116" i="37"/>
  <c r="CJ156" i="36"/>
  <c r="IC128" i="37"/>
  <c r="BB259" i="37"/>
  <c r="IG123" i="37"/>
  <c r="L199" i="36"/>
  <c r="AX245" i="37"/>
  <c r="KW111" i="37"/>
  <c r="DK474" i="36"/>
  <c r="BI474" i="36"/>
  <c r="DG517" i="36"/>
  <c r="BP219" i="37"/>
  <c r="AM431" i="36"/>
  <c r="CE474" i="36"/>
  <c r="CP474" i="36"/>
  <c r="BP173" i="36"/>
  <c r="DB517" i="36"/>
  <c r="AA603" i="36"/>
  <c r="CZ474" i="36"/>
  <c r="FJ474" i="36"/>
  <c r="DE474" i="36"/>
  <c r="BT474" i="36"/>
  <c r="BE173" i="36"/>
  <c r="BD474" i="36"/>
  <c r="BN474" i="36"/>
  <c r="N22" i="37"/>
  <c r="BN459" i="36"/>
  <c r="DG502" i="36"/>
  <c r="AA588" i="36"/>
  <c r="FJ459" i="36"/>
  <c r="BT459" i="36"/>
  <c r="CE459" i="36"/>
  <c r="BD459" i="36"/>
  <c r="BP158" i="36"/>
  <c r="BE158" i="36"/>
  <c r="DK459" i="36"/>
  <c r="BP204" i="37"/>
  <c r="DE459" i="36"/>
  <c r="BI459" i="36"/>
  <c r="CP459" i="36"/>
  <c r="DB502" i="36"/>
  <c r="AM416" i="36"/>
  <c r="CZ459" i="36"/>
  <c r="L229" i="37"/>
  <c r="AP570" i="36"/>
  <c r="AG194" i="37"/>
  <c r="KK133" i="37"/>
  <c r="CJ173" i="36"/>
  <c r="FN68" i="37"/>
  <c r="KS100" i="37"/>
  <c r="BB254" i="37"/>
  <c r="EN190" i="37"/>
  <c r="KS127" i="37"/>
  <c r="EL205" i="37"/>
  <c r="CC253" i="37"/>
  <c r="CC242" i="37"/>
  <c r="H205" i="37"/>
  <c r="V88" i="37"/>
  <c r="CC236" i="37"/>
  <c r="LB123" i="37"/>
  <c r="AA216" i="37"/>
  <c r="KF106" i="37"/>
  <c r="KF103" i="37"/>
  <c r="IH126" i="37"/>
  <c r="CQ123" i="36"/>
  <c r="HE114" i="37"/>
  <c r="AX234" i="37"/>
  <c r="L188" i="36"/>
  <c r="L185" i="36"/>
  <c r="AX231" i="37"/>
  <c r="BZ153" i="36"/>
  <c r="KA113" i="37"/>
  <c r="Q89" i="37"/>
  <c r="O40" i="37"/>
  <c r="DF125" i="36"/>
  <c r="IA128" i="37"/>
  <c r="FG169" i="36"/>
  <c r="Q43" i="37"/>
  <c r="N26" i="37"/>
  <c r="L209" i="36"/>
  <c r="AX255" i="37"/>
  <c r="KK128" i="37"/>
  <c r="CJ168" i="36"/>
  <c r="AE218" i="37"/>
  <c r="M37" i="37"/>
  <c r="CX191" i="37"/>
  <c r="D66" i="37"/>
  <c r="L86" i="37"/>
  <c r="BU80" i="37"/>
  <c r="JR124" i="37"/>
  <c r="M191" i="37"/>
  <c r="BB230" i="37"/>
  <c r="IG107" i="37"/>
  <c r="HZ132" i="37"/>
  <c r="BG71" i="37"/>
  <c r="AR61" i="37"/>
  <c r="IC113" i="37"/>
  <c r="BG68" i="37"/>
  <c r="KS105" i="37"/>
  <c r="KS129" i="37"/>
  <c r="KF105" i="37"/>
  <c r="BU85" i="37"/>
  <c r="KA129" i="37"/>
  <c r="BZ169" i="36"/>
  <c r="DJ88" i="37"/>
  <c r="CX193" i="37"/>
  <c r="BU62" i="37"/>
  <c r="IG106" i="37"/>
  <c r="BJ85" i="37"/>
  <c r="DC81" i="37"/>
  <c r="V84" i="37"/>
  <c r="L88" i="37"/>
  <c r="DG84" i="37"/>
  <c r="DG77" i="37"/>
  <c r="O39" i="37"/>
  <c r="AE76" i="37"/>
  <c r="ID117" i="37"/>
  <c r="DX243" i="36"/>
  <c r="BJ69" i="37"/>
  <c r="G209" i="37"/>
  <c r="FN57" i="37"/>
  <c r="W217" i="37"/>
  <c r="L187" i="36"/>
  <c r="AX233" i="37"/>
  <c r="KF101" i="37"/>
  <c r="HE100" i="37"/>
  <c r="L90" i="37"/>
  <c r="KW127" i="37"/>
  <c r="IA115" i="37"/>
  <c r="DF112" i="36"/>
  <c r="D57" i="37"/>
  <c r="IC114" i="37"/>
  <c r="AB90" i="37"/>
  <c r="V60" i="37"/>
  <c r="U197" i="37"/>
  <c r="AB88" i="37"/>
  <c r="O191" i="37"/>
  <c r="BI127" i="37"/>
  <c r="U195" i="37"/>
  <c r="AB158" i="37"/>
  <c r="CE155" i="36"/>
  <c r="IC132" i="37"/>
  <c r="KA101" i="37"/>
  <c r="BZ141" i="36"/>
  <c r="DX251" i="36"/>
  <c r="ID125" i="37"/>
  <c r="D64" i="37"/>
  <c r="D76" i="37"/>
  <c r="KF127" i="37"/>
  <c r="CU57" i="37"/>
  <c r="CX66" i="37"/>
  <c r="IA113" i="37"/>
  <c r="DF110" i="36"/>
  <c r="V68" i="37"/>
  <c r="CE169" i="36"/>
  <c r="AB172" i="37"/>
  <c r="BJ63" i="37"/>
  <c r="DG80" i="37"/>
  <c r="BG62" i="37"/>
  <c r="H243" i="37"/>
  <c r="AK218" i="37"/>
  <c r="BJ81" i="37"/>
  <c r="BU84" i="37"/>
  <c r="KF131" i="37"/>
  <c r="IC129" i="37"/>
  <c r="DX254" i="36"/>
  <c r="ID128" i="37"/>
  <c r="N44" i="37"/>
  <c r="CU82" i="37"/>
  <c r="CE143" i="36"/>
  <c r="AB146" i="37"/>
  <c r="KS107" i="37"/>
  <c r="IC108" i="37"/>
  <c r="HZ115" i="37"/>
  <c r="DM69" i="37"/>
  <c r="M33" i="37"/>
  <c r="D68" i="37"/>
  <c r="KW115" i="37"/>
  <c r="IG120" i="37"/>
  <c r="JR120" i="37"/>
  <c r="Q190" i="37"/>
  <c r="G193" i="37"/>
  <c r="BZ159" i="36"/>
  <c r="KA119" i="37"/>
  <c r="W215" i="37"/>
  <c r="HE104" i="37"/>
  <c r="AR87" i="37"/>
  <c r="DE193" i="37"/>
  <c r="EM405" i="36"/>
  <c r="BJ87" i="37"/>
  <c r="DG73" i="37"/>
  <c r="AB76" i="37"/>
  <c r="BZ142" i="36"/>
  <c r="KA102" i="37"/>
  <c r="KF120" i="37"/>
  <c r="BZ148" i="36"/>
  <c r="KA108" i="37"/>
  <c r="DJ72" i="37"/>
  <c r="DG59" i="37"/>
  <c r="BZ167" i="36"/>
  <c r="KA127" i="37"/>
  <c r="BB245" i="37"/>
  <c r="U201" i="37"/>
  <c r="BB252" i="37"/>
  <c r="M31" i="37"/>
  <c r="CX218" i="37"/>
  <c r="JR132" i="37"/>
  <c r="D75" i="37"/>
  <c r="BJ72" i="37"/>
  <c r="AB63" i="37"/>
  <c r="IC103" i="37"/>
  <c r="FG144" i="36"/>
  <c r="Q18" i="37"/>
  <c r="CS217" i="37"/>
  <c r="DM57" i="37"/>
  <c r="O15" i="37"/>
  <c r="DM77" i="37"/>
  <c r="CU61" i="37"/>
  <c r="FG142" i="36"/>
  <c r="Q16" i="37"/>
  <c r="IH103" i="37"/>
  <c r="CQ100" i="36"/>
  <c r="CU85" i="37"/>
  <c r="IG115" i="37"/>
  <c r="AB69" i="37"/>
  <c r="DF124" i="36"/>
  <c r="IA127" i="37"/>
  <c r="IC115" i="37"/>
  <c r="HE108" i="37"/>
  <c r="JR128" i="37"/>
  <c r="BZ155" i="36"/>
  <c r="KA115" i="37"/>
  <c r="CS190" i="37"/>
  <c r="KF100" i="37"/>
  <c r="DF126" i="36"/>
  <c r="IA129" i="37"/>
  <c r="M46" i="37"/>
  <c r="BU63" i="37"/>
  <c r="CX202" i="37"/>
  <c r="O18" i="37"/>
  <c r="DX239" i="36"/>
  <c r="ID113" i="37"/>
  <c r="DG76" i="37"/>
  <c r="DC76" i="37"/>
  <c r="BJ64" i="37"/>
  <c r="DJ70" i="37"/>
  <c r="CM344" i="36"/>
  <c r="AO132" i="37"/>
  <c r="HZ111" i="37"/>
  <c r="AB60" i="37"/>
  <c r="BB244" i="37"/>
  <c r="ID132" i="37"/>
  <c r="DX258" i="36"/>
  <c r="IC123" i="37"/>
  <c r="DM76" i="37"/>
  <c r="DX244" i="36"/>
  <c r="ID118" i="37"/>
  <c r="AR72" i="37"/>
  <c r="AR58" i="37"/>
  <c r="IC101" i="37"/>
  <c r="DM89" i="37"/>
  <c r="IC119" i="37"/>
  <c r="Q61" i="37"/>
  <c r="CQ106" i="36"/>
  <c r="IH109" i="37"/>
  <c r="DC64" i="37"/>
  <c r="DG70" i="37"/>
  <c r="CC254" i="37"/>
  <c r="KA116" i="37"/>
  <c r="BZ156" i="36"/>
  <c r="IC120" i="37"/>
  <c r="AE85" i="37"/>
  <c r="DX234" i="36"/>
  <c r="ID108" i="37"/>
  <c r="JR116" i="37"/>
  <c r="IA103" i="37"/>
  <c r="DF100" i="36"/>
  <c r="AB62" i="37"/>
  <c r="DM59" i="37"/>
  <c r="Q45" i="37"/>
  <c r="FG171" i="36"/>
  <c r="CX62" i="37"/>
  <c r="IC127" i="37"/>
  <c r="BJ80" i="37"/>
  <c r="IC107" i="37"/>
  <c r="BH133" i="37"/>
  <c r="DX228" i="36"/>
  <c r="ID102" i="37"/>
  <c r="HE132" i="37"/>
  <c r="Q73" i="37"/>
  <c r="DJ68" i="37"/>
  <c r="DG66" i="37"/>
  <c r="AE69" i="37"/>
  <c r="DF98" i="36"/>
  <c r="IA101" i="37"/>
  <c r="DG89" i="37"/>
  <c r="V65" i="37"/>
  <c r="DJ66" i="37"/>
  <c r="L75" i="37"/>
  <c r="AR73" i="37"/>
  <c r="DG61" i="37"/>
  <c r="AR89" i="37"/>
  <c r="FG140" i="36"/>
  <c r="Q14" i="37"/>
  <c r="BJ86" i="37"/>
  <c r="DJ82" i="37"/>
  <c r="O25" i="37"/>
  <c r="L57" i="37"/>
  <c r="Q71" i="37"/>
  <c r="BJ77" i="37"/>
  <c r="CQ104" i="36"/>
  <c r="IH107" i="37"/>
  <c r="CX57" i="37"/>
  <c r="DE218" i="37"/>
  <c r="EM430" i="36"/>
  <c r="M22" i="37"/>
  <c r="DC69" i="37"/>
  <c r="AX240" i="37"/>
  <c r="L194" i="36"/>
  <c r="HE130" i="37"/>
  <c r="DJ73" i="37"/>
  <c r="DC71" i="37"/>
  <c r="D63" i="37"/>
  <c r="M20" i="37"/>
  <c r="AR57" i="37"/>
  <c r="DM62" i="37"/>
  <c r="DF113" i="36"/>
  <c r="IA116" i="37"/>
  <c r="BJ71" i="37"/>
  <c r="O47" i="37"/>
  <c r="AR64" i="37"/>
  <c r="IC104" i="37"/>
  <c r="CI133" i="37"/>
  <c r="JR125" i="37"/>
  <c r="G205" i="37"/>
  <c r="KA106" i="37"/>
  <c r="BZ146" i="36"/>
  <c r="CJ159" i="36"/>
  <c r="KK119" i="37"/>
  <c r="Q83" i="37"/>
  <c r="IH128" i="37"/>
  <c r="CQ125" i="36"/>
  <c r="HZ101" i="37"/>
  <c r="JR101" i="37"/>
  <c r="IG130" i="37"/>
  <c r="DG60" i="37"/>
  <c r="AB82" i="37"/>
  <c r="DC61" i="37"/>
  <c r="CX195" i="37"/>
  <c r="AQ198" i="37"/>
  <c r="V70" i="37"/>
  <c r="DM88" i="37"/>
  <c r="DC77" i="37"/>
  <c r="IG118" i="37"/>
  <c r="AB58" i="37"/>
  <c r="CU72" i="37"/>
  <c r="M32" i="37"/>
  <c r="FG143" i="36"/>
  <c r="Q17" i="37"/>
  <c r="V69" i="37"/>
  <c r="ID107" i="37"/>
  <c r="DX233" i="36"/>
  <c r="DX246" i="36"/>
  <c r="ID120" i="37"/>
  <c r="KS131" i="37"/>
  <c r="M42" i="37"/>
  <c r="V61" i="37"/>
  <c r="CX219" i="37"/>
  <c r="BI133" i="37"/>
  <c r="AX262" i="37"/>
  <c r="L216" i="36"/>
  <c r="JR109" i="37"/>
  <c r="AB84" i="37"/>
  <c r="KA103" i="37"/>
  <c r="BZ143" i="36"/>
  <c r="DC82" i="37"/>
  <c r="CQ108" i="36"/>
  <c r="IH111" i="37"/>
  <c r="KW101" i="37"/>
  <c r="AC218" i="37"/>
  <c r="AE87" i="37"/>
  <c r="AE74" i="37"/>
  <c r="Q46" i="37"/>
  <c r="FG172" i="36"/>
  <c r="DJ84" i="37"/>
  <c r="DJ71" i="37"/>
  <c r="DE219" i="37"/>
  <c r="EM431" i="36"/>
  <c r="CM345" i="36"/>
  <c r="AO133" i="37"/>
  <c r="Q47" i="37"/>
  <c r="FG173" i="36"/>
  <c r="DM64" i="37"/>
  <c r="IA106" i="37"/>
  <c r="DF103" i="36"/>
  <c r="AB73" i="37"/>
  <c r="HE123" i="37"/>
  <c r="HZ114" i="37"/>
  <c r="IC111" i="37"/>
  <c r="KS124" i="37"/>
  <c r="AE62" i="37"/>
  <c r="BG72" i="37"/>
  <c r="L64" i="37"/>
  <c r="AE72" i="37"/>
  <c r="BJ68" i="37"/>
  <c r="CC243" i="37"/>
  <c r="D58" i="37"/>
  <c r="ID106" i="37"/>
  <c r="DX232" i="36"/>
  <c r="Q76" i="37"/>
  <c r="DJ80" i="37"/>
  <c r="BH219" i="37"/>
  <c r="CM331" i="36"/>
  <c r="AO119" i="37"/>
  <c r="AP125" i="37"/>
  <c r="BH218" i="37"/>
  <c r="DG216" i="37"/>
  <c r="BV234" i="37"/>
  <c r="BR247" i="37"/>
  <c r="P72" i="36"/>
  <c r="AU576" i="36"/>
  <c r="EJ232" i="36"/>
  <c r="J235" i="37"/>
  <c r="BH203" i="37"/>
  <c r="BH191" i="37"/>
  <c r="L233" i="37"/>
  <c r="AP574" i="36"/>
  <c r="BV258" i="37"/>
  <c r="EP195" i="37"/>
  <c r="AM187" i="37"/>
  <c r="CJ116" i="37"/>
  <c r="AK210" i="37"/>
  <c r="BH187" i="37"/>
  <c r="BH193" i="37"/>
  <c r="CI105" i="37"/>
  <c r="AP126" i="37"/>
  <c r="AT245" i="37"/>
  <c r="W199" i="36"/>
  <c r="BJ199" i="37"/>
  <c r="BF216" i="37"/>
  <c r="AE230" i="37"/>
  <c r="LB125" i="37"/>
  <c r="BK234" i="37"/>
  <c r="AO114" i="37"/>
  <c r="CM326" i="36"/>
  <c r="AK188" i="37"/>
  <c r="CM212" i="37"/>
  <c r="BG295" i="36"/>
  <c r="AE197" i="37"/>
  <c r="AM189" i="37"/>
  <c r="AE249" i="37"/>
  <c r="CM210" i="37"/>
  <c r="BG293" i="36"/>
  <c r="DE194" i="37"/>
  <c r="EM406" i="36"/>
  <c r="AM213" i="37"/>
  <c r="BK229" i="37"/>
  <c r="P56" i="36"/>
  <c r="BR231" i="37"/>
  <c r="BJ219" i="37"/>
  <c r="CW199" i="37"/>
  <c r="AB245" i="37"/>
  <c r="X457" i="36"/>
  <c r="BH201" i="37"/>
  <c r="AA214" i="37"/>
  <c r="BJ188" i="37"/>
  <c r="O199" i="37"/>
  <c r="AE198" i="37"/>
  <c r="AG204" i="37"/>
  <c r="BJ198" i="37"/>
  <c r="AP601" i="36"/>
  <c r="L260" i="37"/>
  <c r="AM218" i="37"/>
  <c r="KW124" i="37"/>
  <c r="BI107" i="37"/>
  <c r="BH107" i="37"/>
  <c r="AQ194" i="37"/>
  <c r="CM313" i="36"/>
  <c r="AO101" i="37"/>
  <c r="BK253" i="37"/>
  <c r="CS211" i="37"/>
  <c r="U198" i="37"/>
  <c r="EL195" i="37"/>
  <c r="AE213" i="37"/>
  <c r="BV232" i="37"/>
  <c r="AP120" i="37"/>
  <c r="O193" i="37"/>
  <c r="J246" i="37"/>
  <c r="EJ243" i="36"/>
  <c r="AU587" i="36"/>
  <c r="EP193" i="37"/>
  <c r="W190" i="37"/>
  <c r="CI130" i="37"/>
  <c r="W201" i="36"/>
  <c r="AT247" i="37"/>
  <c r="O200" i="37"/>
  <c r="BV236" i="37"/>
  <c r="BK243" i="37"/>
  <c r="AK203" i="37"/>
  <c r="LB114" i="37"/>
  <c r="BI106" i="37"/>
  <c r="AK215" i="37"/>
  <c r="AA219" i="37"/>
  <c r="BI123" i="37"/>
  <c r="AG198" i="37"/>
  <c r="BH215" i="37"/>
  <c r="H197" i="37"/>
  <c r="EL201" i="37"/>
  <c r="BI114" i="37"/>
  <c r="EL188" i="37"/>
  <c r="CI109" i="37"/>
  <c r="CJ123" i="37"/>
  <c r="AK199" i="37"/>
  <c r="EN198" i="37"/>
  <c r="AQ186" i="37"/>
  <c r="EL190" i="37"/>
  <c r="AK212" i="37"/>
  <c r="AB247" i="37"/>
  <c r="X459" i="36"/>
  <c r="EN203" i="37"/>
  <c r="H199" i="37"/>
  <c r="CJ102" i="37"/>
  <c r="EN188" i="37"/>
  <c r="AQ204" i="37"/>
  <c r="AB233" i="37"/>
  <c r="X445" i="36"/>
  <c r="EM413" i="36"/>
  <c r="DE201" i="37"/>
  <c r="LB116" i="37"/>
  <c r="DG204" i="37"/>
  <c r="P63" i="36"/>
  <c r="BR238" i="37"/>
  <c r="EP216" i="37"/>
  <c r="BH119" i="37"/>
  <c r="BN469" i="36"/>
  <c r="DB512" i="36"/>
  <c r="BD469" i="36"/>
  <c r="BE168" i="36"/>
  <c r="BT469" i="36"/>
  <c r="BP214" i="37"/>
  <c r="CZ469" i="36"/>
  <c r="AA598" i="36"/>
  <c r="BP168" i="36"/>
  <c r="CE469" i="36"/>
  <c r="AM426" i="36"/>
  <c r="FJ469" i="36"/>
  <c r="DK469" i="36"/>
  <c r="BI469" i="36"/>
  <c r="CP469" i="36"/>
  <c r="DG512" i="36"/>
  <c r="DE469" i="36"/>
  <c r="AB230" i="37"/>
  <c r="X442" i="36"/>
  <c r="AM198" i="37"/>
  <c r="CW191" i="37"/>
  <c r="EP204" i="37"/>
  <c r="AG193" i="37"/>
  <c r="KW102" i="37"/>
  <c r="EM398" i="36"/>
  <c r="DE186" i="37"/>
  <c r="U216" i="37"/>
  <c r="BH108" i="37"/>
  <c r="DG210" i="37"/>
  <c r="H258" i="37"/>
  <c r="DE206" i="37"/>
  <c r="EM418" i="36"/>
  <c r="AM216" i="37"/>
  <c r="AA201" i="37"/>
  <c r="CJ117" i="37"/>
  <c r="LB128" i="37"/>
  <c r="LB124" i="37"/>
  <c r="AM204" i="37"/>
  <c r="AB262" i="37"/>
  <c r="X474" i="36"/>
  <c r="CI112" i="37"/>
  <c r="EN215" i="37"/>
  <c r="W191" i="37"/>
  <c r="CI119" i="37"/>
  <c r="CS200" i="37"/>
  <c r="AC195" i="37"/>
  <c r="M212" i="37"/>
  <c r="EN199" i="37"/>
  <c r="AE186" i="37"/>
  <c r="KW126" i="37"/>
  <c r="CW192" i="37"/>
  <c r="BF187" i="37"/>
  <c r="N47" i="37"/>
  <c r="BU59" i="37"/>
  <c r="BF214" i="37"/>
  <c r="CS192" i="37"/>
  <c r="EN209" i="37"/>
  <c r="CM323" i="36"/>
  <c r="AO111" i="37"/>
  <c r="AP118" i="37"/>
  <c r="U215" i="37"/>
  <c r="EP188" i="37"/>
  <c r="AA204" i="37"/>
  <c r="AB255" i="37"/>
  <c r="X467" i="36"/>
  <c r="DE190" i="37"/>
  <c r="EM402" i="36"/>
  <c r="CS219" i="37"/>
  <c r="H211" i="37"/>
  <c r="CC257" i="37"/>
  <c r="AE195" i="37"/>
  <c r="H191" i="37"/>
  <c r="M198" i="37"/>
  <c r="AE246" i="37"/>
  <c r="KW100" i="37"/>
  <c r="P78" i="36"/>
  <c r="BR253" i="37"/>
  <c r="H216" i="37"/>
  <c r="DG504" i="36"/>
  <c r="DE461" i="36"/>
  <c r="BP206" i="37"/>
  <c r="DB504" i="36"/>
  <c r="DK461" i="36"/>
  <c r="CE461" i="36"/>
  <c r="AA590" i="36"/>
  <c r="CZ461" i="36"/>
  <c r="FJ461" i="36"/>
  <c r="BE160" i="36"/>
  <c r="BN461" i="36"/>
  <c r="BI461" i="36"/>
  <c r="AM418" i="36"/>
  <c r="BD461" i="36"/>
  <c r="BP160" i="36"/>
  <c r="BT461" i="36"/>
  <c r="CP461" i="36"/>
  <c r="AE200" i="37"/>
  <c r="CC261" i="37"/>
  <c r="BI100" i="37"/>
  <c r="AK200" i="37"/>
  <c r="O194" i="37"/>
  <c r="DG191" i="37"/>
  <c r="BF219" i="37"/>
  <c r="AA194" i="37"/>
  <c r="BH117" i="37"/>
  <c r="BF200" i="37"/>
  <c r="U200" i="37"/>
  <c r="AB176" i="37"/>
  <c r="CE173" i="36"/>
  <c r="AG211" i="37"/>
  <c r="N32" i="37"/>
  <c r="KS115" i="37"/>
  <c r="BU65" i="37"/>
  <c r="KA107" i="37"/>
  <c r="BZ147" i="36"/>
  <c r="CJ113" i="37"/>
  <c r="CS197" i="37"/>
  <c r="AC188" i="37"/>
  <c r="CZ442" i="36"/>
  <c r="AA571" i="36"/>
  <c r="BP141" i="36"/>
  <c r="DG485" i="36"/>
  <c r="AM399" i="36"/>
  <c r="BI442" i="36"/>
  <c r="CE442" i="36"/>
  <c r="BP187" i="37"/>
  <c r="CP442" i="36"/>
  <c r="DK442" i="36"/>
  <c r="BT442" i="36"/>
  <c r="DE442" i="36"/>
  <c r="BN442" i="36"/>
  <c r="FJ442" i="36"/>
  <c r="BD442" i="36"/>
  <c r="BE141" i="36"/>
  <c r="DB485" i="36"/>
  <c r="BI103" i="37"/>
  <c r="O204" i="37"/>
  <c r="CQ124" i="36"/>
  <c r="IH127" i="37"/>
  <c r="KW105" i="37"/>
  <c r="CJ126" i="37"/>
  <c r="M213" i="37"/>
  <c r="CJ100" i="37"/>
  <c r="H200" i="37"/>
  <c r="CZ448" i="36"/>
  <c r="CP448" i="36"/>
  <c r="BE147" i="36"/>
  <c r="DE448" i="36"/>
  <c r="BT448" i="36"/>
  <c r="AA577" i="36"/>
  <c r="BD448" i="36"/>
  <c r="BI448" i="36"/>
  <c r="BP147" i="36"/>
  <c r="FJ448" i="36"/>
  <c r="DK448" i="36"/>
  <c r="BP193" i="37"/>
  <c r="BN448" i="36"/>
  <c r="CE448" i="36"/>
  <c r="AM405" i="36"/>
  <c r="DB491" i="36"/>
  <c r="DG491" i="36"/>
  <c r="BI101" i="37"/>
  <c r="CI103" i="37"/>
  <c r="BJ192" i="37"/>
  <c r="AA190" i="37"/>
  <c r="EN193" i="37"/>
  <c r="BK231" i="37"/>
  <c r="CW200" i="37"/>
  <c r="W203" i="37"/>
  <c r="CJ108" i="37"/>
  <c r="BG274" i="36"/>
  <c r="CM191" i="37"/>
  <c r="AE258" i="37"/>
  <c r="DG198" i="37"/>
  <c r="H242" i="37"/>
  <c r="AM195" i="37"/>
  <c r="AP108" i="37"/>
  <c r="CX216" i="37"/>
  <c r="O201" i="37"/>
  <c r="N27" i="37"/>
  <c r="M23" i="37"/>
  <c r="CJ129" i="37"/>
  <c r="CJ169" i="36"/>
  <c r="KK129" i="37"/>
  <c r="HE119" i="37"/>
  <c r="HE116" i="37"/>
  <c r="KW113" i="37"/>
  <c r="BI120" i="37"/>
  <c r="BZ152" i="36"/>
  <c r="KA112" i="37"/>
  <c r="HE118" i="37"/>
  <c r="H232" i="37"/>
  <c r="BB238" i="37"/>
  <c r="N34" i="37"/>
  <c r="KW130" i="37"/>
  <c r="W188" i="37"/>
  <c r="IH125" i="37"/>
  <c r="CQ122" i="36"/>
  <c r="CX206" i="37"/>
  <c r="KW125" i="37"/>
  <c r="M214" i="37"/>
  <c r="AP106" i="37"/>
  <c r="AB148" i="37"/>
  <c r="CE145" i="36"/>
  <c r="CJ154" i="36"/>
  <c r="KK114" i="37"/>
  <c r="AE242" i="37"/>
  <c r="M187" i="37"/>
  <c r="KS109" i="37"/>
  <c r="KF133" i="37"/>
  <c r="N14" i="37"/>
  <c r="CQ117" i="36"/>
  <c r="IH120" i="37"/>
  <c r="BU72" i="37"/>
  <c r="IG127" i="37"/>
  <c r="CX83" i="37"/>
  <c r="BB236" i="37"/>
  <c r="FN70" i="37"/>
  <c r="HE102" i="37"/>
  <c r="D86" i="37"/>
  <c r="CS214" i="37"/>
  <c r="CS195" i="37"/>
  <c r="CM194" i="37"/>
  <c r="BG277" i="36"/>
  <c r="M17" i="37"/>
  <c r="IG105" i="37"/>
  <c r="BG90" i="37"/>
  <c r="HE101" i="37"/>
  <c r="W219" i="37"/>
  <c r="AE229" i="37"/>
  <c r="BU70" i="37"/>
  <c r="FN62" i="37"/>
  <c r="CE159" i="36"/>
  <c r="AB162" i="37"/>
  <c r="CQ102" i="36"/>
  <c r="IH105" i="37"/>
  <c r="JR114" i="37"/>
  <c r="HZ123" i="37"/>
  <c r="O44" i="37"/>
  <c r="Q210" i="37"/>
  <c r="CE167" i="36"/>
  <c r="AB170" i="37"/>
  <c r="CJ165" i="36"/>
  <c r="KK125" i="37"/>
  <c r="M29" i="37"/>
  <c r="CX189" i="37"/>
  <c r="DC86" i="37"/>
  <c r="G192" i="37"/>
  <c r="M201" i="37"/>
  <c r="W193" i="37"/>
  <c r="CE144" i="36"/>
  <c r="AB147" i="37"/>
  <c r="H204" i="37"/>
  <c r="BF191" i="37"/>
  <c r="AB157" i="37"/>
  <c r="CE154" i="36"/>
  <c r="CX87" i="37"/>
  <c r="BZ172" i="36"/>
  <c r="KA132" i="37"/>
  <c r="G210" i="37"/>
  <c r="Q38" i="37"/>
  <c r="FG164" i="36"/>
  <c r="IG112" i="37"/>
  <c r="AE215" i="37"/>
  <c r="CX187" i="37"/>
  <c r="G203" i="37"/>
  <c r="AK194" i="37"/>
  <c r="H248" i="37"/>
  <c r="KF117" i="37"/>
  <c r="N43" i="37"/>
  <c r="IG128" i="37"/>
  <c r="FG153" i="36"/>
  <c r="Q27" i="37"/>
  <c r="BB232" i="37"/>
  <c r="HZ133" i="37"/>
  <c r="KS125" i="37"/>
  <c r="Q189" i="37"/>
  <c r="KW109" i="37"/>
  <c r="D90" i="37"/>
  <c r="KS101" i="37"/>
  <c r="BU64" i="37"/>
  <c r="FN77" i="37"/>
  <c r="M206" i="37"/>
  <c r="BI126" i="37"/>
  <c r="FN80" i="37"/>
  <c r="BF188" i="37"/>
  <c r="FN83" i="37"/>
  <c r="CC240" i="37"/>
  <c r="DE210" i="37"/>
  <c r="EM422" i="36"/>
  <c r="BZ157" i="36"/>
  <c r="KA117" i="37"/>
  <c r="D81" i="37"/>
  <c r="M18" i="37"/>
  <c r="HE112" i="37"/>
  <c r="DG57" i="37"/>
  <c r="BG60" i="37"/>
  <c r="ID114" i="37"/>
  <c r="DX240" i="36"/>
  <c r="DG62" i="37"/>
  <c r="AR62" i="37"/>
  <c r="HZ129" i="37"/>
  <c r="DX237" i="36"/>
  <c r="ID111" i="37"/>
  <c r="U219" i="37"/>
  <c r="N16" i="37"/>
  <c r="IG133" i="37"/>
  <c r="AQ187" i="37"/>
  <c r="H186" i="37"/>
  <c r="L202" i="36"/>
  <c r="AX248" i="37"/>
  <c r="W198" i="37"/>
  <c r="BU57" i="37"/>
  <c r="Q187" i="37"/>
  <c r="G198" i="37"/>
  <c r="IG131" i="37"/>
  <c r="KF109" i="37"/>
  <c r="D88" i="37"/>
  <c r="G215" i="37"/>
  <c r="D65" i="37"/>
  <c r="ID129" i="37"/>
  <c r="DX255" i="36"/>
  <c r="IG100" i="37"/>
  <c r="Q188" i="37"/>
  <c r="D62" i="37"/>
  <c r="DC85" i="37"/>
  <c r="KF107" i="37"/>
  <c r="CW211" i="37"/>
  <c r="CX197" i="37"/>
  <c r="CQ126" i="36"/>
  <c r="IH129" i="37"/>
  <c r="FN86" i="37"/>
  <c r="CC260" i="37"/>
  <c r="BJ90" i="37"/>
  <c r="CQ97" i="36"/>
  <c r="IH100" i="37"/>
  <c r="Q66" i="37"/>
  <c r="BG80" i="37"/>
  <c r="DM61" i="37"/>
  <c r="V59" i="37"/>
  <c r="Q60" i="37"/>
  <c r="CX72" i="37"/>
  <c r="HZ113" i="37"/>
  <c r="M41" i="37"/>
  <c r="CX188" i="37"/>
  <c r="KS130" i="37"/>
  <c r="U187" i="37"/>
  <c r="H193" i="37"/>
  <c r="IH117" i="37"/>
  <c r="CQ114" i="36"/>
  <c r="M188" i="37"/>
  <c r="Q37" i="37"/>
  <c r="FG163" i="36"/>
  <c r="KF111" i="37"/>
  <c r="AX257" i="37"/>
  <c r="L211" i="36"/>
  <c r="Q81" i="37"/>
  <c r="BB235" i="37"/>
  <c r="HZ100" i="37"/>
  <c r="O30" i="37"/>
  <c r="IC109" i="37"/>
  <c r="CU58" i="37"/>
  <c r="DJ86" i="37"/>
  <c r="DG68" i="37"/>
  <c r="DX235" i="36"/>
  <c r="ID109" i="37"/>
  <c r="G188" i="37"/>
  <c r="DX231" i="36"/>
  <c r="ID105" i="37"/>
  <c r="BG83" i="37"/>
  <c r="BF190" i="37"/>
  <c r="IG129" i="37"/>
  <c r="IG102" i="37"/>
  <c r="DJ85" i="37"/>
  <c r="CX190" i="37"/>
  <c r="KK115" i="37"/>
  <c r="CJ155" i="36"/>
  <c r="BG88" i="37"/>
  <c r="DX226" i="36"/>
  <c r="ID100" i="37"/>
  <c r="AE237" i="37"/>
  <c r="FN76" i="37"/>
  <c r="BG84" i="37"/>
  <c r="BB253" i="37"/>
  <c r="G195" i="37"/>
  <c r="AR65" i="37"/>
  <c r="DG85" i="37"/>
  <c r="IH104" i="37"/>
  <c r="CQ101" i="36"/>
  <c r="IC118" i="37"/>
  <c r="AR68" i="37"/>
  <c r="BJ62" i="37"/>
  <c r="O212" i="37"/>
  <c r="N45" i="37"/>
  <c r="G206" i="37"/>
  <c r="V87" i="37"/>
  <c r="BU75" i="37"/>
  <c r="D72" i="37"/>
  <c r="JR123" i="37"/>
  <c r="V57" i="37"/>
  <c r="KW103" i="37"/>
  <c r="BB257" i="37"/>
  <c r="JR117" i="37"/>
  <c r="AB75" i="37"/>
  <c r="IA100" i="37"/>
  <c r="DF97" i="36"/>
  <c r="V66" i="37"/>
  <c r="CU76" i="37"/>
  <c r="DM83" i="37"/>
  <c r="BF186" i="37"/>
  <c r="AX242" i="37"/>
  <c r="L196" i="36"/>
  <c r="DM82" i="37"/>
  <c r="JR126" i="37"/>
  <c r="EM403" i="36"/>
  <c r="DE191" i="37"/>
  <c r="M21" i="37"/>
  <c r="BZ171" i="36"/>
  <c r="KA131" i="37"/>
  <c r="AX237" i="37"/>
  <c r="L191" i="36"/>
  <c r="CQ105" i="36"/>
  <c r="IH108" i="37"/>
  <c r="CE160" i="36"/>
  <c r="AB163" i="37"/>
  <c r="AR82" i="37"/>
  <c r="CX86" i="37"/>
  <c r="DJ87" i="37"/>
  <c r="FN89" i="37"/>
  <c r="DG69" i="37"/>
  <c r="KF118" i="37"/>
  <c r="CC232" i="37"/>
  <c r="FG157" i="36"/>
  <c r="Q31" i="37"/>
  <c r="Q34" i="37"/>
  <c r="FG160" i="36"/>
  <c r="DJ64" i="37"/>
  <c r="AR75" i="37"/>
  <c r="Q77" i="37"/>
  <c r="V90" i="37"/>
  <c r="CX89" i="37"/>
  <c r="CX209" i="37"/>
  <c r="O21" i="37"/>
  <c r="IA119" i="37"/>
  <c r="DF116" i="36"/>
  <c r="M26" i="37"/>
  <c r="HZ117" i="37"/>
  <c r="JR100" i="37"/>
  <c r="HZ116" i="37"/>
  <c r="AB70" i="37"/>
  <c r="Q198" i="37"/>
  <c r="D82" i="37"/>
  <c r="O19" i="37"/>
  <c r="BJ83" i="37"/>
  <c r="AB68" i="37"/>
  <c r="D77" i="37"/>
  <c r="O22" i="37"/>
  <c r="IG117" i="37"/>
  <c r="O27" i="37"/>
  <c r="HZ109" i="37"/>
  <c r="JR104" i="37"/>
  <c r="IA102" i="37"/>
  <c r="DF99" i="36"/>
  <c r="D61" i="37"/>
  <c r="AB64" i="37"/>
  <c r="AE90" i="37"/>
  <c r="G211" i="37"/>
  <c r="BJ60" i="37"/>
  <c r="AB72" i="37"/>
  <c r="L82" i="37"/>
  <c r="IH132" i="37"/>
  <c r="CQ129" i="36"/>
  <c r="V64" i="37"/>
  <c r="CS188" i="37"/>
  <c r="FN81" i="37"/>
  <c r="HZ107" i="37"/>
  <c r="IG103" i="37"/>
  <c r="M28" i="37"/>
  <c r="V77" i="37"/>
  <c r="G214" i="37"/>
  <c r="L58" i="37"/>
  <c r="AE59" i="37"/>
  <c r="AR69" i="37"/>
  <c r="L61" i="37"/>
  <c r="CX59" i="37"/>
  <c r="O23" i="37"/>
  <c r="L63" i="37"/>
  <c r="IA111" i="37"/>
  <c r="DF108" i="36"/>
  <c r="AB59" i="37"/>
  <c r="HZ103" i="37"/>
  <c r="BU60" i="37"/>
  <c r="IH130" i="37"/>
  <c r="CQ127" i="36"/>
  <c r="BZ140" i="36"/>
  <c r="KA100" i="37"/>
  <c r="FN63" i="37"/>
  <c r="AE60" i="37"/>
  <c r="DG86" i="37"/>
  <c r="IA114" i="37"/>
  <c r="DF111" i="36"/>
  <c r="V80" i="37"/>
  <c r="AR81" i="37"/>
  <c r="O33" i="37"/>
  <c r="CU62" i="37"/>
  <c r="CU59" i="37"/>
  <c r="KS103" i="37"/>
  <c r="JR108" i="37"/>
  <c r="AQ202" i="37"/>
  <c r="CX71" i="37"/>
  <c r="DF128" i="36"/>
  <c r="IA131" i="37"/>
  <c r="AP132" i="37"/>
  <c r="CX90" i="37"/>
  <c r="IG114" i="37"/>
  <c r="D84" i="37"/>
  <c r="BG76" i="37"/>
  <c r="D71" i="37"/>
  <c r="O46" i="37"/>
  <c r="IC102" i="37"/>
  <c r="DJ58" i="37"/>
  <c r="D83" i="37"/>
  <c r="CX75" i="37"/>
  <c r="G218" i="37"/>
  <c r="O190" i="37"/>
  <c r="CQ103" i="36"/>
  <c r="IH106" i="37"/>
  <c r="ID104" i="37"/>
  <c r="DX230" i="36"/>
  <c r="CU69" i="37"/>
  <c r="AX244" i="37"/>
  <c r="L198" i="36"/>
  <c r="BB243" i="37"/>
  <c r="L76" i="37"/>
  <c r="HZ112" i="37"/>
  <c r="O20" i="37"/>
  <c r="CU81" i="37"/>
  <c r="IH133" i="37"/>
  <c r="CQ130" i="36"/>
  <c r="IC130" i="37"/>
  <c r="Q193" i="37"/>
  <c r="V75" i="37"/>
  <c r="Q211" i="37"/>
  <c r="D89" i="37"/>
  <c r="DC62" i="37"/>
  <c r="Q64" i="37"/>
  <c r="KF112" i="37"/>
  <c r="IC124" i="37"/>
  <c r="IA123" i="37"/>
  <c r="DF120" i="36"/>
  <c r="DJ63" i="37"/>
  <c r="O41" i="37"/>
  <c r="CX63" i="37"/>
  <c r="BG69" i="37"/>
  <c r="ID124" i="37"/>
  <c r="DX250" i="36"/>
  <c r="Q70" i="37"/>
  <c r="CU83" i="37"/>
  <c r="BJ89" i="37"/>
  <c r="KK127" i="37"/>
  <c r="CJ167" i="36"/>
  <c r="L59" i="37"/>
  <c r="AR77" i="37"/>
  <c r="AR66" i="37"/>
  <c r="CX186" i="37"/>
  <c r="DX241" i="36"/>
  <c r="ID115" i="37"/>
  <c r="JR130" i="37"/>
  <c r="DC57" i="37"/>
  <c r="AC205" i="37"/>
  <c r="DF121" i="36"/>
  <c r="IA124" i="37"/>
  <c r="Q65" i="37"/>
  <c r="AB77" i="37"/>
  <c r="AE73" i="37"/>
  <c r="DJ62" i="37"/>
  <c r="L70" i="37"/>
  <c r="AR76" i="37"/>
  <c r="Q63" i="37"/>
  <c r="EL214" i="37"/>
  <c r="BK260" i="37"/>
  <c r="BH186" i="37"/>
  <c r="P60" i="36"/>
  <c r="BR235" i="37"/>
  <c r="BK246" i="37"/>
  <c r="J231" i="37"/>
  <c r="EJ228" i="36"/>
  <c r="AU572" i="36"/>
  <c r="BH212" i="37"/>
  <c r="BJ218" i="37"/>
  <c r="AM422" i="36"/>
  <c r="DE465" i="36"/>
  <c r="BE164" i="36"/>
  <c r="DB508" i="36"/>
  <c r="BP210" i="37"/>
  <c r="BT465" i="36"/>
  <c r="CP465" i="36"/>
  <c r="DG508" i="36"/>
  <c r="CE465" i="36"/>
  <c r="AA594" i="36"/>
  <c r="DK465" i="36"/>
  <c r="BD465" i="36"/>
  <c r="CZ465" i="36"/>
  <c r="BN465" i="36"/>
  <c r="FJ465" i="36"/>
  <c r="BI465" i="36"/>
  <c r="BP164" i="36"/>
  <c r="BJ203" i="37"/>
  <c r="EJ240" i="36"/>
  <c r="AU584" i="36"/>
  <c r="J243" i="37"/>
  <c r="BH192" i="37"/>
  <c r="AO128" i="37"/>
  <c r="CM340" i="36"/>
  <c r="W216" i="36"/>
  <c r="AT262" i="37"/>
  <c r="BH217" i="37"/>
  <c r="AT242" i="37"/>
  <c r="W196" i="36"/>
  <c r="CI114" i="37"/>
  <c r="BV238" i="37"/>
  <c r="L240" i="37"/>
  <c r="AP581" i="36"/>
  <c r="CM214" i="37"/>
  <c r="BG297" i="36"/>
  <c r="CI116" i="37"/>
  <c r="AK186" i="37"/>
  <c r="U202" i="37"/>
  <c r="AT249" i="37"/>
  <c r="W203" i="36"/>
  <c r="EP206" i="37"/>
  <c r="AC209" i="37"/>
  <c r="BV252" i="37"/>
  <c r="CM339" i="36"/>
  <c r="AO127" i="37"/>
  <c r="AG197" i="37"/>
  <c r="BI130" i="37"/>
  <c r="AT258" i="37"/>
  <c r="W212" i="36"/>
  <c r="BK256" i="37"/>
  <c r="CJ109" i="37"/>
  <c r="W198" i="36"/>
  <c r="AT244" i="37"/>
  <c r="CM335" i="36"/>
  <c r="AO123" i="37"/>
  <c r="CW205" i="37"/>
  <c r="AK214" i="37"/>
  <c r="AM192" i="37"/>
  <c r="AG214" i="37"/>
  <c r="AQ216" i="37"/>
  <c r="AG201" i="37"/>
  <c r="AK193" i="37"/>
  <c r="BF211" i="37"/>
  <c r="AP102" i="37"/>
  <c r="KW114" i="37"/>
  <c r="BI117" i="37"/>
  <c r="EL211" i="37"/>
  <c r="AA192" i="37"/>
  <c r="U199" i="37"/>
  <c r="U218" i="37"/>
  <c r="CC259" i="37"/>
  <c r="H214" i="37"/>
  <c r="P71" i="36"/>
  <c r="BR246" i="37"/>
  <c r="AO125" i="37"/>
  <c r="CM337" i="36"/>
  <c r="BJ216" i="37"/>
  <c r="AT259" i="37"/>
  <c r="W213" i="36"/>
  <c r="AU586" i="36"/>
  <c r="J245" i="37"/>
  <c r="EJ242" i="36"/>
  <c r="AP123" i="37"/>
  <c r="AP600" i="36"/>
  <c r="L259" i="37"/>
  <c r="BV249" i="37"/>
  <c r="EJ231" i="36"/>
  <c r="J234" i="37"/>
  <c r="AU575" i="36"/>
  <c r="AT257" i="37"/>
  <c r="W211" i="36"/>
  <c r="BJ190" i="37"/>
  <c r="AO105" i="37"/>
  <c r="CM317" i="36"/>
  <c r="W185" i="36"/>
  <c r="AT231" i="37"/>
  <c r="BJ206" i="37"/>
  <c r="AU600" i="36"/>
  <c r="J259" i="37"/>
  <c r="EJ256" i="36"/>
  <c r="AP124" i="37"/>
  <c r="CM342" i="36"/>
  <c r="AO130" i="37"/>
  <c r="BJ200" i="37"/>
  <c r="L262" i="37"/>
  <c r="AP603" i="36"/>
  <c r="BH118" i="37"/>
  <c r="BH197" i="37"/>
  <c r="BK245" i="37"/>
  <c r="AP127" i="37"/>
  <c r="EL212" i="37"/>
  <c r="BV260" i="37"/>
  <c r="BK244" i="37"/>
  <c r="AP571" i="36"/>
  <c r="L230" i="37"/>
  <c r="EP213" i="37"/>
  <c r="EL206" i="37"/>
  <c r="AP107" i="37"/>
  <c r="AP578" i="36"/>
  <c r="L237" i="37"/>
  <c r="J232" i="37"/>
  <c r="AU573" i="36"/>
  <c r="EJ229" i="36"/>
  <c r="BV245" i="37"/>
  <c r="BV257" i="37"/>
  <c r="AP131" i="37"/>
  <c r="L247" i="37"/>
  <c r="AP588" i="36"/>
  <c r="P85" i="36"/>
  <c r="BR260" i="37"/>
  <c r="AC214" i="37"/>
  <c r="AA211" i="37"/>
  <c r="BJ186" i="37"/>
  <c r="AP115" i="37"/>
  <c r="BP197" i="37"/>
  <c r="BE151" i="36"/>
  <c r="CP452" i="36"/>
  <c r="BI452" i="36"/>
  <c r="DB495" i="36"/>
  <c r="AA581" i="36"/>
  <c r="BD452" i="36"/>
  <c r="BP151" i="36"/>
  <c r="BT452" i="36"/>
  <c r="CE452" i="36"/>
  <c r="AM409" i="36"/>
  <c r="DG495" i="36"/>
  <c r="CZ452" i="36"/>
  <c r="BN452" i="36"/>
  <c r="FJ452" i="36"/>
  <c r="DE452" i="36"/>
  <c r="DK452" i="36"/>
  <c r="DE456" i="36"/>
  <c r="BN456" i="36"/>
  <c r="AM413" i="36"/>
  <c r="AA585" i="36"/>
  <c r="BT456" i="36"/>
  <c r="BI456" i="36"/>
  <c r="DK456" i="36"/>
  <c r="CE456" i="36"/>
  <c r="BE155" i="36"/>
  <c r="FJ456" i="36"/>
  <c r="BP201" i="37"/>
  <c r="CZ456" i="36"/>
  <c r="BD456" i="36"/>
  <c r="DG499" i="36"/>
  <c r="CP456" i="36"/>
  <c r="DB499" i="36"/>
  <c r="BP155" i="36"/>
  <c r="W186" i="37"/>
  <c r="AP577" i="36"/>
  <c r="L236" i="37"/>
  <c r="BK248" i="37"/>
  <c r="BJ197" i="37"/>
  <c r="CI131" i="37"/>
  <c r="BK249" i="37"/>
  <c r="W213" i="37"/>
  <c r="BH213" i="37"/>
  <c r="AA210" i="37"/>
  <c r="BK252" i="37"/>
  <c r="EP201" i="37"/>
  <c r="BJ212" i="37"/>
  <c r="P73" i="36"/>
  <c r="BR248" i="37"/>
  <c r="AP594" i="36"/>
  <c r="L253" i="37"/>
  <c r="BT460" i="36"/>
  <c r="BP159" i="36"/>
  <c r="DE460" i="36"/>
  <c r="BI460" i="36"/>
  <c r="DK460" i="36"/>
  <c r="AM417" i="36"/>
  <c r="BP205" i="37"/>
  <c r="BE159" i="36"/>
  <c r="FJ460" i="36"/>
  <c r="BD460" i="36"/>
  <c r="DG503" i="36"/>
  <c r="DB503" i="36"/>
  <c r="BN460" i="36"/>
  <c r="CZ460" i="36"/>
  <c r="AA589" i="36"/>
  <c r="CE460" i="36"/>
  <c r="CP460" i="36"/>
  <c r="P70" i="36"/>
  <c r="BR245" i="37"/>
  <c r="H203" i="37"/>
  <c r="CM343" i="36"/>
  <c r="AO131" i="37"/>
  <c r="EL204" i="37"/>
  <c r="DG197" i="37"/>
  <c r="DG190" i="37"/>
  <c r="EP210" i="37"/>
  <c r="W209" i="37"/>
  <c r="BG292" i="36"/>
  <c r="CM209" i="37"/>
  <c r="EP187" i="37"/>
  <c r="BI115" i="37"/>
  <c r="BH101" i="37"/>
  <c r="CI107" i="37"/>
  <c r="W212" i="37"/>
  <c r="O218" i="37"/>
  <c r="AP100" i="37"/>
  <c r="BH103" i="37"/>
  <c r="AG212" i="37"/>
  <c r="CJ115" i="37"/>
  <c r="AC191" i="37"/>
  <c r="AA205" i="37"/>
  <c r="BH114" i="37"/>
  <c r="AC211" i="37"/>
  <c r="CS204" i="37"/>
  <c r="M204" i="37"/>
  <c r="O210" i="37"/>
  <c r="BH102" i="37"/>
  <c r="W200" i="37"/>
  <c r="AM215" i="37"/>
  <c r="CW188" i="37"/>
  <c r="BR237" i="37"/>
  <c r="P62" i="36"/>
  <c r="AE244" i="37"/>
  <c r="CI117" i="37"/>
  <c r="H215" i="37"/>
  <c r="X464" i="36"/>
  <c r="AB252" i="37"/>
  <c r="AK205" i="37"/>
  <c r="AB238" i="37"/>
  <c r="X450" i="36"/>
  <c r="LB129" i="37"/>
  <c r="AE248" i="37"/>
  <c r="AM211" i="37"/>
  <c r="U217" i="37"/>
  <c r="EL199" i="37"/>
  <c r="KW129" i="37"/>
  <c r="AQ190" i="37"/>
  <c r="EL217" i="37"/>
  <c r="AC216" i="37"/>
  <c r="BI109" i="37"/>
  <c r="EN206" i="37"/>
  <c r="AQ201" i="37"/>
  <c r="EM424" i="36"/>
  <c r="DE212" i="37"/>
  <c r="BG285" i="36"/>
  <c r="CM202" i="37"/>
  <c r="CM314" i="36"/>
  <c r="AO102" i="37"/>
  <c r="CI104" i="37"/>
  <c r="AK216" i="37"/>
  <c r="EL213" i="37"/>
  <c r="BG283" i="36"/>
  <c r="CM200" i="37"/>
  <c r="U212" i="37"/>
  <c r="EP217" i="37"/>
  <c r="KW120" i="37"/>
  <c r="AB237" i="37"/>
  <c r="X449" i="36"/>
  <c r="P87" i="36"/>
  <c r="BR262" i="37"/>
  <c r="AB175" i="37"/>
  <c r="CE172" i="36"/>
  <c r="CW189" i="37"/>
  <c r="W192" i="37"/>
  <c r="CM320" i="36"/>
  <c r="AO108" i="37"/>
  <c r="AE234" i="37"/>
  <c r="BI125" i="37"/>
  <c r="CI108" i="37"/>
  <c r="AB258" i="37"/>
  <c r="X470" i="36"/>
  <c r="EN202" i="37"/>
  <c r="BJ189" i="37"/>
  <c r="DB489" i="36"/>
  <c r="BD446" i="36"/>
  <c r="AM403" i="36"/>
  <c r="BI446" i="36"/>
  <c r="BP191" i="37"/>
  <c r="CZ446" i="36"/>
  <c r="BT446" i="36"/>
  <c r="BE145" i="36"/>
  <c r="BN446" i="36"/>
  <c r="AA575" i="36"/>
  <c r="CP446" i="36"/>
  <c r="DE446" i="36"/>
  <c r="BP145" i="36"/>
  <c r="CE446" i="36"/>
  <c r="DK446" i="36"/>
  <c r="DG489" i="36"/>
  <c r="FJ446" i="36"/>
  <c r="AQ209" i="37"/>
  <c r="CI115" i="37"/>
  <c r="L231" i="37"/>
  <c r="AP572" i="36"/>
  <c r="H213" i="37"/>
  <c r="AC197" i="37"/>
  <c r="AK189" i="37"/>
  <c r="AC186" i="37"/>
  <c r="U186" i="37"/>
  <c r="CX217" i="37"/>
  <c r="EJ253" i="36"/>
  <c r="J256" i="37"/>
  <c r="AU597" i="36"/>
  <c r="AM209" i="37"/>
  <c r="W187" i="36"/>
  <c r="AT233" i="37"/>
  <c r="M205" i="37"/>
  <c r="KW118" i="37"/>
  <c r="H210" i="37"/>
  <c r="CM195" i="37"/>
  <c r="BG278" i="36"/>
  <c r="M199" i="37"/>
  <c r="BB240" i="37"/>
  <c r="BV259" i="37"/>
  <c r="AE203" i="37"/>
  <c r="CS186" i="37"/>
  <c r="CW194" i="37"/>
  <c r="AE201" i="37"/>
  <c r="AQ212" i="37"/>
  <c r="AK197" i="37"/>
  <c r="BH129" i="37"/>
  <c r="BF201" i="37"/>
  <c r="H187" i="37"/>
  <c r="AG203" i="37"/>
  <c r="AC189" i="37"/>
  <c r="CI111" i="37"/>
  <c r="AE190" i="37"/>
  <c r="AB234" i="37"/>
  <c r="X446" i="36"/>
  <c r="CE166" i="36"/>
  <c r="AB169" i="37"/>
  <c r="CS202" i="37"/>
  <c r="CW213" i="37"/>
  <c r="CS206" i="37"/>
  <c r="CJ130" i="37"/>
  <c r="AG200" i="37"/>
  <c r="KW104" i="37"/>
  <c r="EM407" i="36"/>
  <c r="DE195" i="37"/>
  <c r="DG189" i="37"/>
  <c r="CI128" i="37"/>
  <c r="AE260" i="37"/>
  <c r="AK202" i="37"/>
  <c r="AQ215" i="37"/>
  <c r="O197" i="37"/>
  <c r="AC192" i="37"/>
  <c r="LB130" i="37"/>
  <c r="BI113" i="37"/>
  <c r="U203" i="37"/>
  <c r="CM318" i="36"/>
  <c r="AO106" i="37"/>
  <c r="AK191" i="37"/>
  <c r="EP209" i="37"/>
  <c r="U193" i="37"/>
  <c r="CW198" i="37"/>
  <c r="AT238" i="37"/>
  <c r="W192" i="36"/>
  <c r="CW186" i="37"/>
  <c r="AC187" i="37"/>
  <c r="BH100" i="37"/>
  <c r="AK198" i="37"/>
  <c r="W199" i="37"/>
  <c r="O209" i="37"/>
  <c r="X465" i="36"/>
  <c r="AB253" i="37"/>
  <c r="AQ211" i="37"/>
  <c r="AK187" i="37"/>
  <c r="BV233" i="37"/>
  <c r="EN194" i="37"/>
  <c r="U204" i="37"/>
  <c r="CX211" i="37"/>
  <c r="CS210" i="37"/>
  <c r="N15" i="37"/>
  <c r="H190" i="37"/>
  <c r="AQ219" i="37"/>
  <c r="EM414" i="36"/>
  <c r="DE202" i="37"/>
  <c r="L200" i="36"/>
  <c r="AX246" i="37"/>
  <c r="U209" i="37"/>
  <c r="AK209" i="37"/>
  <c r="EP192" i="37"/>
  <c r="O186" i="37"/>
  <c r="CJ120" i="37"/>
  <c r="KS128" i="37"/>
  <c r="N29" i="37"/>
  <c r="KW132" i="37"/>
  <c r="H257" i="37"/>
  <c r="AC199" i="37"/>
  <c r="AE219" i="37"/>
  <c r="W206" i="37"/>
  <c r="BB242" i="37"/>
  <c r="M197" i="37"/>
  <c r="CJ103" i="37"/>
  <c r="LB103" i="37"/>
  <c r="KW106" i="37"/>
  <c r="KF126" i="37"/>
  <c r="BF198" i="37"/>
  <c r="CJ114" i="37"/>
  <c r="BB262" i="37"/>
  <c r="CX200" i="37"/>
  <c r="AP109" i="37"/>
  <c r="BF194" i="37"/>
  <c r="HE124" i="37"/>
  <c r="LB104" i="37"/>
  <c r="DE214" i="37"/>
  <c r="EM426" i="36"/>
  <c r="LB132" i="37"/>
  <c r="CC262" i="37"/>
  <c r="Q201" i="37"/>
  <c r="M195" i="37"/>
  <c r="KS102" i="37"/>
  <c r="AE233" i="37"/>
  <c r="KK124" i="37"/>
  <c r="CJ164" i="36"/>
  <c r="CQ115" i="36"/>
  <c r="IH118" i="37"/>
  <c r="CX194" i="37"/>
  <c r="BF210" i="37"/>
  <c r="AM210" i="37"/>
  <c r="KF119" i="37"/>
  <c r="H241" i="37"/>
  <c r="BU90" i="37"/>
  <c r="AC190" i="37"/>
  <c r="CJ166" i="36"/>
  <c r="KK126" i="37"/>
  <c r="H194" i="37"/>
  <c r="N41" i="37"/>
  <c r="KK130" i="37"/>
  <c r="CJ170" i="36"/>
  <c r="BI118" i="37"/>
  <c r="H260" i="37"/>
  <c r="BG284" i="36"/>
  <c r="CM201" i="37"/>
  <c r="H245" i="37"/>
  <c r="Q215" i="37"/>
  <c r="DG213" i="37"/>
  <c r="CC229" i="37"/>
  <c r="KK132" i="37"/>
  <c r="CJ172" i="36"/>
  <c r="AQ218" i="37"/>
  <c r="AE236" i="37"/>
  <c r="CC241" i="37"/>
  <c r="CC256" i="37"/>
  <c r="H233" i="37"/>
  <c r="CS199" i="37"/>
  <c r="AP103" i="37"/>
  <c r="CC258" i="37"/>
  <c r="BB247" i="37"/>
  <c r="M19" i="37"/>
  <c r="CC234" i="37"/>
  <c r="AE88" i="37"/>
  <c r="G216" i="37"/>
  <c r="AM217" i="37"/>
  <c r="KS119" i="37"/>
  <c r="Q212" i="37"/>
  <c r="KF124" i="37"/>
  <c r="HZ128" i="37"/>
  <c r="AG187" i="37"/>
  <c r="CC238" i="37"/>
  <c r="G201" i="37"/>
  <c r="IG126" i="37"/>
  <c r="FG166" i="36"/>
  <c r="Q40" i="37"/>
  <c r="BB256" i="37"/>
  <c r="Q213" i="37"/>
  <c r="BB249" i="37"/>
  <c r="KS104" i="37"/>
  <c r="AE204" i="37"/>
  <c r="N39" i="37"/>
  <c r="W202" i="37"/>
  <c r="Q214" i="37"/>
  <c r="DG83" i="37"/>
  <c r="EM401" i="36"/>
  <c r="DE189" i="37"/>
  <c r="AB167" i="37"/>
  <c r="CE164" i="36"/>
  <c r="N42" i="37"/>
  <c r="M210" i="37"/>
  <c r="N38" i="37"/>
  <c r="AB257" i="37"/>
  <c r="X469" i="36"/>
  <c r="L213" i="36"/>
  <c r="AX259" i="37"/>
  <c r="CS193" i="37"/>
  <c r="CM197" i="37"/>
  <c r="BG280" i="36"/>
  <c r="BU89" i="37"/>
  <c r="N33" i="37"/>
  <c r="HE126" i="37"/>
  <c r="LB118" i="37"/>
  <c r="N19" i="37"/>
  <c r="IA133" i="37"/>
  <c r="DF130" i="36"/>
  <c r="BB237" i="37"/>
  <c r="DG88" i="37"/>
  <c r="KA133" i="37"/>
  <c r="BZ173" i="36"/>
  <c r="DM85" i="37"/>
  <c r="AT235" i="37"/>
  <c r="W189" i="36"/>
  <c r="BZ160" i="36"/>
  <c r="KA120" i="37"/>
  <c r="L215" i="36"/>
  <c r="AX261" i="37"/>
  <c r="L195" i="36"/>
  <c r="AX241" i="37"/>
  <c r="M40" i="37"/>
  <c r="CE158" i="36"/>
  <c r="AB161" i="37"/>
  <c r="KK117" i="37"/>
  <c r="CJ157" i="36"/>
  <c r="IG124" i="37"/>
  <c r="IH112" i="37"/>
  <c r="CQ109" i="36"/>
  <c r="HE115" i="37"/>
  <c r="CX64" i="37"/>
  <c r="DM75" i="37"/>
  <c r="DX229" i="36"/>
  <c r="ID103" i="37"/>
  <c r="AE89" i="37"/>
  <c r="CJ132" i="37"/>
  <c r="KK107" i="37"/>
  <c r="CJ147" i="36"/>
  <c r="Q80" i="37"/>
  <c r="G217" i="37"/>
  <c r="KS123" i="37"/>
  <c r="H253" i="37"/>
  <c r="H229" i="37"/>
  <c r="N25" i="37"/>
  <c r="BU74" i="37"/>
  <c r="LB101" i="37"/>
  <c r="FN87" i="37"/>
  <c r="DC80" i="37"/>
  <c r="FG155" i="36"/>
  <c r="Q29" i="37"/>
  <c r="BU76" i="37"/>
  <c r="AE86" i="37"/>
  <c r="CE156" i="36"/>
  <c r="AB159" i="37"/>
  <c r="L66" i="37"/>
  <c r="CU65" i="37"/>
  <c r="BG86" i="37"/>
  <c r="V76" i="37"/>
  <c r="AB81" i="37"/>
  <c r="M190" i="37"/>
  <c r="D85" i="37"/>
  <c r="M14" i="37"/>
  <c r="G212" i="37"/>
  <c r="X458" i="36"/>
  <c r="AB246" i="37"/>
  <c r="KS111" i="37"/>
  <c r="BU71" i="37"/>
  <c r="AR86" i="37"/>
  <c r="M218" i="37"/>
  <c r="JR107" i="37"/>
  <c r="AE82" i="37"/>
  <c r="Q75" i="37"/>
  <c r="DX249" i="36"/>
  <c r="ID123" i="37"/>
  <c r="DF101" i="36"/>
  <c r="IA104" i="37"/>
  <c r="DC75" i="37"/>
  <c r="DJ81" i="37"/>
  <c r="CU70" i="37"/>
  <c r="CX212" i="37"/>
  <c r="Q32" i="37"/>
  <c r="FG158" i="36"/>
  <c r="IG101" i="37"/>
  <c r="Q205" i="37"/>
  <c r="FN58" i="37"/>
  <c r="HE117" i="37"/>
  <c r="AB86" i="37"/>
  <c r="CX192" i="37"/>
  <c r="Q209" i="37"/>
  <c r="IC125" i="37"/>
  <c r="D80" i="37"/>
  <c r="HZ120" i="37"/>
  <c r="CX80" i="37"/>
  <c r="DM70" i="37"/>
  <c r="CI132" i="37"/>
  <c r="BJ74" i="37"/>
  <c r="DC66" i="37"/>
  <c r="BG58" i="37"/>
  <c r="ID126" i="37"/>
  <c r="DX252" i="36"/>
  <c r="KK111" i="37"/>
  <c r="CJ151" i="36"/>
  <c r="CE171" i="36"/>
  <c r="AB174" i="37"/>
  <c r="V86" i="37"/>
  <c r="BJ75" i="37"/>
  <c r="CX73" i="37"/>
  <c r="DM65" i="37"/>
  <c r="CM219" i="37"/>
  <c r="BG302" i="36"/>
  <c r="KK106" i="37"/>
  <c r="CJ146" i="36"/>
  <c r="IG113" i="37"/>
  <c r="Q195" i="37"/>
  <c r="O187" i="37"/>
  <c r="Q206" i="37"/>
  <c r="DM66" i="37"/>
  <c r="D60" i="37"/>
  <c r="ID127" i="37"/>
  <c r="DX253" i="36"/>
  <c r="BZ164" i="36"/>
  <c r="KA124" i="37"/>
  <c r="L85" i="37"/>
  <c r="AR85" i="37"/>
  <c r="BZ151" i="36"/>
  <c r="KA111" i="37"/>
  <c r="Q82" i="37"/>
  <c r="AX235" i="37"/>
  <c r="L189" i="36"/>
  <c r="JR105" i="37"/>
  <c r="IC133" i="37"/>
  <c r="KK109" i="37"/>
  <c r="CJ149" i="36"/>
  <c r="IG104" i="37"/>
  <c r="CC237" i="37"/>
  <c r="KS126" i="37"/>
  <c r="Q69" i="37"/>
  <c r="DC65" i="37"/>
  <c r="JR103" i="37"/>
  <c r="G213" i="37"/>
  <c r="Q20" i="37"/>
  <c r="FG146" i="36"/>
  <c r="CX85" i="37"/>
  <c r="DM87" i="37"/>
  <c r="V89" i="37"/>
  <c r="O16" i="37"/>
  <c r="M30" i="37"/>
  <c r="Q19" i="37"/>
  <c r="FG145" i="36"/>
  <c r="KA109" i="37"/>
  <c r="BZ149" i="36"/>
  <c r="CX61" i="37"/>
  <c r="DF117" i="36"/>
  <c r="IA120" i="37"/>
  <c r="AE61" i="37"/>
  <c r="DF123" i="36"/>
  <c r="IA126" i="37"/>
  <c r="DJ59" i="37"/>
  <c r="L80" i="37"/>
  <c r="BU68" i="37"/>
  <c r="HE103" i="37"/>
  <c r="IG119" i="37"/>
  <c r="FN64" i="37"/>
  <c r="IG109" i="37"/>
  <c r="AR60" i="37"/>
  <c r="Q199" i="37"/>
  <c r="G187" i="37"/>
  <c r="AR84" i="37"/>
  <c r="HZ127" i="37"/>
  <c r="CE147" i="36"/>
  <c r="AB150" i="37"/>
  <c r="D87" i="37"/>
  <c r="BJ58" i="37"/>
  <c r="CJ142" i="36"/>
  <c r="KK102" i="37"/>
  <c r="AE66" i="37"/>
  <c r="CX68" i="37"/>
  <c r="AB65" i="37"/>
  <c r="AG195" i="37"/>
  <c r="BG89" i="37"/>
  <c r="FN69" i="37"/>
  <c r="IC131" i="37"/>
  <c r="DF129" i="36"/>
  <c r="IA132" i="37"/>
  <c r="IC100" i="37"/>
  <c r="BJ66" i="37"/>
  <c r="AE63" i="37"/>
  <c r="HE109" i="37"/>
  <c r="L87" i="37"/>
  <c r="CU60" i="37"/>
  <c r="AE58" i="37"/>
  <c r="DM60" i="37"/>
  <c r="DJ74" i="37"/>
  <c r="KF115" i="37"/>
  <c r="V82" i="37"/>
  <c r="FG154" i="36"/>
  <c r="Q28" i="37"/>
  <c r="CX199" i="37"/>
  <c r="L72" i="37"/>
  <c r="DC72" i="37"/>
  <c r="CC247" i="37"/>
  <c r="AP133" i="37"/>
  <c r="AB85" i="37"/>
  <c r="M38" i="37"/>
  <c r="D74" i="37"/>
  <c r="DM58" i="37"/>
  <c r="AR74" i="37"/>
  <c r="CU80" i="37"/>
  <c r="DJ57" i="37"/>
  <c r="AB87" i="37"/>
  <c r="HZ108" i="37"/>
  <c r="CU63" i="37"/>
  <c r="M47" i="37"/>
  <c r="M186" i="37"/>
  <c r="DC83" i="37"/>
  <c r="CU64" i="37"/>
  <c r="HZ106" i="37"/>
  <c r="DG72" i="37"/>
  <c r="DJ61" i="37"/>
  <c r="JR106" i="37"/>
  <c r="AE65" i="37"/>
  <c r="AB248" i="37"/>
  <c r="X460" i="36"/>
  <c r="IA105" i="37"/>
  <c r="DF102" i="36"/>
  <c r="Q204" i="37"/>
  <c r="L68" i="37"/>
  <c r="HE128" i="37"/>
  <c r="AE64" i="37"/>
  <c r="JR113" i="37"/>
  <c r="AE70" i="37"/>
  <c r="LB119" i="37"/>
  <c r="BH132" i="37"/>
  <c r="CU75" i="37"/>
  <c r="AE80" i="37"/>
  <c r="Q191" i="37"/>
  <c r="L77" i="37"/>
  <c r="V58" i="37"/>
  <c r="O32" i="37"/>
  <c r="KS133" i="37"/>
  <c r="DX245" i="36"/>
  <c r="ID119" i="37"/>
  <c r="H234" i="37"/>
  <c r="CU84" i="37"/>
  <c r="KA104" i="37"/>
  <c r="BZ144" i="36"/>
  <c r="L73" i="37"/>
  <c r="FN75" i="37"/>
  <c r="AB83" i="37"/>
  <c r="DJ77" i="37"/>
  <c r="BG87" i="37"/>
  <c r="IC112" i="37"/>
  <c r="AR59" i="37"/>
  <c r="DG64" i="37"/>
  <c r="CX81" i="37"/>
  <c r="BJ59" i="37"/>
  <c r="IC105" i="37"/>
  <c r="HZ102" i="37"/>
  <c r="FN85" i="37"/>
  <c r="BG73" i="37"/>
  <c r="DJ60" i="37"/>
  <c r="L65" i="37"/>
  <c r="O45" i="37"/>
  <c r="Q62" i="37"/>
  <c r="CU77" i="37"/>
  <c r="AB74" i="37"/>
  <c r="DG219" i="37"/>
  <c r="HE133" i="37"/>
  <c r="DG81" i="37"/>
  <c r="IG111" i="37"/>
  <c r="HE113" i="37"/>
  <c r="AR83" i="37"/>
  <c r="CU68" i="37"/>
  <c r="L62" i="37"/>
  <c r="KF108" i="37"/>
  <c r="IG125" i="37"/>
  <c r="AE71" i="37"/>
  <c r="Q200" i="37"/>
  <c r="JR118" i="37"/>
  <c r="Q217" i="37"/>
  <c r="Q57" i="37"/>
  <c r="ID112" i="37"/>
  <c r="DX238" i="36"/>
  <c r="AR90" i="37"/>
  <c r="G219" i="37"/>
  <c r="AR63" i="37"/>
  <c r="DF104" i="36"/>
  <c r="IA107" i="37"/>
  <c r="G190" i="37"/>
  <c r="O37" i="37"/>
  <c r="IH123" i="37"/>
  <c r="CQ120" i="36"/>
  <c r="O43" i="37"/>
  <c r="DC59" i="37"/>
  <c r="DM74" i="37"/>
  <c r="G186" i="37"/>
  <c r="CC245" i="37"/>
  <c r="DG90" i="37"/>
  <c r="AB144" i="37"/>
  <c r="CE141" i="36"/>
  <c r="DM81" i="37"/>
  <c r="D59" i="37"/>
  <c r="CU66" i="37"/>
  <c r="BG63" i="37"/>
  <c r="BB233" i="37"/>
  <c r="DJ76" i="37"/>
  <c r="AB57" i="37"/>
  <c r="BH188" i="37"/>
  <c r="BH211" i="37"/>
  <c r="BK242" i="37"/>
  <c r="AO117" i="37"/>
  <c r="CM329" i="36"/>
  <c r="BV242" i="37"/>
  <c r="BK233" i="37"/>
  <c r="BK235" i="37"/>
  <c r="BV261" i="37"/>
  <c r="J249" i="37"/>
  <c r="EJ246" i="36"/>
  <c r="AU590" i="36"/>
  <c r="BK262" i="37"/>
  <c r="BK241" i="37"/>
  <c r="BH127" i="37"/>
  <c r="CW210" i="37"/>
  <c r="AO126" i="37"/>
  <c r="CM338" i="36"/>
  <c r="BV254" i="37"/>
  <c r="EJ226" i="36"/>
  <c r="J229" i="37"/>
  <c r="AU570" i="36"/>
  <c r="AC217" i="37"/>
  <c r="L257" i="37"/>
  <c r="AP598" i="36"/>
  <c r="BK240" i="37"/>
  <c r="CI125" i="37"/>
  <c r="BR233" i="37"/>
  <c r="P58" i="36"/>
  <c r="DG192" i="37"/>
  <c r="BF209" i="37"/>
  <c r="DG200" i="37"/>
  <c r="CS194" i="37"/>
  <c r="LB113" i="37"/>
  <c r="DB488" i="36"/>
  <c r="FJ445" i="36"/>
  <c r="CE445" i="36"/>
  <c r="BD445" i="36"/>
  <c r="DK445" i="36"/>
  <c r="BI445" i="36"/>
  <c r="CZ445" i="36"/>
  <c r="BN445" i="36"/>
  <c r="AM402" i="36"/>
  <c r="AA574" i="36"/>
  <c r="BP144" i="36"/>
  <c r="BP190" i="37"/>
  <c r="DE445" i="36"/>
  <c r="BT445" i="36"/>
  <c r="DG488" i="36"/>
  <c r="CP445" i="36"/>
  <c r="BE144" i="36"/>
  <c r="CS212" i="37"/>
  <c r="CJ106" i="37"/>
  <c r="BV240" i="37"/>
  <c r="AP129" i="37"/>
  <c r="BG294" i="36"/>
  <c r="CM211" i="37"/>
  <c r="EP214" i="37"/>
  <c r="DE205" i="37"/>
  <c r="EM417" i="36"/>
  <c r="DG193" i="37"/>
  <c r="EM416" i="36"/>
  <c r="DE204" i="37"/>
  <c r="M216" i="37"/>
  <c r="AE202" i="37"/>
  <c r="BJ194" i="37"/>
  <c r="AE214" i="37"/>
  <c r="AA217" i="37"/>
  <c r="AG199" i="37"/>
  <c r="AG190" i="37"/>
  <c r="P86" i="36"/>
  <c r="BR261" i="37"/>
  <c r="BI467" i="36"/>
  <c r="CE467" i="36"/>
  <c r="DE467" i="36"/>
  <c r="AA596" i="36"/>
  <c r="BD467" i="36"/>
  <c r="BP166" i="36"/>
  <c r="BE166" i="36"/>
  <c r="DB510" i="36"/>
  <c r="CZ467" i="36"/>
  <c r="DK467" i="36"/>
  <c r="CP467" i="36"/>
  <c r="DG510" i="36"/>
  <c r="BP212" i="37"/>
  <c r="BT467" i="36"/>
  <c r="BN467" i="36"/>
  <c r="AM424" i="36"/>
  <c r="FJ467" i="36"/>
  <c r="AE254" i="37"/>
  <c r="AQ210" i="37"/>
  <c r="CM213" i="37"/>
  <c r="BG296" i="36"/>
  <c r="AM188" i="37"/>
  <c r="CW215" i="37"/>
  <c r="CM336" i="36"/>
  <c r="AO124" i="37"/>
  <c r="AO134" i="37" s="1"/>
  <c r="P61" i="36"/>
  <c r="BR236" i="37"/>
  <c r="EN204" i="37"/>
  <c r="AC193" i="37"/>
  <c r="X473" i="36"/>
  <c r="AB261" i="37"/>
  <c r="BI116" i="37"/>
  <c r="DG199" i="37"/>
  <c r="AG191" i="37"/>
  <c r="BH115" i="37"/>
  <c r="EN197" i="37"/>
  <c r="AC200" i="37"/>
  <c r="H219" i="37"/>
  <c r="AP116" i="37"/>
  <c r="AC210" i="37"/>
  <c r="O202" i="37"/>
  <c r="BH112" i="37"/>
  <c r="AQ193" i="37"/>
  <c r="CM216" i="37"/>
  <c r="BG299" i="36"/>
  <c r="N28" i="37"/>
  <c r="EL203" i="37"/>
  <c r="BK254" i="37"/>
  <c r="BV241" i="37"/>
  <c r="BH210" i="37"/>
  <c r="L243" i="37"/>
  <c r="AP584" i="36"/>
  <c r="EL218" i="37"/>
  <c r="EP205" i="37"/>
  <c r="BH199" i="37"/>
  <c r="EJ257" i="36"/>
  <c r="J260" i="37"/>
  <c r="AU601" i="36"/>
  <c r="BV230" i="37"/>
  <c r="BH190" i="37"/>
  <c r="EJ235" i="36"/>
  <c r="AU579" i="36"/>
  <c r="J238" i="37"/>
  <c r="BJ193" i="37"/>
  <c r="EP218" i="37"/>
  <c r="AT255" i="37"/>
  <c r="W209" i="36"/>
  <c r="BJ209" i="37"/>
  <c r="BH128" i="37"/>
  <c r="BV247" i="37"/>
  <c r="W195" i="36"/>
  <c r="AT241" i="37"/>
  <c r="BJ211" i="37"/>
  <c r="AP583" i="36"/>
  <c r="L242" i="37"/>
  <c r="BV235" i="37"/>
  <c r="P69" i="36"/>
  <c r="BR244" i="37"/>
  <c r="BJ191" i="37"/>
  <c r="AO113" i="37"/>
  <c r="CM325" i="36"/>
  <c r="J244" i="37"/>
  <c r="AU585" i="36"/>
  <c r="EJ241" i="36"/>
  <c r="W194" i="36"/>
  <c r="AT240" i="37"/>
  <c r="EL198" i="37"/>
  <c r="BK238" i="37"/>
  <c r="AU577" i="36"/>
  <c r="J236" i="37"/>
  <c r="EJ233" i="36"/>
  <c r="AP573" i="36"/>
  <c r="L232" i="37"/>
  <c r="BK257" i="37"/>
  <c r="BH120" i="37"/>
  <c r="BH189" i="37"/>
  <c r="BV237" i="37"/>
  <c r="AO120" i="37"/>
  <c r="CM332" i="36"/>
  <c r="BV229" i="37"/>
  <c r="BJ217" i="37"/>
  <c r="BJ204" i="37"/>
  <c r="AT237" i="37"/>
  <c r="W191" i="36"/>
  <c r="EJ230" i="36"/>
  <c r="J233" i="37"/>
  <c r="AU574" i="36"/>
  <c r="EN217" i="37"/>
  <c r="AT246" i="37"/>
  <c r="W200" i="36"/>
  <c r="CW203" i="37"/>
  <c r="AM200" i="37"/>
  <c r="AT232" i="37"/>
  <c r="W186" i="36"/>
  <c r="AP576" i="36"/>
  <c r="L235" i="37"/>
  <c r="CM217" i="37"/>
  <c r="BG300" i="36"/>
  <c r="BH214" i="37"/>
  <c r="O198" i="37"/>
  <c r="AA202" i="37"/>
  <c r="BH205" i="37"/>
  <c r="AU603" i="36"/>
  <c r="EJ259" i="36"/>
  <c r="J262" i="37"/>
  <c r="AE187" i="37"/>
  <c r="AP599" i="36"/>
  <c r="L258" i="37"/>
  <c r="BV253" i="37"/>
  <c r="J241" i="37"/>
  <c r="EJ238" i="36"/>
  <c r="AU582" i="36"/>
  <c r="O219" i="37"/>
  <c r="J257" i="37"/>
  <c r="AU598" i="36"/>
  <c r="EJ254" i="36"/>
  <c r="CW195" i="37"/>
  <c r="CW201" i="37"/>
  <c r="BH124" i="37"/>
  <c r="AM206" i="37"/>
  <c r="BH130" i="37"/>
  <c r="AP582" i="36"/>
  <c r="L241" i="37"/>
  <c r="CJ131" i="37"/>
  <c r="EP215" i="37"/>
  <c r="L256" i="37"/>
  <c r="AP597" i="36"/>
  <c r="U214" i="37"/>
  <c r="AE240" i="37"/>
  <c r="BR242" i="37"/>
  <c r="P67" i="36"/>
  <c r="BV256" i="37"/>
  <c r="AT253" i="37"/>
  <c r="W207" i="36"/>
  <c r="P66" i="36"/>
  <c r="BR241" i="37"/>
  <c r="P65" i="36"/>
  <c r="BR240" i="37"/>
  <c r="CW216" i="37"/>
  <c r="CI127" i="37"/>
  <c r="BV243" i="37"/>
  <c r="O206" i="37"/>
  <c r="EL200" i="37"/>
  <c r="EN218" i="37"/>
  <c r="L261" i="37"/>
  <c r="AP602" i="36"/>
  <c r="CI120" i="37"/>
  <c r="CJ127" i="37"/>
  <c r="EP198" i="37"/>
  <c r="W208" i="36"/>
  <c r="AT254" i="37"/>
  <c r="BK261" i="37"/>
  <c r="BV246" i="37"/>
  <c r="BH125" i="37"/>
  <c r="BJ205" i="37"/>
  <c r="AA206" i="37"/>
  <c r="H202" i="37"/>
  <c r="W204" i="37"/>
  <c r="EL187" i="37"/>
  <c r="AK213" i="37"/>
  <c r="CJ124" i="37"/>
  <c r="AO115" i="37"/>
  <c r="CM327" i="36"/>
  <c r="CJ119" i="37"/>
  <c r="H206" i="37"/>
  <c r="CJ111" i="37"/>
  <c r="O214" i="37"/>
  <c r="AA189" i="37"/>
  <c r="W194" i="37"/>
  <c r="DG186" i="37"/>
  <c r="EN219" i="37"/>
  <c r="CW218" i="37"/>
  <c r="AU595" i="36"/>
  <c r="EJ251" i="36"/>
  <c r="J254" i="37"/>
  <c r="BH104" i="37"/>
  <c r="AQ205" i="37"/>
  <c r="AG192" i="37"/>
  <c r="CP472" i="36"/>
  <c r="DE472" i="36"/>
  <c r="BP171" i="36"/>
  <c r="BE171" i="36"/>
  <c r="DK472" i="36"/>
  <c r="BP217" i="37"/>
  <c r="BI472" i="36"/>
  <c r="CZ472" i="36"/>
  <c r="DG515" i="36"/>
  <c r="BN472" i="36"/>
  <c r="BD472" i="36"/>
  <c r="AM429" i="36"/>
  <c r="DB515" i="36"/>
  <c r="CE472" i="36"/>
  <c r="FJ472" i="36"/>
  <c r="BT472" i="36"/>
  <c r="AA601" i="36"/>
  <c r="EL210" i="37"/>
  <c r="P55" i="36"/>
  <c r="BR230" i="37"/>
  <c r="DG187" i="37"/>
  <c r="BF202" i="37"/>
  <c r="CS218" i="37"/>
  <c r="CW190" i="37"/>
  <c r="H217" i="37"/>
  <c r="AG217" i="37"/>
  <c r="EL209" i="37"/>
  <c r="KW131" i="37"/>
  <c r="EN200" i="37"/>
  <c r="CI100" i="37"/>
  <c r="W216" i="37"/>
  <c r="AP575" i="36"/>
  <c r="L234" i="37"/>
  <c r="CM198" i="37"/>
  <c r="BG281" i="36"/>
  <c r="EM399" i="36"/>
  <c r="DE187" i="37"/>
  <c r="AP128" i="37"/>
  <c r="CS203" i="37"/>
  <c r="W201" i="37"/>
  <c r="CS215" i="37"/>
  <c r="EN201" i="37"/>
  <c r="L252" i="37"/>
  <c r="AP593" i="36"/>
  <c r="BI108" i="37"/>
  <c r="BF204" i="37"/>
  <c r="EP186" i="37"/>
  <c r="BF217" i="37"/>
  <c r="EN205" i="37"/>
  <c r="EL193" i="37"/>
  <c r="AP113" i="37"/>
  <c r="EP199" i="37"/>
  <c r="P68" i="36"/>
  <c r="BR243" i="37"/>
  <c r="U194" i="37"/>
  <c r="AA198" i="37"/>
  <c r="BF197" i="37"/>
  <c r="P59" i="36"/>
  <c r="BR234" i="37"/>
  <c r="AQ214" i="37"/>
  <c r="AG219" i="37"/>
  <c r="AP112" i="37"/>
  <c r="DG212" i="37"/>
  <c r="X441" i="36"/>
  <c r="AB229" i="37"/>
  <c r="BR257" i="37"/>
  <c r="P82" i="36"/>
  <c r="AE259" i="37"/>
  <c r="AC215" i="37"/>
  <c r="CW212" i="37"/>
  <c r="CI118" i="37"/>
  <c r="DB513" i="36"/>
  <c r="BT470" i="36"/>
  <c r="AM427" i="36"/>
  <c r="CE470" i="36"/>
  <c r="DG513" i="36"/>
  <c r="BP169" i="36"/>
  <c r="AA599" i="36"/>
  <c r="BN470" i="36"/>
  <c r="FJ470" i="36"/>
  <c r="DK470" i="36"/>
  <c r="CP470" i="36"/>
  <c r="BI470" i="36"/>
  <c r="BE169" i="36"/>
  <c r="BP215" i="37"/>
  <c r="DE470" i="36"/>
  <c r="BD470" i="36"/>
  <c r="CZ470" i="36"/>
  <c r="CI113" i="37"/>
  <c r="AM193" i="37"/>
  <c r="BG289" i="36"/>
  <c r="CM206" i="37"/>
  <c r="X472" i="36"/>
  <c r="AB260" i="37"/>
  <c r="BI105" i="37"/>
  <c r="X444" i="36"/>
  <c r="AB232" i="37"/>
  <c r="H195" i="37"/>
  <c r="AO103" i="37"/>
  <c r="CM315" i="36"/>
  <c r="AK192" i="37"/>
  <c r="AO109" i="37"/>
  <c r="CM321" i="36"/>
  <c r="AT260" i="37"/>
  <c r="W214" i="36"/>
  <c r="U188" i="37"/>
  <c r="J242" i="37"/>
  <c r="EJ239" i="36"/>
  <c r="AU583" i="36"/>
  <c r="AG189" i="37"/>
  <c r="AG216" i="37"/>
  <c r="M211" i="37"/>
  <c r="AM190" i="37"/>
  <c r="O216" i="37"/>
  <c r="EL189" i="37"/>
  <c r="W184" i="36"/>
  <c r="AT230" i="37"/>
  <c r="BI104" i="37"/>
  <c r="U192" i="37"/>
  <c r="BH106" i="37"/>
  <c r="EN212" i="37"/>
  <c r="AG218" i="37"/>
  <c r="W214" i="37"/>
  <c r="AA218" i="37"/>
  <c r="LB117" i="37"/>
  <c r="BH111" i="37"/>
  <c r="BI124" i="37"/>
  <c r="AM186" i="37"/>
  <c r="BI112" i="37"/>
  <c r="M219" i="37"/>
  <c r="CS209" i="37"/>
  <c r="LB107" i="37"/>
  <c r="O211" i="37"/>
  <c r="AC206" i="37"/>
  <c r="W205" i="37"/>
  <c r="W189" i="37"/>
  <c r="CM203" i="37"/>
  <c r="BG286" i="36"/>
  <c r="AK204" i="37"/>
  <c r="AK207" i="37" s="1"/>
  <c r="AE243" i="37"/>
  <c r="BF215" i="37"/>
  <c r="O189" i="37"/>
  <c r="LB115" i="37"/>
  <c r="M202" i="37"/>
  <c r="LB112" i="37"/>
  <c r="CI101" i="37"/>
  <c r="AO107" i="37"/>
  <c r="CM319" i="36"/>
  <c r="BF218" i="37"/>
  <c r="DE216" i="37"/>
  <c r="EM428" i="36"/>
  <c r="AG210" i="37"/>
  <c r="AM194" i="37"/>
  <c r="KW116" i="37"/>
  <c r="DG194" i="37"/>
  <c r="AB259" i="37"/>
  <c r="X471" i="36"/>
  <c r="H201" i="37"/>
  <c r="FJ468" i="36"/>
  <c r="CP468" i="36"/>
  <c r="DB511" i="36"/>
  <c r="DK468" i="36"/>
  <c r="BE167" i="36"/>
  <c r="BD468" i="36"/>
  <c r="AA597" i="36"/>
  <c r="BN468" i="36"/>
  <c r="BI468" i="36"/>
  <c r="BP167" i="36"/>
  <c r="BT468" i="36"/>
  <c r="DE468" i="36"/>
  <c r="CZ468" i="36"/>
  <c r="DG511" i="36"/>
  <c r="AM425" i="36"/>
  <c r="BP213" i="37"/>
  <c r="CE468" i="36"/>
  <c r="U190" i="37"/>
  <c r="AP101" i="37"/>
  <c r="O195" i="37"/>
  <c r="EN216" i="37"/>
  <c r="LB120" i="37"/>
  <c r="BE146" i="36"/>
  <c r="BP146" i="36"/>
  <c r="BI447" i="36"/>
  <c r="DE447" i="36"/>
  <c r="BN447" i="36"/>
  <c r="DK447" i="36"/>
  <c r="BT447" i="36"/>
  <c r="AA576" i="36"/>
  <c r="AM404" i="36"/>
  <c r="CP447" i="36"/>
  <c r="DG490" i="36"/>
  <c r="DB490" i="36"/>
  <c r="CE447" i="36"/>
  <c r="BD447" i="36"/>
  <c r="CZ447" i="36"/>
  <c r="BP192" i="37"/>
  <c r="FJ447" i="36"/>
  <c r="CS189" i="37"/>
  <c r="EM411" i="36"/>
  <c r="DE199" i="37"/>
  <c r="AQ197" i="37"/>
  <c r="BV248" i="37"/>
  <c r="BG276" i="36"/>
  <c r="CM193" i="37"/>
  <c r="CI129" i="37"/>
  <c r="AE199" i="37"/>
  <c r="DK453" i="36"/>
  <c r="FJ453" i="36"/>
  <c r="CP453" i="36"/>
  <c r="AA582" i="36"/>
  <c r="DG496" i="36"/>
  <c r="BE152" i="36"/>
  <c r="CZ453" i="36"/>
  <c r="DB496" i="36"/>
  <c r="BD453" i="36"/>
  <c r="BI453" i="36"/>
  <c r="BP198" i="37"/>
  <c r="DE453" i="36"/>
  <c r="CE453" i="36"/>
  <c r="BT453" i="36"/>
  <c r="AM410" i="36"/>
  <c r="BN453" i="36"/>
  <c r="BP152" i="36"/>
  <c r="AA193" i="37"/>
  <c r="H198" i="37"/>
  <c r="AK217" i="37"/>
  <c r="W211" i="37"/>
  <c r="CJ118" i="37"/>
  <c r="M215" i="37"/>
  <c r="AC198" i="37"/>
  <c r="AA188" i="37"/>
  <c r="EL219" i="37"/>
  <c r="AE261" i="37"/>
  <c r="W218" i="37"/>
  <c r="H247" i="37"/>
  <c r="CW209" i="37"/>
  <c r="H246" i="37"/>
  <c r="BU61" i="37"/>
  <c r="CX204" i="37"/>
  <c r="AM199" i="37"/>
  <c r="M200" i="37"/>
  <c r="N18" i="37"/>
  <c r="CW202" i="37"/>
  <c r="H189" i="37"/>
  <c r="M16" i="37"/>
  <c r="CM199" i="37"/>
  <c r="BG282" i="36"/>
  <c r="L184" i="36"/>
  <c r="AX230" i="37"/>
  <c r="BU77" i="37"/>
  <c r="HE131" i="37"/>
  <c r="X453" i="36"/>
  <c r="AB241" i="37"/>
  <c r="EP189" i="37"/>
  <c r="AG206" i="37"/>
  <c r="BI102" i="37"/>
  <c r="EL216" i="37"/>
  <c r="LB111" i="37"/>
  <c r="W210" i="37"/>
  <c r="H256" i="37"/>
  <c r="AC203" i="37"/>
  <c r="M192" i="37"/>
  <c r="HE127" i="37"/>
  <c r="EM423" i="36"/>
  <c r="DE211" i="37"/>
  <c r="AE217" i="37"/>
  <c r="AC202" i="37"/>
  <c r="BF195" i="37"/>
  <c r="X443" i="36"/>
  <c r="AB231" i="37"/>
  <c r="L203" i="36"/>
  <c r="AX249" i="37"/>
  <c r="AE188" i="37"/>
  <c r="AE192" i="37"/>
  <c r="CI124" i="37"/>
  <c r="U213" i="37"/>
  <c r="CP455" i="36"/>
  <c r="DB498" i="36"/>
  <c r="FJ455" i="36"/>
  <c r="BD455" i="36"/>
  <c r="BT455" i="36"/>
  <c r="CE455" i="36"/>
  <c r="CZ455" i="36"/>
  <c r="BI455" i="36"/>
  <c r="DE455" i="36"/>
  <c r="DG498" i="36"/>
  <c r="AM412" i="36"/>
  <c r="BE154" i="36"/>
  <c r="AA584" i="36"/>
  <c r="DK455" i="36"/>
  <c r="BN455" i="36"/>
  <c r="BP154" i="36"/>
  <c r="BP200" i="37"/>
  <c r="H188" i="37"/>
  <c r="AA187" i="37"/>
  <c r="EN214" i="37"/>
  <c r="CS213" i="37"/>
  <c r="W197" i="37"/>
  <c r="AC194" i="37"/>
  <c r="AM191" i="37"/>
  <c r="BK236" i="37"/>
  <c r="BU82" i="37"/>
  <c r="CE142" i="36"/>
  <c r="AB145" i="37"/>
  <c r="KF113" i="37"/>
  <c r="CC252" i="37"/>
  <c r="KW119" i="37"/>
  <c r="AE194" i="37"/>
  <c r="EL191" i="37"/>
  <c r="CE153" i="36"/>
  <c r="AB156" i="37"/>
  <c r="CC249" i="37"/>
  <c r="CM189" i="37"/>
  <c r="BG272" i="36"/>
  <c r="N17" i="37"/>
  <c r="LB105" i="37"/>
  <c r="M39" i="37"/>
  <c r="CE163" i="36"/>
  <c r="AB166" i="37"/>
  <c r="AA213" i="37"/>
  <c r="FN66" i="37"/>
  <c r="CQ121" i="36"/>
  <c r="IH124" i="37"/>
  <c r="IH134" i="37" s="1"/>
  <c r="O205" i="37"/>
  <c r="N31" i="37"/>
  <c r="CJ104" i="37"/>
  <c r="IH119" i="37"/>
  <c r="CQ116" i="36"/>
  <c r="IH116" i="37"/>
  <c r="CQ113" i="36"/>
  <c r="M45" i="37"/>
  <c r="BF193" i="37"/>
  <c r="AE193" i="37"/>
  <c r="N40" i="37"/>
  <c r="BU58" i="37"/>
  <c r="AX260" i="37"/>
  <c r="L214" i="36"/>
  <c r="AO104" i="37"/>
  <c r="CM316" i="36"/>
  <c r="AA197" i="37"/>
  <c r="AM197" i="37"/>
  <c r="X456" i="36"/>
  <c r="AB244" i="37"/>
  <c r="H254" i="37"/>
  <c r="AP114" i="37"/>
  <c r="CX205" i="37"/>
  <c r="N46" i="37"/>
  <c r="AA203" i="37"/>
  <c r="AE216" i="37"/>
  <c r="AB143" i="37"/>
  <c r="CE140" i="36"/>
  <c r="Q219" i="37"/>
  <c r="DE217" i="37"/>
  <c r="EM429" i="36"/>
  <c r="H212" i="37"/>
  <c r="JR127" i="37"/>
  <c r="KS120" i="37"/>
  <c r="M27" i="37"/>
  <c r="FG159" i="36"/>
  <c r="Q33" i="37"/>
  <c r="CQ99" i="36"/>
  <c r="IH102" i="37"/>
  <c r="BI129" i="37"/>
  <c r="CJ145" i="36"/>
  <c r="KK105" i="37"/>
  <c r="CC230" i="37"/>
  <c r="FG141" i="36"/>
  <c r="Q15" i="37"/>
  <c r="FN60" i="37"/>
  <c r="KK113" i="37"/>
  <c r="CJ153" i="36"/>
  <c r="AB155" i="37"/>
  <c r="CE152" i="36"/>
  <c r="CX210" i="37"/>
  <c r="ID133" i="37"/>
  <c r="DX259" i="36"/>
  <c r="IH101" i="37"/>
  <c r="CQ98" i="36"/>
  <c r="KK100" i="37"/>
  <c r="CJ140" i="36"/>
  <c r="U191" i="37"/>
  <c r="BF206" i="37"/>
  <c r="KS106" i="37"/>
  <c r="KW107" i="37"/>
  <c r="H240" i="37"/>
  <c r="L210" i="36"/>
  <c r="AX256" i="37"/>
  <c r="Q197" i="37"/>
  <c r="FN72" i="37"/>
  <c r="AX252" i="37"/>
  <c r="L206" i="36"/>
  <c r="CW219" i="37"/>
  <c r="CW204" i="37"/>
  <c r="BZ166" i="36"/>
  <c r="KA126" i="37"/>
  <c r="AM219" i="37"/>
  <c r="KF116" i="37"/>
  <c r="BU66" i="37"/>
  <c r="M25" i="37"/>
  <c r="KS114" i="37"/>
  <c r="KK123" i="37"/>
  <c r="CJ163" i="36"/>
  <c r="BB261" i="37"/>
  <c r="Q21" i="37"/>
  <c r="FG147" i="36"/>
  <c r="LB102" i="37"/>
  <c r="EL215" i="37"/>
  <c r="CC248" i="37"/>
  <c r="AB171" i="37"/>
  <c r="CE168" i="36"/>
  <c r="BB241" i="37"/>
  <c r="L197" i="36"/>
  <c r="AX243" i="37"/>
  <c r="HZ131" i="37"/>
  <c r="AX232" i="37"/>
  <c r="L186" i="36"/>
  <c r="H252" i="37"/>
  <c r="CE149" i="36"/>
  <c r="AB152" i="37"/>
  <c r="H255" i="37"/>
  <c r="DE192" i="37"/>
  <c r="EM404" i="36"/>
  <c r="AA186" i="37"/>
  <c r="H237" i="37"/>
  <c r="KF128" i="37"/>
  <c r="Q186" i="37"/>
  <c r="Q192" i="37"/>
  <c r="CE146" i="36"/>
  <c r="AB149" i="37"/>
  <c r="CQ111" i="36"/>
  <c r="IH114" i="37"/>
  <c r="DM90" i="37"/>
  <c r="KS108" i="37"/>
  <c r="AB168" i="37"/>
  <c r="CE165" i="36"/>
  <c r="CC244" i="37"/>
  <c r="JR133" i="37"/>
  <c r="M34" i="37"/>
  <c r="CS187" i="37"/>
  <c r="AA200" i="37"/>
  <c r="CE157" i="36"/>
  <c r="AB160" i="37"/>
  <c r="KF130" i="37"/>
  <c r="AX254" i="37"/>
  <c r="L208" i="36"/>
  <c r="BU73" i="37"/>
  <c r="G194" i="37"/>
  <c r="FN61" i="37"/>
  <c r="CQ112" i="36"/>
  <c r="IH115" i="37"/>
  <c r="DG87" i="37"/>
  <c r="AB80" i="37"/>
  <c r="DF115" i="36"/>
  <c r="IA118" i="37"/>
  <c r="BJ88" i="37"/>
  <c r="M189" i="37"/>
  <c r="CE170" i="36"/>
  <c r="AB173" i="37"/>
  <c r="N20" i="37"/>
  <c r="AX238" i="37"/>
  <c r="L192" i="36"/>
  <c r="M44" i="37"/>
  <c r="KK108" i="37"/>
  <c r="CJ148" i="36"/>
  <c r="FG170" i="36"/>
  <c r="Q44" i="37"/>
  <c r="BB260" i="37"/>
  <c r="IG108" i="37"/>
  <c r="KA125" i="37"/>
  <c r="BZ165" i="36"/>
  <c r="JR131" i="37"/>
  <c r="DC87" i="37"/>
  <c r="Q87" i="37"/>
  <c r="AE68" i="37"/>
  <c r="DG65" i="37"/>
  <c r="AE57" i="37"/>
  <c r="HZ104" i="37"/>
  <c r="BG74" i="37"/>
  <c r="DG63" i="37"/>
  <c r="CU88" i="37"/>
  <c r="CC233" i="37"/>
  <c r="CZ466" i="36"/>
  <c r="DK466" i="36"/>
  <c r="CE466" i="36"/>
  <c r="BN466" i="36"/>
  <c r="BP211" i="37"/>
  <c r="BE165" i="36"/>
  <c r="FJ466" i="36"/>
  <c r="DE466" i="36"/>
  <c r="AM423" i="36"/>
  <c r="DB509" i="36"/>
  <c r="BT466" i="36"/>
  <c r="BP165" i="36"/>
  <c r="DG509" i="36"/>
  <c r="BD466" i="36"/>
  <c r="BI466" i="36"/>
  <c r="AA595" i="36"/>
  <c r="CP466" i="36"/>
  <c r="HE129" i="37"/>
  <c r="M43" i="37"/>
  <c r="KF125" i="37"/>
  <c r="KF123" i="37"/>
  <c r="BJ84" i="37"/>
  <c r="G200" i="37"/>
  <c r="DM72" i="37"/>
  <c r="AB71" i="37"/>
  <c r="L69" i="37"/>
  <c r="FN84" i="37"/>
  <c r="CX203" i="37"/>
  <c r="JR119" i="37"/>
  <c r="M15" i="37"/>
  <c r="BU86" i="37"/>
  <c r="N30" i="37"/>
  <c r="BU69" i="37"/>
  <c r="BB234" i="37"/>
  <c r="BG82" i="37"/>
  <c r="Q203" i="37"/>
  <c r="AE75" i="37"/>
  <c r="CU86" i="37"/>
  <c r="HZ119" i="37"/>
  <c r="V63" i="37"/>
  <c r="Q202" i="37"/>
  <c r="DX227" i="36"/>
  <c r="ID101" i="37"/>
  <c r="BG66" i="37"/>
  <c r="V62" i="37"/>
  <c r="AB89" i="37"/>
  <c r="Q42" i="37"/>
  <c r="FG168" i="36"/>
  <c r="G197" i="37"/>
  <c r="BG85" i="37"/>
  <c r="IA108" i="37"/>
  <c r="DF105" i="36"/>
  <c r="Q86" i="37"/>
  <c r="AE212" i="37"/>
  <c r="AE81" i="37"/>
  <c r="DX257" i="36"/>
  <c r="ID131" i="37"/>
  <c r="AR80" i="37"/>
  <c r="IA109" i="37"/>
  <c r="DF106" i="36"/>
  <c r="BG57" i="37"/>
  <c r="JR112" i="37"/>
  <c r="DF109" i="36"/>
  <c r="IA112" i="37"/>
  <c r="DC60" i="37"/>
  <c r="D73" i="37"/>
  <c r="AC201" i="37"/>
  <c r="IC106" i="37"/>
  <c r="KK112" i="37"/>
  <c r="CJ152" i="36"/>
  <c r="O42" i="37"/>
  <c r="Q90" i="37"/>
  <c r="G191" i="37"/>
  <c r="V71" i="37"/>
  <c r="D69" i="37"/>
  <c r="BF189" i="37"/>
  <c r="Q216" i="37"/>
  <c r="FG165" i="36"/>
  <c r="Q39" i="37"/>
  <c r="L212" i="36"/>
  <c r="AX258" i="37"/>
  <c r="Q26" i="37"/>
  <c r="FG152" i="36"/>
  <c r="DC70" i="37"/>
  <c r="BB229" i="37"/>
  <c r="CJ144" i="36"/>
  <c r="KK104" i="37"/>
  <c r="Q30" i="37"/>
  <c r="FG156" i="36"/>
  <c r="FN74" i="37"/>
  <c r="Q23" i="37"/>
  <c r="FG149" i="36"/>
  <c r="JR115" i="37"/>
  <c r="DF127" i="36"/>
  <c r="IA130" i="37"/>
  <c r="CX58" i="37"/>
  <c r="Q68" i="37"/>
  <c r="CJ125" i="37"/>
  <c r="FN73" i="37"/>
  <c r="HZ130" i="37"/>
  <c r="BJ73" i="37"/>
  <c r="KA105" i="37"/>
  <c r="KA110" i="37" s="1"/>
  <c r="BZ145" i="36"/>
  <c r="H235" i="37"/>
  <c r="LB109" i="37"/>
  <c r="DC58" i="37"/>
  <c r="IA125" i="37"/>
  <c r="DF122" i="36"/>
  <c r="DM84" i="37"/>
  <c r="BJ76" i="37"/>
  <c r="BR258" i="37"/>
  <c r="P83" i="36"/>
  <c r="N21" i="37"/>
  <c r="DM86" i="37"/>
  <c r="G202" i="37"/>
  <c r="Q59" i="37"/>
  <c r="BG70" i="37"/>
  <c r="CX82" i="37"/>
  <c r="HZ105" i="37"/>
  <c r="KF114" i="37"/>
  <c r="CJ133" i="37"/>
  <c r="V85" i="37"/>
  <c r="AE77" i="37"/>
  <c r="O26" i="37"/>
  <c r="IC117" i="37"/>
  <c r="BG75" i="37"/>
  <c r="CX65" i="37"/>
  <c r="O31" i="37"/>
  <c r="Q218" i="37"/>
  <c r="AE84" i="37"/>
  <c r="Q88" i="37"/>
  <c r="V74" i="37"/>
  <c r="BB258" i="37"/>
  <c r="BG65" i="37"/>
  <c r="CX77" i="37"/>
  <c r="DJ69" i="37"/>
  <c r="V72" i="37"/>
  <c r="KA128" i="37"/>
  <c r="BZ168" i="36"/>
  <c r="CX84" i="37"/>
  <c r="L60" i="37"/>
  <c r="L67" i="37" s="1"/>
  <c r="L89" i="37"/>
  <c r="DG82" i="37"/>
  <c r="O34" i="37"/>
  <c r="L81" i="37"/>
  <c r="CU74" i="37"/>
  <c r="DJ65" i="37"/>
  <c r="IG132" i="37"/>
  <c r="KS117" i="37"/>
  <c r="BG59" i="37"/>
  <c r="O29" i="37"/>
  <c r="V81" i="37"/>
  <c r="CJ171" i="36"/>
  <c r="KK131" i="37"/>
  <c r="KK134" i="37" s="1"/>
  <c r="O38" i="37"/>
  <c r="IC126" i="37"/>
  <c r="BJ82" i="37"/>
  <c r="AR88" i="37"/>
  <c r="FN71" i="37"/>
  <c r="G189" i="37"/>
  <c r="IG116" i="37"/>
  <c r="BJ65" i="37"/>
  <c r="BZ163" i="36"/>
  <c r="KA123" i="37"/>
  <c r="JR111" i="37"/>
  <c r="O28" i="37"/>
  <c r="FN90" i="37"/>
  <c r="AC219" i="37"/>
  <c r="KK103" i="37"/>
  <c r="CJ143" i="36"/>
  <c r="L71" i="37"/>
  <c r="HE107" i="37"/>
  <c r="CX74" i="37"/>
  <c r="BJ57" i="37"/>
  <c r="DM68" i="37"/>
  <c r="BI132" i="37"/>
  <c r="FN65" i="37"/>
  <c r="CM192" i="37"/>
  <c r="CM196" i="37" s="1"/>
  <c r="BG275" i="36"/>
  <c r="BB231" i="37"/>
  <c r="AB61" i="37"/>
  <c r="Q72" i="37"/>
  <c r="O17" i="37"/>
  <c r="DM73" i="37"/>
  <c r="AR70" i="37"/>
  <c r="KF102" i="37"/>
  <c r="KF110" i="37" s="1"/>
  <c r="HZ126" i="37"/>
  <c r="DM71" i="37"/>
  <c r="CX70" i="37"/>
  <c r="G204" i="37"/>
  <c r="O14" i="37"/>
  <c r="DG71" i="37"/>
  <c r="DG218" i="37"/>
  <c r="L84" i="37"/>
  <c r="IC116" i="37"/>
  <c r="BJ70" i="37"/>
  <c r="DC73" i="37"/>
  <c r="CX214" i="37"/>
  <c r="CX220" i="37" s="1"/>
  <c r="CU73" i="37"/>
  <c r="CX60" i="37"/>
  <c r="G199" i="37"/>
  <c r="KS132" i="37"/>
  <c r="DG58" i="37"/>
  <c r="AR71" i="37"/>
  <c r="DC89" i="37"/>
  <c r="BB255" i="37"/>
  <c r="DJ83" i="37"/>
  <c r="L83" i="37"/>
  <c r="BG64" i="37"/>
  <c r="FG148" i="36"/>
  <c r="Q22" i="37"/>
  <c r="DX256" i="36"/>
  <c r="ID130" i="37"/>
  <c r="BG77" i="37"/>
  <c r="V73" i="37"/>
  <c r="JR102" i="37"/>
  <c r="CU90" i="37"/>
  <c r="HE106" i="37"/>
  <c r="KA114" i="37"/>
  <c r="BZ154" i="36"/>
  <c r="DC84" i="37"/>
  <c r="ID116" i="37"/>
  <c r="ID121" i="37" s="1"/>
  <c r="DX242" i="36"/>
  <c r="BG61" i="37"/>
  <c r="DG74" i="37"/>
  <c r="Q58" i="37"/>
  <c r="DC74" i="37"/>
  <c r="H209" i="37"/>
  <c r="DJ90" i="37"/>
  <c r="CQ110" i="36"/>
  <c r="IH113" i="37"/>
  <c r="DC68" i="37"/>
  <c r="L74" i="37"/>
  <c r="EP212" i="37"/>
  <c r="EP220" i="37" s="1"/>
  <c r="Q74" i="37"/>
  <c r="Q84" i="37"/>
  <c r="DC63" i="37"/>
  <c r="HE111" i="37"/>
  <c r="AB66" i="37"/>
  <c r="HZ118" i="37"/>
  <c r="DM80" i="37"/>
  <c r="CJ160" i="36"/>
  <c r="KK120" i="37"/>
  <c r="DC88" i="37"/>
  <c r="BG81" i="37"/>
  <c r="KF129" i="37"/>
  <c r="CX76" i="37"/>
  <c r="DM63" i="37"/>
  <c r="Q25" i="37"/>
  <c r="FG151" i="36"/>
  <c r="CX69" i="37"/>
  <c r="HZ124" i="37"/>
  <c r="CU71" i="37"/>
  <c r="DC90" i="37"/>
  <c r="DG75" i="37"/>
  <c r="AE83" i="37"/>
  <c r="KS116" i="37"/>
  <c r="KS112" i="37"/>
  <c r="D70" i="37"/>
  <c r="DJ89" i="37"/>
  <c r="DF114" i="36"/>
  <c r="IA117" i="37"/>
  <c r="BB248" i="37"/>
  <c r="BJ61" i="37"/>
  <c r="AM203" i="37"/>
  <c r="AM207" i="37" s="1"/>
  <c r="JR129" i="37"/>
  <c r="CX88" i="37"/>
  <c r="Q85" i="37"/>
  <c r="CU89" i="37"/>
  <c r="HZ125" i="37"/>
  <c r="DJ75" i="37"/>
  <c r="BI196" i="37"/>
  <c r="BI208" i="37" s="1"/>
  <c r="BI221" i="37" s="1"/>
  <c r="BX263" i="37"/>
  <c r="FE134" i="37"/>
  <c r="AJ263" i="37"/>
  <c r="FG121" i="37"/>
  <c r="BG263" i="37"/>
  <c r="AS122" i="37"/>
  <c r="DR220" i="37"/>
  <c r="AW110" i="37"/>
  <c r="DO208" i="37"/>
  <c r="CO207" i="37"/>
  <c r="CO208" i="37" s="1"/>
  <c r="BG207" i="37"/>
  <c r="AJ250" i="37"/>
  <c r="AM263" i="37"/>
  <c r="AT220" i="37"/>
  <c r="BC134" i="37"/>
  <c r="DI220" i="37"/>
  <c r="DT196" i="37"/>
  <c r="DT208" i="37" s="1"/>
  <c r="EI134" i="37"/>
  <c r="EO207" i="37"/>
  <c r="FI110" i="37"/>
  <c r="CR207" i="37"/>
  <c r="CR208" i="37" s="1"/>
  <c r="CR221" i="37" s="1"/>
  <c r="CF110" i="37"/>
  <c r="X177" i="37"/>
  <c r="EQ134" i="37"/>
  <c r="X250" i="37"/>
  <c r="X251" i="37" s="1"/>
  <c r="BM263" i="37"/>
  <c r="BX121" i="37"/>
  <c r="AN196" i="37"/>
  <c r="Z134" i="37"/>
  <c r="AA250" i="37"/>
  <c r="FW110" i="37"/>
  <c r="GV121" i="37"/>
  <c r="AW134" i="37"/>
  <c r="LC134" i="37"/>
  <c r="LD134" i="37"/>
  <c r="BT196" i="37"/>
  <c r="BT208" i="37" s="1"/>
  <c r="HU121" i="37"/>
  <c r="CD134" i="37"/>
  <c r="AW121" i="37"/>
  <c r="EA121" i="37"/>
  <c r="EA122" i="37" s="1"/>
  <c r="AA239" i="37"/>
  <c r="DS196" i="37"/>
  <c r="DD196" i="37"/>
  <c r="FS110" i="37"/>
  <c r="FS122" i="37" s="1"/>
  <c r="HU110" i="37"/>
  <c r="HU122" i="37" s="1"/>
  <c r="HU135" i="37" s="1"/>
  <c r="AX220" i="37"/>
  <c r="FI134" i="37"/>
  <c r="AC263" i="37"/>
  <c r="EU121" i="37"/>
  <c r="W177" i="37"/>
  <c r="EO220" i="37"/>
  <c r="CS134" i="37"/>
  <c r="FA134" i="37"/>
  <c r="BO263" i="37"/>
  <c r="JG134" i="37"/>
  <c r="KZ134" i="37"/>
  <c r="AP207" i="37"/>
  <c r="AP208" i="37" s="1"/>
  <c r="FG78" i="37"/>
  <c r="FG79" i="37" s="1"/>
  <c r="AR207" i="37"/>
  <c r="AZ220" i="37"/>
  <c r="FK134" i="37"/>
  <c r="JB134" i="37"/>
  <c r="DQ220" i="37"/>
  <c r="DU134" i="37"/>
  <c r="P121" i="37"/>
  <c r="P122" i="37" s="1"/>
  <c r="P135" i="37" s="1"/>
  <c r="BE110" i="37"/>
  <c r="BM239" i="37"/>
  <c r="BM251" i="37" s="1"/>
  <c r="KZ110" i="37"/>
  <c r="JJ121" i="37"/>
  <c r="LE110" i="37"/>
  <c r="AN250" i="37"/>
  <c r="T24" i="37"/>
  <c r="R177" i="37"/>
  <c r="CB79" i="37"/>
  <c r="CB92" i="37" s="1"/>
  <c r="CV196" i="37"/>
  <c r="Z121" i="37"/>
  <c r="Z122" i="37" s="1"/>
  <c r="BV134" i="37"/>
  <c r="GW110" i="37"/>
  <c r="GW122" i="37" s="1"/>
  <c r="GW135" i="37" s="1"/>
  <c r="GC110" i="37"/>
  <c r="GC122" i="37" s="1"/>
  <c r="ES110" i="37"/>
  <c r="ES122" i="37" s="1"/>
  <c r="ES135" i="37" s="1"/>
  <c r="BL239" i="37"/>
  <c r="BL251" i="37" s="1"/>
  <c r="U239" i="37"/>
  <c r="BV121" i="37"/>
  <c r="BV122" i="37" s="1"/>
  <c r="DC121" i="37"/>
  <c r="DC122" i="37" s="1"/>
  <c r="DC135" i="37" s="1"/>
  <c r="AS263" i="37"/>
  <c r="AT207" i="37"/>
  <c r="IW121" i="37"/>
  <c r="BQ79" i="37"/>
  <c r="BQ92" i="37" s="1"/>
  <c r="Q263" i="37"/>
  <c r="AG153" i="37"/>
  <c r="BW91" i="37"/>
  <c r="T250" i="37"/>
  <c r="DO134" i="37"/>
  <c r="JC134" i="37"/>
  <c r="AQ134" i="37"/>
  <c r="DW134" i="37"/>
  <c r="AJ134" i="37"/>
  <c r="DW110" i="37"/>
  <c r="DW122" i="37" s="1"/>
  <c r="HX135" i="37"/>
  <c r="KZ121" i="37"/>
  <c r="KZ122" i="37" s="1"/>
  <c r="KZ135" i="37" s="1"/>
  <c r="BT220" i="37"/>
  <c r="HN122" i="37"/>
  <c r="K207" i="37"/>
  <c r="JB121" i="37"/>
  <c r="EM122" i="37"/>
  <c r="EM135" i="37" s="1"/>
  <c r="T239" i="37"/>
  <c r="KD122" i="37"/>
  <c r="CD67" i="37"/>
  <c r="CD79" i="37" s="1"/>
  <c r="CD92" i="37" s="1"/>
  <c r="DA220" i="37"/>
  <c r="I263" i="37"/>
  <c r="EH220" i="37"/>
  <c r="AZ251" i="37"/>
  <c r="AZ264" i="37" s="1"/>
  <c r="V239" i="37"/>
  <c r="V251" i="37" s="1"/>
  <c r="V264" i="37" s="1"/>
  <c r="LD121" i="37"/>
  <c r="LD122" i="37" s="1"/>
  <c r="EY92" i="37"/>
  <c r="F79" i="37"/>
  <c r="F92" i="37" s="1"/>
  <c r="M79" i="37"/>
  <c r="M92" i="37" s="1"/>
  <c r="AZ207" i="37"/>
  <c r="EN79" i="37"/>
  <c r="DE79" i="37"/>
  <c r="BF251" i="37"/>
  <c r="IZ122" i="37"/>
  <c r="EY121" i="37"/>
  <c r="K250" i="37"/>
  <c r="K251" i="37" s="1"/>
  <c r="GA121" i="37"/>
  <c r="GA122" i="37" s="1"/>
  <c r="GA135" i="37" s="1"/>
  <c r="EY220" i="37"/>
  <c r="FA110" i="37"/>
  <c r="FA122" i="37" s="1"/>
  <c r="BL207" i="37"/>
  <c r="BL208" i="37" s="1"/>
  <c r="BN207" i="37"/>
  <c r="AU263" i="37"/>
  <c r="X196" i="37"/>
  <c r="AD263" i="37"/>
  <c r="DM207" i="37"/>
  <c r="DM208" i="37" s="1"/>
  <c r="DM221" i="37" s="1"/>
  <c r="CD121" i="37"/>
  <c r="AH196" i="37"/>
  <c r="AH208" i="37" s="1"/>
  <c r="BA121" i="37"/>
  <c r="DA208" i="37"/>
  <c r="BA110" i="37"/>
  <c r="AZ196" i="37"/>
  <c r="BX110" i="37"/>
  <c r="EY110" i="37"/>
  <c r="EG121" i="37"/>
  <c r="Q250" i="37"/>
  <c r="FK110" i="37"/>
  <c r="EC122" i="37"/>
  <c r="EC135" i="37" s="1"/>
  <c r="DI196" i="37"/>
  <c r="DI208" i="37" s="1"/>
  <c r="DI221" i="37" s="1"/>
  <c r="FY110" i="37"/>
  <c r="FY122" i="37" s="1"/>
  <c r="FY135" i="37" s="1"/>
  <c r="Y250" i="37"/>
  <c r="DT220" i="37"/>
  <c r="KY134" i="37"/>
  <c r="EA134" i="37"/>
  <c r="CG122" i="37"/>
  <c r="CG135" i="37" s="1"/>
  <c r="AF134" i="37"/>
  <c r="X263" i="37"/>
  <c r="FQ121" i="37"/>
  <c r="AO263" i="37"/>
  <c r="DR196" i="37"/>
  <c r="CQ207" i="37"/>
  <c r="FM110" i="37"/>
  <c r="FM122" i="37" s="1"/>
  <c r="FM135" i="37" s="1"/>
  <c r="BP239" i="37"/>
  <c r="BO250" i="37"/>
  <c r="AJ196" i="37"/>
  <c r="CF121" i="37"/>
  <c r="DK220" i="37"/>
  <c r="AR220" i="37"/>
  <c r="V196" i="37"/>
  <c r="AL250" i="37"/>
  <c r="AL251" i="37" s="1"/>
  <c r="AL264" i="37" s="1"/>
  <c r="AN220" i="37"/>
  <c r="AO239" i="37"/>
  <c r="AO251" i="37" s="1"/>
  <c r="DO220" i="37"/>
  <c r="BQ220" i="37"/>
  <c r="DR207" i="37"/>
  <c r="FE78" i="37"/>
  <c r="FE79" i="37" s="1"/>
  <c r="FE92" i="37" s="1"/>
  <c r="CS110" i="37"/>
  <c r="CV220" i="37"/>
  <c r="KY110" i="37"/>
  <c r="KY122" i="37" s="1"/>
  <c r="GU134" i="37"/>
  <c r="AB220" i="37"/>
  <c r="FE110" i="37"/>
  <c r="FE122" i="37" s="1"/>
  <c r="CP220" i="37"/>
  <c r="JE110" i="37"/>
  <c r="JE122" i="37" s="1"/>
  <c r="JE135" i="37" s="1"/>
  <c r="AD250" i="37"/>
  <c r="BO239" i="37"/>
  <c r="AP220" i="37"/>
  <c r="EQ220" i="37"/>
  <c r="BP250" i="37"/>
  <c r="JJ110" i="37"/>
  <c r="JF134" i="37"/>
  <c r="BH263" i="37"/>
  <c r="JC121" i="37"/>
  <c r="EQ207" i="37"/>
  <c r="FB196" i="37"/>
  <c r="FB208" i="37" s="1"/>
  <c r="FB221" i="37" s="1"/>
  <c r="HW121" i="37"/>
  <c r="HW122" i="37" s="1"/>
  <c r="HW135" i="37" s="1"/>
  <c r="BF263" i="37"/>
  <c r="ET220" i="37"/>
  <c r="CJ208" i="37"/>
  <c r="CJ221" i="37" s="1"/>
  <c r="CU207" i="37"/>
  <c r="CU208" i="37" s="1"/>
  <c r="CU221" i="37" s="1"/>
  <c r="DU110" i="37"/>
  <c r="DU122" i="37" s="1"/>
  <c r="AF263" i="37"/>
  <c r="DF220" i="37"/>
  <c r="CJ91" i="37"/>
  <c r="JF121" i="37"/>
  <c r="AD110" i="37"/>
  <c r="CY110" i="37"/>
  <c r="CY122" i="37" s="1"/>
  <c r="CY135" i="37" s="1"/>
  <c r="AG263" i="37"/>
  <c r="V207" i="37"/>
  <c r="BP79" i="37"/>
  <c r="M251" i="37"/>
  <c r="M264" i="37" s="1"/>
  <c r="BL220" i="37"/>
  <c r="AK263" i="37"/>
  <c r="DI207" i="37"/>
  <c r="G250" i="37"/>
  <c r="CD110" i="37"/>
  <c r="T263" i="37"/>
  <c r="BX250" i="37"/>
  <c r="CB134" i="37"/>
  <c r="CB135" i="37" s="1"/>
  <c r="EY196" i="37"/>
  <c r="AS134" i="37"/>
  <c r="BG220" i="37"/>
  <c r="BH239" i="37"/>
  <c r="K263" i="37"/>
  <c r="EY207" i="37"/>
  <c r="FM134" i="37"/>
  <c r="G239" i="37"/>
  <c r="G251" i="37" s="1"/>
  <c r="EU134" i="37"/>
  <c r="FO134" i="37"/>
  <c r="BL263" i="37"/>
  <c r="BH250" i="37"/>
  <c r="BH251" i="37" s="1"/>
  <c r="BH264" i="37" s="1"/>
  <c r="X207" i="37"/>
  <c r="W165" i="37"/>
  <c r="W178" i="37" s="1"/>
  <c r="BC110" i="37"/>
  <c r="AM239" i="37"/>
  <c r="AM251" i="37" s="1"/>
  <c r="AM264" i="37" s="1"/>
  <c r="AK239" i="37"/>
  <c r="AK251" i="37" s="1"/>
  <c r="BK207" i="37"/>
  <c r="AO220" i="37"/>
  <c r="EM220" i="37"/>
  <c r="EM221" i="37" s="1"/>
  <c r="BN239" i="37"/>
  <c r="BN251" i="37" s="1"/>
  <c r="BN264" i="37" s="1"/>
  <c r="BB207" i="37"/>
  <c r="GC134" i="37"/>
  <c r="AU239" i="37"/>
  <c r="Y239" i="37"/>
  <c r="FQ110" i="37"/>
  <c r="DU207" i="37"/>
  <c r="G263" i="37"/>
  <c r="CO220" i="37"/>
  <c r="LC121" i="37"/>
  <c r="X220" i="37"/>
  <c r="EU110" i="37"/>
  <c r="AB207" i="37"/>
  <c r="AB208" i="37" s="1"/>
  <c r="AN207" i="37"/>
  <c r="FC110" i="37"/>
  <c r="FK121" i="37"/>
  <c r="AI239" i="37"/>
  <c r="AI251" i="37" s="1"/>
  <c r="AI264" i="37" s="1"/>
  <c r="EQ110" i="37"/>
  <c r="DS207" i="37"/>
  <c r="FI122" i="37"/>
  <c r="BW208" i="37"/>
  <c r="BT122" i="37"/>
  <c r="BT135" i="37" s="1"/>
  <c r="KG122" i="37"/>
  <c r="KG135" i="37" s="1"/>
  <c r="KU122" i="37"/>
  <c r="KU135" i="37" s="1"/>
  <c r="KQ122" i="37"/>
  <c r="KQ135" i="37" s="1"/>
  <c r="BR122" i="37"/>
  <c r="BR135" i="37" s="1"/>
  <c r="GP122" i="37"/>
  <c r="GP135" i="37" s="1"/>
  <c r="R79" i="37"/>
  <c r="R92" i="37" s="1"/>
  <c r="R165" i="37"/>
  <c r="T79" i="37"/>
  <c r="DZ79" i="37"/>
  <c r="DZ92" i="37" s="1"/>
  <c r="BW79" i="37"/>
  <c r="KI122" i="37"/>
  <c r="KI135" i="37" s="1"/>
  <c r="CS79" i="37"/>
  <c r="BE79" i="37"/>
  <c r="BE92" i="37" s="1"/>
  <c r="HA122" i="37"/>
  <c r="HA135" i="37" s="1"/>
  <c r="DB79" i="37"/>
  <c r="GL122" i="37"/>
  <c r="BI79" i="37"/>
  <c r="BI92" i="37" s="1"/>
  <c r="CQ122" i="37"/>
  <c r="CQ135" i="37" s="1"/>
  <c r="BF79" i="37"/>
  <c r="BF92" i="37" s="1"/>
  <c r="FA79" i="37"/>
  <c r="FA92" i="37" s="1"/>
  <c r="EO79" i="37"/>
  <c r="AH79" i="37"/>
  <c r="AH92" i="37" s="1"/>
  <c r="AS79" i="37"/>
  <c r="AS92" i="37" s="1"/>
  <c r="DD79" i="37"/>
  <c r="DD92" i="37" s="1"/>
  <c r="IT122" i="37"/>
  <c r="C135" i="37"/>
  <c r="DP79" i="37"/>
  <c r="JC122" i="37"/>
  <c r="D122" i="37"/>
  <c r="D135" i="37" s="1"/>
  <c r="GS122" i="37"/>
  <c r="GS135" i="37" s="1"/>
  <c r="BL79" i="37"/>
  <c r="BL92" i="37" s="1"/>
  <c r="EG208" i="37"/>
  <c r="EG221" i="37" s="1"/>
  <c r="JP122" i="37"/>
  <c r="JP135" i="37" s="1"/>
  <c r="DY79" i="37"/>
  <c r="DY92" i="37" s="1"/>
  <c r="DB92" i="37"/>
  <c r="AY79" i="37"/>
  <c r="AY92" i="37" s="1"/>
  <c r="BS208" i="37"/>
  <c r="BS221" i="37" s="1"/>
  <c r="IS122" i="37"/>
  <c r="IS135" i="37" s="1"/>
  <c r="AB36" i="37"/>
  <c r="AB49" i="37" s="1"/>
  <c r="CW79" i="37"/>
  <c r="CW92" i="37" s="1"/>
  <c r="AJ208" i="37"/>
  <c r="AJ221" i="37" s="1"/>
  <c r="BX79" i="37"/>
  <c r="BX92" i="37" s="1"/>
  <c r="GH122" i="37"/>
  <c r="U165" i="37"/>
  <c r="U178" i="37" s="1"/>
  <c r="AD221" i="37"/>
  <c r="BZ122" i="37"/>
  <c r="BZ135" i="37" s="1"/>
  <c r="AL208" i="37"/>
  <c r="AL221" i="37" s="1"/>
  <c r="CY221" i="37"/>
  <c r="E79" i="37"/>
  <c r="E92" i="37" s="1"/>
  <c r="HK122" i="37"/>
  <c r="HK135" i="37" s="1"/>
  <c r="AJ122" i="37"/>
  <c r="AF122" i="37"/>
  <c r="AF135" i="37" s="1"/>
  <c r="C79" i="37"/>
  <c r="C92" i="37" s="1"/>
  <c r="HH122" i="37"/>
  <c r="HH135" i="37" s="1"/>
  <c r="JW122" i="37"/>
  <c r="JW135" i="37" s="1"/>
  <c r="AD79" i="37"/>
  <c r="AD92" i="37" s="1"/>
  <c r="CQ79" i="37"/>
  <c r="CQ92" i="37" s="1"/>
  <c r="I122" i="37"/>
  <c r="DT79" i="37"/>
  <c r="DT92" i="37" s="1"/>
  <c r="BZ79" i="37"/>
  <c r="BZ92" i="37" s="1"/>
  <c r="CL208" i="37"/>
  <c r="CL221" i="37" s="1"/>
  <c r="DI79" i="37"/>
  <c r="DI92" i="37" s="1"/>
  <c r="EF208" i="37"/>
  <c r="EF221" i="37" s="1"/>
  <c r="BB208" i="37"/>
  <c r="BB221" i="37" s="1"/>
  <c r="N208" i="37"/>
  <c r="N221" i="37" s="1"/>
  <c r="AF79" i="37"/>
  <c r="AF92" i="37" s="1"/>
  <c r="N122" i="37"/>
  <c r="N135" i="37" s="1"/>
  <c r="KV122" i="37"/>
  <c r="KV135" i="37" s="1"/>
  <c r="FU122" i="37"/>
  <c r="FU135" i="37" s="1"/>
  <c r="BG251" i="37"/>
  <c r="CJ79" i="37"/>
  <c r="FG122" i="37"/>
  <c r="FG135" i="37" s="1"/>
  <c r="EM79" i="37"/>
  <c r="EM92" i="37" s="1"/>
  <c r="U79" i="37"/>
  <c r="U92" i="37" s="1"/>
  <c r="CI208" i="37"/>
  <c r="CI221" i="37" s="1"/>
  <c r="V165" i="37"/>
  <c r="V178" i="37" s="1"/>
  <c r="CP208" i="37"/>
  <c r="AU122" i="37"/>
  <c r="AU135" i="37" s="1"/>
  <c r="BE122" i="37"/>
  <c r="BE135" i="37" s="1"/>
  <c r="JL122" i="37"/>
  <c r="JL135" i="37" s="1"/>
  <c r="HQ122" i="37"/>
  <c r="HQ135" i="37" s="1"/>
  <c r="FD79" i="37"/>
  <c r="FD92" i="37" s="1"/>
  <c r="K208" i="37"/>
  <c r="K221" i="37" s="1"/>
  <c r="KB122" i="37"/>
  <c r="KB135" i="37" s="1"/>
  <c r="DP92" i="37"/>
  <c r="DS122" i="37"/>
  <c r="DC208" i="37"/>
  <c r="DC221" i="37" s="1"/>
  <c r="DQ221" i="37"/>
  <c r="GM122" i="37"/>
  <c r="GM135" i="37" s="1"/>
  <c r="EW122" i="37"/>
  <c r="EW135" i="37" s="1"/>
  <c r="LH122" i="37"/>
  <c r="LH135" i="37" s="1"/>
  <c r="EC79" i="37"/>
  <c r="EC92" i="37" s="1"/>
  <c r="BW251" i="37"/>
  <c r="BW264" i="37" s="1"/>
  <c r="AJ79" i="37"/>
  <c r="AJ92" i="37" s="1"/>
  <c r="JZ135" i="37"/>
  <c r="X122" i="37"/>
  <c r="X135" i="37" s="1"/>
  <c r="BS79" i="37"/>
  <c r="BS92" i="37" s="1"/>
  <c r="S208" i="37"/>
  <c r="S221" i="37" s="1"/>
  <c r="CQ208" i="37"/>
  <c r="CQ221" i="37" s="1"/>
  <c r="EI79" i="37"/>
  <c r="EI92" i="37" s="1"/>
  <c r="BT79" i="37"/>
  <c r="BT92" i="37" s="1"/>
  <c r="DY122" i="37"/>
  <c r="DY135" i="37" s="1"/>
  <c r="AD122" i="37"/>
  <c r="AD135" i="37" s="1"/>
  <c r="KO122" i="37"/>
  <c r="KO135" i="37" s="1"/>
  <c r="CR79" i="37"/>
  <c r="CR92" i="37" s="1"/>
  <c r="BO79" i="37"/>
  <c r="BO92" i="37" s="1"/>
  <c r="AP79" i="37"/>
  <c r="AP92" i="37" s="1"/>
  <c r="IX135" i="37"/>
  <c r="AQ122" i="37"/>
  <c r="AF251" i="37"/>
  <c r="T36" i="37"/>
  <c r="T49" i="37" s="1"/>
  <c r="X208" i="37"/>
  <c r="X221" i="37" s="1"/>
  <c r="EU208" i="37"/>
  <c r="EU221" i="37" s="1"/>
  <c r="JG122" i="37"/>
  <c r="F49" i="37"/>
  <c r="GH135" i="37"/>
  <c r="F208" i="37"/>
  <c r="F221" i="37" s="1"/>
  <c r="Z165" i="37"/>
  <c r="Z178" i="37" s="1"/>
  <c r="C36" i="37"/>
  <c r="C49" i="37" s="1"/>
  <c r="EB79" i="37"/>
  <c r="EB92" i="37" s="1"/>
  <c r="H79" i="37"/>
  <c r="H92" i="37" s="1"/>
  <c r="AU79" i="37"/>
  <c r="AU92" i="37" s="1"/>
  <c r="Q251" i="37"/>
  <c r="DG122" i="37"/>
  <c r="DG135" i="37" s="1"/>
  <c r="FB79" i="37"/>
  <c r="FB92" i="37" s="1"/>
  <c r="BE251" i="37"/>
  <c r="BE264" i="37" s="1"/>
  <c r="CL122" i="37"/>
  <c r="CL135" i="37" s="1"/>
  <c r="IP122" i="37"/>
  <c r="IP135" i="37" s="1"/>
  <c r="DN79" i="37"/>
  <c r="DN92" i="37" s="1"/>
  <c r="B79" i="37"/>
  <c r="B92" i="37" s="1"/>
  <c r="DY208" i="37"/>
  <c r="DY221" i="37" s="1"/>
  <c r="AQ79" i="37"/>
  <c r="AQ92" i="37" s="1"/>
  <c r="AW79" i="37"/>
  <c r="AW92" i="37" s="1"/>
  <c r="I165" i="37"/>
  <c r="I178" i="37" s="1"/>
  <c r="EH208" i="37"/>
  <c r="LC122" i="37"/>
  <c r="CO79" i="37"/>
  <c r="CO92" i="37" s="1"/>
  <c r="H36" i="37"/>
  <c r="H49" i="37" s="1"/>
  <c r="BN122" i="37"/>
  <c r="BN135" i="37" s="1"/>
  <c r="BA79" i="37"/>
  <c r="BA92" i="37" s="1"/>
  <c r="F122" i="37"/>
  <c r="F135" i="37" s="1"/>
  <c r="S79" i="37"/>
  <c r="S92" i="37" s="1"/>
  <c r="BH79" i="37"/>
  <c r="BH92" i="37" s="1"/>
  <c r="AX79" i="37"/>
  <c r="AX92" i="37" s="1"/>
  <c r="AI178" i="37"/>
  <c r="AD36" i="37"/>
  <c r="AD49" i="37" s="1"/>
  <c r="HI122" i="37"/>
  <c r="HI135" i="37" s="1"/>
  <c r="BX251" i="37"/>
  <c r="BQ208" i="37"/>
  <c r="R36" i="37"/>
  <c r="R49" i="37" s="1"/>
  <c r="DR79" i="37"/>
  <c r="DR92" i="37" s="1"/>
  <c r="AH221" i="37"/>
  <c r="CU122" i="37"/>
  <c r="CU135" i="37" s="1"/>
  <c r="CK208" i="37"/>
  <c r="CK221" i="37" s="1"/>
  <c r="JT122" i="37"/>
  <c r="JT135" i="37" s="1"/>
  <c r="DH79" i="37"/>
  <c r="DH92" i="37" s="1"/>
  <c r="T92" i="37"/>
  <c r="HL122" i="37"/>
  <c r="HL135" i="37" s="1"/>
  <c r="CM122" i="37"/>
  <c r="CM135" i="37" s="1"/>
  <c r="W79" i="37"/>
  <c r="W92" i="37" s="1"/>
  <c r="EQ122" i="37"/>
  <c r="EQ135" i="37" s="1"/>
  <c r="O79" i="37"/>
  <c r="O92" i="37" s="1"/>
  <c r="CD208" i="37"/>
  <c r="CD221" i="37" s="1"/>
  <c r="GZ122" i="37"/>
  <c r="GZ135" i="37" s="1"/>
  <c r="FC79" i="37"/>
  <c r="FC92" i="37" s="1"/>
  <c r="AY122" i="37"/>
  <c r="AY135" i="37" s="1"/>
  <c r="DD208" i="37"/>
  <c r="DD221" i="37" s="1"/>
  <c r="CL79" i="37"/>
  <c r="CL92" i="37" s="1"/>
  <c r="JA122" i="37"/>
  <c r="JA135" i="37" s="1"/>
  <c r="AG251" i="37"/>
  <c r="AG165" i="37"/>
  <c r="AG178" i="37" s="1"/>
  <c r="CH208" i="37"/>
  <c r="CH221" i="37" s="1"/>
  <c r="CN208" i="37"/>
  <c r="CN221" i="37" s="1"/>
  <c r="JX122" i="37"/>
  <c r="JX135" i="37" s="1"/>
  <c r="BO208" i="37"/>
  <c r="BO221" i="37" s="1"/>
  <c r="AH122" i="37"/>
  <c r="AH135" i="37" s="1"/>
  <c r="E251" i="37"/>
  <c r="E264" i="37" s="1"/>
  <c r="BS251" i="37"/>
  <c r="BS264" i="37" s="1"/>
  <c r="AN92" i="37"/>
  <c r="IM122" i="37"/>
  <c r="IM135" i="37" s="1"/>
  <c r="EJ208" i="37"/>
  <c r="EJ221" i="37" s="1"/>
  <c r="BN79" i="37"/>
  <c r="BN92" i="37" s="1"/>
  <c r="EU122" i="37"/>
  <c r="EU135" i="37" s="1"/>
  <c r="E135" i="37"/>
  <c r="AL79" i="37"/>
  <c r="AL92" i="37" s="1"/>
  <c r="IV122" i="37"/>
  <c r="IV135" i="37" s="1"/>
  <c r="IC110" i="37"/>
  <c r="HE121" i="37"/>
  <c r="BI121" i="37"/>
  <c r="CJ110" i="37"/>
  <c r="BK250" i="37"/>
  <c r="DG207" i="37"/>
  <c r="GV122" i="37"/>
  <c r="GV135" i="37" s="1"/>
  <c r="DE135" i="37"/>
  <c r="P165" i="37"/>
  <c r="P178" i="37" s="1"/>
  <c r="IR122" i="37"/>
  <c r="IR135" i="37" s="1"/>
  <c r="BY208" i="37"/>
  <c r="BY221" i="37" s="1"/>
  <c r="EH79" i="37"/>
  <c r="EH92" i="37" s="1"/>
  <c r="KL122" i="37"/>
  <c r="KL135" i="37" s="1"/>
  <c r="GK122" i="37"/>
  <c r="GK135" i="37" s="1"/>
  <c r="CA221" i="37"/>
  <c r="KH122" i="37"/>
  <c r="KH135" i="37" s="1"/>
  <c r="HR122" i="37"/>
  <c r="HR135" i="37" s="1"/>
  <c r="AC165" i="37"/>
  <c r="AC178" i="37" s="1"/>
  <c r="BR79" i="37"/>
  <c r="BR92" i="37" s="1"/>
  <c r="AR208" i="37"/>
  <c r="AF208" i="37"/>
  <c r="AF221" i="37" s="1"/>
  <c r="R122" i="37"/>
  <c r="R135" i="37" s="1"/>
  <c r="DV79" i="37"/>
  <c r="DV92" i="37" s="1"/>
  <c r="K122" i="37"/>
  <c r="K135" i="37" s="1"/>
  <c r="BM79" i="37"/>
  <c r="BM92" i="37" s="1"/>
  <c r="ET208" i="37"/>
  <c r="ET221" i="37" s="1"/>
  <c r="D165" i="37"/>
  <c r="D178" i="37" s="1"/>
  <c r="I251" i="37"/>
  <c r="I264" i="37" s="1"/>
  <c r="M165" i="37"/>
  <c r="M178" i="37" s="1"/>
  <c r="AS251" i="37"/>
  <c r="AS264" i="37" s="1"/>
  <c r="DW208" i="37"/>
  <c r="DW221" i="37" s="1"/>
  <c r="V208" i="37"/>
  <c r="V221" i="37" s="1"/>
  <c r="HF122" i="37"/>
  <c r="HF135" i="37" s="1"/>
  <c r="I208" i="37"/>
  <c r="I221" i="37" s="1"/>
  <c r="HT122" i="37"/>
  <c r="HT135" i="37" s="1"/>
  <c r="DM122" i="37"/>
  <c r="DM135" i="37" s="1"/>
  <c r="AD165" i="37"/>
  <c r="AD178" i="37" s="1"/>
  <c r="DU92" i="37"/>
  <c r="FJ79" i="37"/>
  <c r="FJ92" i="37" s="1"/>
  <c r="JQ122" i="37"/>
  <c r="JQ135" i="37" s="1"/>
  <c r="AJ251" i="37"/>
  <c r="AJ264" i="37" s="1"/>
  <c r="GT122" i="37"/>
  <c r="GT135" i="37" s="1"/>
  <c r="P264" i="37"/>
  <c r="AZ79" i="37"/>
  <c r="AZ92" i="37" s="1"/>
  <c r="GL135" i="37"/>
  <c r="CG221" i="37"/>
  <c r="CN122" i="37"/>
  <c r="CN135" i="37" s="1"/>
  <c r="CP79" i="37"/>
  <c r="CP92" i="37" s="1"/>
  <c r="IL122" i="37"/>
  <c r="IL135" i="37" s="1"/>
  <c r="HB135" i="37"/>
  <c r="CH79" i="37"/>
  <c r="CH92" i="37" s="1"/>
  <c r="IN122" i="37"/>
  <c r="IN135" i="37" s="1"/>
  <c r="X165" i="37"/>
  <c r="X178" i="37" s="1"/>
  <c r="EV208" i="37"/>
  <c r="EV221" i="37" s="1"/>
  <c r="EO208" i="37"/>
  <c r="EO221" i="37" s="1"/>
  <c r="LE122" i="37"/>
  <c r="LE135" i="37" s="1"/>
  <c r="DK92" i="37"/>
  <c r="CT208" i="37"/>
  <c r="CT221" i="37" s="1"/>
  <c r="CT79" i="37"/>
  <c r="CT92" i="37" s="1"/>
  <c r="AW251" i="37"/>
  <c r="AW264" i="37" s="1"/>
  <c r="LG135" i="37"/>
  <c r="AC251" i="37"/>
  <c r="IU122" i="37"/>
  <c r="IU135" i="37" s="1"/>
  <c r="BN208" i="37"/>
  <c r="BN221" i="37" s="1"/>
  <c r="ED208" i="37"/>
  <c r="ED221" i="37" s="1"/>
  <c r="IG134" i="37"/>
  <c r="DU208" i="37"/>
  <c r="DU221" i="37" s="1"/>
  <c r="DX79" i="37"/>
  <c r="DX92" i="37" s="1"/>
  <c r="JS122" i="37"/>
  <c r="JS135" i="37" s="1"/>
  <c r="FG92" i="37"/>
  <c r="X79" i="37"/>
  <c r="X92" i="37" s="1"/>
  <c r="IW122" i="37"/>
  <c r="IW135" i="37" s="1"/>
  <c r="AT208" i="37"/>
  <c r="AT221" i="37" s="1"/>
  <c r="CF221" i="37"/>
  <c r="T122" i="37"/>
  <c r="T135" i="37" s="1"/>
  <c r="Y165" i="37"/>
  <c r="Y178" i="37" s="1"/>
  <c r="HC122" i="37"/>
  <c r="HC135" i="37" s="1"/>
  <c r="GR122" i="37"/>
  <c r="GR135" i="37" s="1"/>
  <c r="M122" i="37"/>
  <c r="M135" i="37" s="1"/>
  <c r="JN122" i="37"/>
  <c r="JN135" i="37" s="1"/>
  <c r="O165" i="37"/>
  <c r="O178" i="37" s="1"/>
  <c r="BF196" i="37"/>
  <c r="KF121" i="37"/>
  <c r="L250" i="37"/>
  <c r="BR250" i="37"/>
  <c r="HS122" i="37"/>
  <c r="HS135" i="37" s="1"/>
  <c r="BV79" i="37"/>
  <c r="BV92" i="37" s="1"/>
  <c r="HP122" i="37"/>
  <c r="HP135" i="37" s="1"/>
  <c r="CW122" i="37"/>
  <c r="CW135" i="37" s="1"/>
  <c r="ED79" i="37"/>
  <c r="ED92" i="37" s="1"/>
  <c r="CB208" i="37"/>
  <c r="CB221" i="37" s="1"/>
  <c r="BC79" i="37"/>
  <c r="BC92" i="37" s="1"/>
  <c r="AC36" i="37"/>
  <c r="AC49" i="37" s="1"/>
  <c r="T165" i="37"/>
  <c r="T178" i="37" s="1"/>
  <c r="EK208" i="37"/>
  <c r="EK221" i="37" s="1"/>
  <c r="CC208" i="37"/>
  <c r="CC221" i="37" s="1"/>
  <c r="EU79" i="37"/>
  <c r="EU92" i="37" s="1"/>
  <c r="GF135" i="37"/>
  <c r="J79" i="37"/>
  <c r="J92" i="37" s="1"/>
  <c r="AX208" i="37"/>
  <c r="AX221" i="37" s="1"/>
  <c r="G165" i="37"/>
  <c r="G178" i="37" s="1"/>
  <c r="DA79" i="37"/>
  <c r="DA92" i="37" s="1"/>
  <c r="CM92" i="37"/>
  <c r="BK208" i="37"/>
  <c r="BK221" i="37" s="1"/>
  <c r="AY251" i="37"/>
  <c r="AY264" i="37" s="1"/>
  <c r="JY122" i="37"/>
  <c r="JY135" i="37" s="1"/>
  <c r="DF208" i="37"/>
  <c r="EQ208" i="37"/>
  <c r="GD122" i="37"/>
  <c r="GD135" i="37" s="1"/>
  <c r="EA208" i="37"/>
  <c r="EA221" i="37" s="1"/>
  <c r="BG208" i="37"/>
  <c r="ES208" i="37"/>
  <c r="ES221" i="37" s="1"/>
  <c r="Y36" i="37"/>
  <c r="Y49" i="37" s="1"/>
  <c r="AF165" i="37"/>
  <c r="AF178" i="37" s="1"/>
  <c r="CK92" i="37"/>
  <c r="ER79" i="37"/>
  <c r="ER92" i="37" s="1"/>
  <c r="FW122" i="37"/>
  <c r="FW135" i="37" s="1"/>
  <c r="EK122" i="37"/>
  <c r="EK135" i="37" s="1"/>
  <c r="CE208" i="37"/>
  <c r="CE221" i="37" s="1"/>
  <c r="D264" i="37"/>
  <c r="IQ122" i="37"/>
  <c r="IQ135" i="37" s="1"/>
  <c r="GO122" i="37"/>
  <c r="GO135" i="37" s="1"/>
  <c r="CA251" i="37"/>
  <c r="CA264" i="37" s="1"/>
  <c r="CS92" i="37"/>
  <c r="DL79" i="37"/>
  <c r="DL92" i="37" s="1"/>
  <c r="KC122" i="37"/>
  <c r="KC135" i="37" s="1"/>
  <c r="EE208" i="37"/>
  <c r="EE221" i="37" s="1"/>
  <c r="BP122" i="37"/>
  <c r="BP135" i="37" s="1"/>
  <c r="U251" i="37"/>
  <c r="U264" i="37" s="1"/>
  <c r="B122" i="37"/>
  <c r="B135" i="37" s="1"/>
  <c r="CS122" i="37"/>
  <c r="EE79" i="37"/>
  <c r="EE92" i="37" s="1"/>
  <c r="BL122" i="37"/>
  <c r="BL135" i="37" s="1"/>
  <c r="IA121" i="37"/>
  <c r="AE78" i="37"/>
  <c r="DG91" i="37"/>
  <c r="V67" i="37"/>
  <c r="KW134" i="37"/>
  <c r="BP207" i="37"/>
  <c r="H207" i="37"/>
  <c r="CJ121" i="37"/>
  <c r="Z79" i="37"/>
  <c r="Z92" i="37" s="1"/>
  <c r="CZ92" i="37"/>
  <c r="JF122" i="37"/>
  <c r="Q91" i="37"/>
  <c r="EN207" i="37"/>
  <c r="BJ207" i="37"/>
  <c r="EL207" i="37"/>
  <c r="AO121" i="37"/>
  <c r="EN196" i="37"/>
  <c r="CS196" i="37"/>
  <c r="CC263" i="37"/>
  <c r="KA134" i="37"/>
  <c r="M24" i="37"/>
  <c r="AQ196" i="37"/>
  <c r="KW110" i="37"/>
  <c r="JR134" i="37"/>
  <c r="J122" i="37"/>
  <c r="J135" i="37" s="1"/>
  <c r="KD135" i="37"/>
  <c r="EL79" i="37"/>
  <c r="EL92" i="37" s="1"/>
  <c r="DS135" i="37"/>
  <c r="O24" i="37"/>
  <c r="DK135" i="37"/>
  <c r="AQ264" i="37"/>
  <c r="KX135" i="37"/>
  <c r="DE92" i="37"/>
  <c r="DJ78" i="37"/>
  <c r="D78" i="37"/>
  <c r="ID134" i="37"/>
  <c r="N35" i="37"/>
  <c r="AG196" i="37"/>
  <c r="CU67" i="37"/>
  <c r="BZ208" i="37"/>
  <c r="BZ221" i="37" s="1"/>
  <c r="B165" i="37"/>
  <c r="B178" i="37" s="1"/>
  <c r="Y92" i="37"/>
  <c r="DS79" i="37"/>
  <c r="DS92" i="37" s="1"/>
  <c r="EK92" i="37"/>
  <c r="EI208" i="37"/>
  <c r="EI221" i="37" s="1"/>
  <c r="AN251" i="37"/>
  <c r="AN264" i="37" s="1"/>
  <c r="H122" i="37"/>
  <c r="H135" i="37" s="1"/>
  <c r="GJ135" i="37"/>
  <c r="FC122" i="37"/>
  <c r="FC135" i="37" s="1"/>
  <c r="AO208" i="37"/>
  <c r="DC91" i="37"/>
  <c r="BU91" i="37"/>
  <c r="LB134" i="37"/>
  <c r="BF207" i="37"/>
  <c r="FN67" i="37"/>
  <c r="DE207" i="37"/>
  <c r="BK263" i="37"/>
  <c r="CI110" i="37"/>
  <c r="L239" i="37"/>
  <c r="H239" i="37"/>
  <c r="M220" i="37"/>
  <c r="O196" i="37"/>
  <c r="AA220" i="37"/>
  <c r="AK220" i="37"/>
  <c r="AM196" i="37"/>
  <c r="BH110" i="37"/>
  <c r="BH121" i="37"/>
  <c r="AG207" i="37"/>
  <c r="Q35" i="37"/>
  <c r="CS220" i="37"/>
  <c r="M207" i="37"/>
  <c r="CW220" i="37"/>
  <c r="BH207" i="37"/>
  <c r="U207" i="37"/>
  <c r="AB239" i="37"/>
  <c r="AE196" i="37"/>
  <c r="AU251" i="37"/>
  <c r="AU264" i="37" s="1"/>
  <c r="IK122" i="37"/>
  <c r="IK135" i="37" s="1"/>
  <c r="EP79" i="37"/>
  <c r="EP92" i="37" s="1"/>
  <c r="EO92" i="37"/>
  <c r="EA79" i="37"/>
  <c r="EA92" i="37" s="1"/>
  <c r="BP92" i="37"/>
  <c r="CY79" i="37"/>
  <c r="CY92" i="37" s="1"/>
  <c r="IT135" i="37"/>
  <c r="O122" i="37"/>
  <c r="O135" i="37" s="1"/>
  <c r="CZ208" i="37"/>
  <c r="CZ221" i="37" s="1"/>
  <c r="EQ79" i="37"/>
  <c r="EQ92" i="37" s="1"/>
  <c r="EN92" i="37"/>
  <c r="HN135" i="37"/>
  <c r="JM122" i="37"/>
  <c r="JM135" i="37" s="1"/>
  <c r="CD251" i="37"/>
  <c r="CD264" i="37" s="1"/>
  <c r="GX122" i="37"/>
  <c r="GX135" i="37" s="1"/>
  <c r="DZ221" i="37"/>
  <c r="ER208" i="37"/>
  <c r="ER221" i="37" s="1"/>
  <c r="BC122" i="37"/>
  <c r="BC135" i="37" s="1"/>
  <c r="BF122" i="37"/>
  <c r="BF135" i="37" s="1"/>
  <c r="BK79" i="37"/>
  <c r="BK92" i="37" s="1"/>
  <c r="BR263" i="37"/>
  <c r="AP110" i="37"/>
  <c r="AM220" i="37"/>
  <c r="CW207" i="37"/>
  <c r="BF220" i="37"/>
  <c r="BJ196" i="37"/>
  <c r="EL220" i="37"/>
  <c r="CS207" i="37"/>
  <c r="AQ220" i="37"/>
  <c r="DG196" i="37"/>
  <c r="AS135" i="37"/>
  <c r="CK122" i="37"/>
  <c r="CK135" i="37" s="1"/>
  <c r="ET79" i="37"/>
  <c r="ET92" i="37" s="1"/>
  <c r="EV79" i="37"/>
  <c r="EV92" i="37" s="1"/>
  <c r="HO122" i="37"/>
  <c r="HO135" i="37" s="1"/>
  <c r="KM122" i="37"/>
  <c r="KM135" i="37" s="1"/>
  <c r="CF79" i="37"/>
  <c r="CF92" i="37" s="1"/>
  <c r="JB122" i="37"/>
  <c r="JB135" i="37" s="1"/>
  <c r="W251" i="37"/>
  <c r="W264" i="37" s="1"/>
  <c r="EX208" i="37"/>
  <c r="EX221" i="37" s="1"/>
  <c r="GU122" i="37"/>
  <c r="GU135" i="37" s="1"/>
  <c r="DU135" i="37"/>
  <c r="DI122" i="37"/>
  <c r="DI135" i="37" s="1"/>
  <c r="AN208" i="37"/>
  <c r="EB208" i="37"/>
  <c r="EB221" i="37" s="1"/>
  <c r="EW79" i="37"/>
  <c r="EW92" i="37" s="1"/>
  <c r="IZ135" i="37"/>
  <c r="EE122" i="37"/>
  <c r="EE135" i="37" s="1"/>
  <c r="BW221" i="37"/>
  <c r="EW208" i="37"/>
  <c r="EW221" i="37" s="1"/>
  <c r="V36" i="37"/>
  <c r="V49" i="37" s="1"/>
  <c r="BI134" i="37"/>
  <c r="I135" i="37"/>
  <c r="KK121" i="37"/>
  <c r="AL122" i="37"/>
  <c r="AL135" i="37" s="1"/>
  <c r="AG79" i="37"/>
  <c r="AG92" i="37" s="1"/>
  <c r="AP134" i="37"/>
  <c r="Q48" i="37"/>
  <c r="BC264" i="37"/>
  <c r="L178" i="37"/>
  <c r="IC134" i="37"/>
  <c r="AT239" i="37"/>
  <c r="CX196" i="37"/>
  <c r="DJ67" i="37"/>
  <c r="KS110" i="37"/>
  <c r="EG79" i="37"/>
  <c r="EG92" i="37" s="1"/>
  <c r="CV79" i="37"/>
  <c r="CV92" i="37" s="1"/>
  <c r="AB122" i="37"/>
  <c r="AB135" i="37" s="1"/>
  <c r="DK208" i="37"/>
  <c r="V122" i="37"/>
  <c r="V135" i="37" s="1"/>
  <c r="DS208" i="37"/>
  <c r="DS221" i="37" s="1"/>
  <c r="FO122" i="37"/>
  <c r="FO135" i="37" s="1"/>
  <c r="CV208" i="37"/>
  <c r="CV221" i="37" s="1"/>
  <c r="FS135" i="37"/>
  <c r="CO135" i="37"/>
  <c r="DQ135" i="37"/>
  <c r="IC121" i="37"/>
  <c r="JR110" i="37"/>
  <c r="BB239" i="37"/>
  <c r="AR67" i="37"/>
  <c r="BB250" i="37"/>
  <c r="BU78" i="37"/>
  <c r="ID110" i="37"/>
  <c r="KF134" i="37"/>
  <c r="AX250" i="37"/>
  <c r="AB67" i="37"/>
  <c r="CX78" i="37"/>
  <c r="U220" i="37"/>
  <c r="HE110" i="37"/>
  <c r="FN91" i="37"/>
  <c r="IG121" i="37"/>
  <c r="AE67" i="37"/>
  <c r="HZ110" i="37"/>
  <c r="KA121" i="37"/>
  <c r="FN78" i="37"/>
  <c r="IH110" i="37"/>
  <c r="BJ91" i="37"/>
  <c r="LB110" i="37"/>
  <c r="G207" i="37"/>
  <c r="CM207" i="37"/>
  <c r="DG78" i="37"/>
  <c r="AB78" i="37"/>
  <c r="JR121" i="37"/>
  <c r="CC250" i="37"/>
  <c r="O48" i="37"/>
  <c r="DJ91" i="37"/>
  <c r="D67" i="37"/>
  <c r="CC239" i="37"/>
  <c r="H263" i="37"/>
  <c r="N24" i="37"/>
  <c r="H196" i="37"/>
  <c r="DE196" i="37"/>
  <c r="AK196" i="37"/>
  <c r="AC207" i="37"/>
  <c r="AC220" i="37"/>
  <c r="DG220" i="37"/>
  <c r="BK239" i="37"/>
  <c r="BH220" i="37"/>
  <c r="AO110" i="37"/>
  <c r="AE239" i="37"/>
  <c r="EG122" i="37"/>
  <c r="EG135" i="37" s="1"/>
  <c r="FQ122" i="37"/>
  <c r="FQ135" i="37" s="1"/>
  <c r="JU122" i="37"/>
  <c r="JU135" i="37" s="1"/>
  <c r="DO122" i="37"/>
  <c r="AV79" i="37"/>
  <c r="AV92" i="37" s="1"/>
  <c r="EF79" i="37"/>
  <c r="EF92" i="37" s="1"/>
  <c r="HV122" i="37"/>
  <c r="HV135" i="37" s="1"/>
  <c r="AD251" i="37"/>
  <c r="ES79" i="37"/>
  <c r="ES92" i="37" s="1"/>
  <c r="BJ122" i="37"/>
  <c r="BJ135" i="37" s="1"/>
  <c r="G220" i="37"/>
  <c r="CX91" i="37"/>
  <c r="DE220" i="37"/>
  <c r="L122" i="37"/>
  <c r="L135" i="37" s="1"/>
  <c r="A1" i="4"/>
  <c r="AR581" i="36"/>
  <c r="AR594" i="36"/>
  <c r="EE252" i="36"/>
  <c r="BK454" i="36"/>
  <c r="CW454" i="36"/>
  <c r="DG454" i="36"/>
  <c r="CA454" i="36"/>
  <c r="T466" i="36"/>
  <c r="CY487" i="36"/>
  <c r="FF444" i="36"/>
  <c r="DD487" i="36"/>
  <c r="BA444" i="36"/>
  <c r="FF449" i="36"/>
  <c r="CW449" i="36"/>
  <c r="DG449" i="36"/>
  <c r="BP449" i="36"/>
  <c r="BD270" i="36"/>
  <c r="EJ427" i="36"/>
  <c r="AR602" i="36"/>
  <c r="EE227" i="36"/>
  <c r="AJ415" i="36"/>
  <c r="DD501" i="36"/>
  <c r="BA157" i="36"/>
  <c r="W587" i="36"/>
  <c r="BL157" i="36"/>
  <c r="AM590" i="36"/>
  <c r="CA450" i="36"/>
  <c r="AJ407" i="36"/>
  <c r="W579" i="36"/>
  <c r="FF450" i="36"/>
  <c r="DG450" i="36"/>
  <c r="CJ330" i="36"/>
  <c r="CA473" i="36"/>
  <c r="DB473" i="36"/>
  <c r="BA473" i="36"/>
  <c r="BK473" i="36"/>
  <c r="M57" i="36"/>
  <c r="FF443" i="36"/>
  <c r="W572" i="36"/>
  <c r="AJ400" i="36"/>
  <c r="BL142" i="36"/>
  <c r="BK443" i="36"/>
  <c r="BA471" i="36"/>
  <c r="W600" i="36"/>
  <c r="DB471" i="36"/>
  <c r="BL170" i="36"/>
  <c r="DG441" i="36"/>
  <c r="FF441" i="36"/>
  <c r="CY484" i="36"/>
  <c r="DB441" i="36"/>
  <c r="BD298" i="36"/>
  <c r="CB148" i="36"/>
  <c r="W593" i="36"/>
  <c r="BA163" i="36"/>
  <c r="FF464" i="36"/>
  <c r="CL464" i="36"/>
  <c r="I201" i="36"/>
  <c r="DB457" i="36"/>
  <c r="BK457" i="36"/>
  <c r="CW457" i="36"/>
  <c r="BD273" i="36"/>
  <c r="T454" i="36"/>
  <c r="FD167" i="36"/>
  <c r="CG158" i="36"/>
  <c r="BL173" i="36"/>
  <c r="FF474" i="36"/>
  <c r="BA474" i="36"/>
  <c r="DD502" i="36"/>
  <c r="CA459" i="36"/>
  <c r="DG459" i="36"/>
  <c r="CL459" i="36"/>
  <c r="CG173" i="36"/>
  <c r="I188" i="36"/>
  <c r="I209" i="36"/>
  <c r="BW169" i="36"/>
  <c r="BW141" i="36"/>
  <c r="BW148" i="36"/>
  <c r="BW167" i="36"/>
  <c r="FD144" i="36"/>
  <c r="DU244" i="36"/>
  <c r="CN106" i="36"/>
  <c r="FD172" i="36"/>
  <c r="EJ431" i="36"/>
  <c r="FD173" i="36"/>
  <c r="M72" i="36"/>
  <c r="BD295" i="36"/>
  <c r="CY512" i="36"/>
  <c r="CA469" i="36"/>
  <c r="BF469" i="36"/>
  <c r="CJ323" i="36"/>
  <c r="CY504" i="36"/>
  <c r="CW461" i="36"/>
  <c r="BF461" i="36"/>
  <c r="BP461" i="36"/>
  <c r="BW147" i="36"/>
  <c r="CW442" i="36"/>
  <c r="AJ399" i="36"/>
  <c r="CL442" i="36"/>
  <c r="BK442" i="36"/>
  <c r="CY485" i="36"/>
  <c r="BA147" i="36"/>
  <c r="BA448" i="36"/>
  <c r="DG448" i="36"/>
  <c r="AJ405" i="36"/>
  <c r="BD274" i="36"/>
  <c r="CG169" i="36"/>
  <c r="CN102" i="36"/>
  <c r="CG165" i="36"/>
  <c r="CB144" i="36"/>
  <c r="BW157" i="36"/>
  <c r="DU240" i="36"/>
  <c r="DU237" i="36"/>
  <c r="CN97" i="36"/>
  <c r="DU226" i="36"/>
  <c r="EJ403" i="36"/>
  <c r="DC99" i="36"/>
  <c r="BW140" i="36"/>
  <c r="DC128" i="36"/>
  <c r="CN130" i="36"/>
  <c r="DC121" i="36"/>
  <c r="M60" i="36"/>
  <c r="EE228" i="36"/>
  <c r="AJ422" i="36"/>
  <c r="CA465" i="36"/>
  <c r="CW465" i="36"/>
  <c r="BL164" i="36"/>
  <c r="T216" i="36"/>
  <c r="T196" i="36"/>
  <c r="AM581" i="36"/>
  <c r="T212" i="36"/>
  <c r="M71" i="36"/>
  <c r="AR575" i="36"/>
  <c r="M85" i="36"/>
  <c r="CL452" i="36"/>
  <c r="BA452" i="36"/>
  <c r="AJ409" i="36"/>
  <c r="FF452" i="36"/>
  <c r="BK456" i="36"/>
  <c r="BF456" i="36"/>
  <c r="FF456" i="36"/>
  <c r="DD499" i="36"/>
  <c r="BF460" i="36"/>
  <c r="BA159" i="36"/>
  <c r="CY503" i="36"/>
  <c r="CA460" i="36"/>
  <c r="BD292" i="36"/>
  <c r="M62" i="36"/>
  <c r="T464" i="36"/>
  <c r="T450" i="36"/>
  <c r="T449" i="36"/>
  <c r="CB172" i="36"/>
  <c r="CY489" i="36"/>
  <c r="BK446" i="36"/>
  <c r="BL145" i="36"/>
  <c r="FF446" i="36"/>
  <c r="AM572" i="36"/>
  <c r="CB166" i="36"/>
  <c r="EJ407" i="36"/>
  <c r="CJ318" i="36"/>
  <c r="I200" i="36"/>
  <c r="CG170" i="36"/>
  <c r="EJ401" i="36"/>
  <c r="T469" i="36"/>
  <c r="DC130" i="36"/>
  <c r="BW173" i="36"/>
  <c r="BW160" i="36"/>
  <c r="I195" i="36"/>
  <c r="T458" i="36"/>
  <c r="DU252" i="36"/>
  <c r="CG146" i="36"/>
  <c r="DU253" i="36"/>
  <c r="DC123" i="36"/>
  <c r="FD154" i="36"/>
  <c r="CN120" i="36"/>
  <c r="CB141" i="36"/>
  <c r="CJ329" i="36"/>
  <c r="AM598" i="36"/>
  <c r="M58" i="36"/>
  <c r="CA445" i="36"/>
  <c r="CW445" i="36"/>
  <c r="BL144" i="36"/>
  <c r="DD488" i="36"/>
  <c r="BF467" i="36"/>
  <c r="BA467" i="36"/>
  <c r="CW467" i="36"/>
  <c r="FF467" i="36"/>
  <c r="BD296" i="36"/>
  <c r="BD299" i="36"/>
  <c r="EE235" i="36"/>
  <c r="M69" i="36"/>
  <c r="CJ325" i="36"/>
  <c r="T194" i="36"/>
  <c r="AR577" i="36"/>
  <c r="EE230" i="36"/>
  <c r="M65" i="36"/>
  <c r="AR595" i="36"/>
  <c r="BL171" i="36"/>
  <c r="BF472" i="36"/>
  <c r="BA472" i="36"/>
  <c r="FF472" i="36"/>
  <c r="M55" i="36"/>
  <c r="BD281" i="36"/>
  <c r="M82" i="36"/>
  <c r="CA470" i="36"/>
  <c r="BK470" i="36"/>
  <c r="BF470" i="36"/>
  <c r="BA470" i="36"/>
  <c r="BD289" i="36"/>
  <c r="CJ321" i="36"/>
  <c r="EJ428" i="36"/>
  <c r="FF468" i="36"/>
  <c r="BA167" i="36"/>
  <c r="BF468" i="36"/>
  <c r="CW468" i="36"/>
  <c r="CA468" i="36"/>
  <c r="BF447" i="36"/>
  <c r="BP447" i="36"/>
  <c r="DD490" i="36"/>
  <c r="CW447" i="36"/>
  <c r="EJ411" i="36"/>
  <c r="BD276" i="36"/>
  <c r="DG453" i="36"/>
  <c r="DD496" i="36"/>
  <c r="BA453" i="36"/>
  <c r="CA453" i="36"/>
  <c r="BL152" i="36"/>
  <c r="BD282" i="36"/>
  <c r="I203" i="36"/>
  <c r="FF455" i="36"/>
  <c r="CW455" i="36"/>
  <c r="AJ412" i="36"/>
  <c r="BK455" i="36"/>
  <c r="CB142" i="36"/>
  <c r="CJ316" i="36"/>
  <c r="CB140" i="36"/>
  <c r="FD159" i="36"/>
  <c r="FD141" i="36"/>
  <c r="CG153" i="36"/>
  <c r="I206" i="36"/>
  <c r="CB165" i="36"/>
  <c r="DG466" i="36"/>
  <c r="BA165" i="36"/>
  <c r="CY509" i="36"/>
  <c r="BA466" i="36"/>
  <c r="DU227" i="36"/>
  <c r="CG152" i="36"/>
  <c r="FD165" i="36"/>
  <c r="CG144" i="36"/>
  <c r="DC127" i="36"/>
  <c r="CG143" i="36"/>
  <c r="FD148" i="36"/>
  <c r="CN110" i="36"/>
  <c r="CG160" i="36"/>
  <c r="FD151" i="36"/>
  <c r="EE237" i="36"/>
  <c r="AM595" i="36"/>
  <c r="BL153" i="36"/>
  <c r="W583" i="36"/>
  <c r="CY497" i="36"/>
  <c r="CL454" i="36"/>
  <c r="AM587" i="36"/>
  <c r="T468" i="36"/>
  <c r="CA444" i="36"/>
  <c r="BL143" i="36"/>
  <c r="W573" i="36"/>
  <c r="AJ401" i="36"/>
  <c r="BA148" i="36"/>
  <c r="BF449" i="36"/>
  <c r="CL449" i="36"/>
  <c r="BL148" i="36"/>
  <c r="AR589" i="36"/>
  <c r="AM596" i="36"/>
  <c r="DB458" i="36"/>
  <c r="CA458" i="36"/>
  <c r="CY501" i="36"/>
  <c r="DG458" i="36"/>
  <c r="EE249" i="36"/>
  <c r="BP450" i="36"/>
  <c r="BF450" i="36"/>
  <c r="CY493" i="36"/>
  <c r="M54" i="36"/>
  <c r="EE244" i="36"/>
  <c r="CL473" i="36"/>
  <c r="CW473" i="36"/>
  <c r="DG473" i="36"/>
  <c r="CY486" i="36"/>
  <c r="DG443" i="36"/>
  <c r="CA443" i="36"/>
  <c r="EE255" i="36"/>
  <c r="T197" i="36"/>
  <c r="T215" i="36"/>
  <c r="BK471" i="36"/>
  <c r="DG471" i="36"/>
  <c r="CW471" i="36"/>
  <c r="CA471" i="36"/>
  <c r="M81" i="36"/>
  <c r="M77" i="36"/>
  <c r="BL140" i="36"/>
  <c r="DD484" i="36"/>
  <c r="CW441" i="36"/>
  <c r="CL441" i="36"/>
  <c r="BA441" i="36"/>
  <c r="EJ400" i="36"/>
  <c r="CA464" i="36"/>
  <c r="DG464" i="36"/>
  <c r="BP464" i="36"/>
  <c r="BA464" i="36"/>
  <c r="CJ328" i="36"/>
  <c r="BP457" i="36"/>
  <c r="CY500" i="36"/>
  <c r="BL156" i="36"/>
  <c r="DD500" i="36"/>
  <c r="T448" i="36"/>
  <c r="T452" i="36"/>
  <c r="BW170" i="36"/>
  <c r="M84" i="36"/>
  <c r="I190" i="36"/>
  <c r="DG474" i="36"/>
  <c r="AJ431" i="36"/>
  <c r="CY517" i="36"/>
  <c r="DB474" i="36"/>
  <c r="BK474" i="36"/>
  <c r="W588" i="36"/>
  <c r="BA459" i="36"/>
  <c r="CY502" i="36"/>
  <c r="AM570" i="36"/>
  <c r="CN123" i="36"/>
  <c r="I185" i="36"/>
  <c r="FD169" i="36"/>
  <c r="CB155" i="36"/>
  <c r="DU251" i="36"/>
  <c r="DC110" i="36"/>
  <c r="EJ405" i="36"/>
  <c r="BW142" i="36"/>
  <c r="DU239" i="36"/>
  <c r="DU258" i="36"/>
  <c r="DU234" i="36"/>
  <c r="DC100" i="36"/>
  <c r="FD171" i="36"/>
  <c r="BW146" i="36"/>
  <c r="CN108" i="36"/>
  <c r="CJ345" i="36"/>
  <c r="DU232" i="36"/>
  <c r="CJ331" i="36"/>
  <c r="AR576" i="36"/>
  <c r="CJ326" i="36"/>
  <c r="BD293" i="36"/>
  <c r="EE243" i="36"/>
  <c r="BA469" i="36"/>
  <c r="CW469" i="36"/>
  <c r="AJ426" i="36"/>
  <c r="CL469" i="36"/>
  <c r="T442" i="36"/>
  <c r="EJ402" i="36"/>
  <c r="DD504" i="36"/>
  <c r="DG461" i="36"/>
  <c r="FF461" i="36"/>
  <c r="AJ418" i="36"/>
  <c r="CL461" i="36"/>
  <c r="W571" i="36"/>
  <c r="BF442" i="36"/>
  <c r="DG442" i="36"/>
  <c r="FF442" i="36"/>
  <c r="DB448" i="36"/>
  <c r="BF448" i="36"/>
  <c r="CY491" i="36"/>
  <c r="CB145" i="36"/>
  <c r="CN117" i="36"/>
  <c r="BD277" i="36"/>
  <c r="CB154" i="36"/>
  <c r="FD153" i="36"/>
  <c r="I211" i="36"/>
  <c r="DU231" i="36"/>
  <c r="I196" i="36"/>
  <c r="CB160" i="36"/>
  <c r="FD160" i="36"/>
  <c r="CN129" i="36"/>
  <c r="I198" i="36"/>
  <c r="DU250" i="36"/>
  <c r="AR572" i="36"/>
  <c r="DB465" i="36"/>
  <c r="BP465" i="36"/>
  <c r="W594" i="36"/>
  <c r="BK465" i="36"/>
  <c r="CJ335" i="36"/>
  <c r="EE242" i="36"/>
  <c r="CJ317" i="36"/>
  <c r="AR600" i="36"/>
  <c r="CJ342" i="36"/>
  <c r="AM603" i="36"/>
  <c r="AM571" i="36"/>
  <c r="AR573" i="36"/>
  <c r="BF452" i="36"/>
  <c r="BL151" i="36"/>
  <c r="DD495" i="36"/>
  <c r="DB452" i="36"/>
  <c r="AJ413" i="36"/>
  <c r="DG456" i="36"/>
  <c r="CL456" i="36"/>
  <c r="AM577" i="36"/>
  <c r="M73" i="36"/>
  <c r="BP460" i="36"/>
  <c r="DG460" i="36"/>
  <c r="FF460" i="36"/>
  <c r="BK460" i="36"/>
  <c r="CL460" i="36"/>
  <c r="CJ343" i="36"/>
  <c r="EJ424" i="36"/>
  <c r="CJ314" i="36"/>
  <c r="M87" i="36"/>
  <c r="T470" i="36"/>
  <c r="BA446" i="36"/>
  <c r="CW446" i="36"/>
  <c r="W575" i="36"/>
  <c r="CA446" i="36"/>
  <c r="AR597" i="36"/>
  <c r="BD278" i="36"/>
  <c r="EJ426" i="36"/>
  <c r="CG164" i="36"/>
  <c r="FD166" i="36"/>
  <c r="I213" i="36"/>
  <c r="BD280" i="36"/>
  <c r="CN109" i="36"/>
  <c r="DU229" i="36"/>
  <c r="FD155" i="36"/>
  <c r="CB156" i="36"/>
  <c r="DU249" i="36"/>
  <c r="BW164" i="36"/>
  <c r="BW151" i="36"/>
  <c r="I189" i="36"/>
  <c r="CG149" i="36"/>
  <c r="FD145" i="36"/>
  <c r="DC117" i="36"/>
  <c r="DC102" i="36"/>
  <c r="DU245" i="36"/>
  <c r="CJ338" i="36"/>
  <c r="AR570" i="36"/>
  <c r="BA445" i="36"/>
  <c r="BK445" i="36"/>
  <c r="CL445" i="36"/>
  <c r="EJ416" i="36"/>
  <c r="CA467" i="36"/>
  <c r="BL166" i="36"/>
  <c r="DG467" i="36"/>
  <c r="BP467" i="36"/>
  <c r="M61" i="36"/>
  <c r="T473" i="36"/>
  <c r="AR601" i="36"/>
  <c r="AR579" i="36"/>
  <c r="AM583" i="36"/>
  <c r="T200" i="36"/>
  <c r="T186" i="36"/>
  <c r="BD300" i="36"/>
  <c r="AM582" i="36"/>
  <c r="T207" i="36"/>
  <c r="AM602" i="36"/>
  <c r="T208" i="36"/>
  <c r="EE251" i="36"/>
  <c r="BA171" i="36"/>
  <c r="CW472" i="36"/>
  <c r="AJ429" i="36"/>
  <c r="BP472" i="36"/>
  <c r="AM575" i="36"/>
  <c r="EJ399" i="36"/>
  <c r="AM593" i="36"/>
  <c r="T441" i="36"/>
  <c r="CY513" i="36"/>
  <c r="DD513" i="36"/>
  <c r="FF470" i="36"/>
  <c r="BA169" i="36"/>
  <c r="CW470" i="36"/>
  <c r="T444" i="36"/>
  <c r="CJ315" i="36"/>
  <c r="EE239" i="36"/>
  <c r="T184" i="36"/>
  <c r="CJ319" i="36"/>
  <c r="CL468" i="36"/>
  <c r="BA468" i="36"/>
  <c r="BL167" i="36"/>
  <c r="DD511" i="36"/>
  <c r="DB447" i="36"/>
  <c r="W576" i="36"/>
  <c r="CY490" i="36"/>
  <c r="FF453" i="36"/>
  <c r="BA152" i="36"/>
  <c r="BF453" i="36"/>
  <c r="BP453" i="36"/>
  <c r="I184" i="36"/>
  <c r="T453" i="36"/>
  <c r="EJ423" i="36"/>
  <c r="BA455" i="36"/>
  <c r="BF455" i="36"/>
  <c r="BA154" i="36"/>
  <c r="BL154" i="36"/>
  <c r="CN116" i="36"/>
  <c r="CG145" i="36"/>
  <c r="DU259" i="36"/>
  <c r="CG140" i="36"/>
  <c r="I197" i="36"/>
  <c r="I186" i="36"/>
  <c r="CB146" i="36"/>
  <c r="CG148" i="36"/>
  <c r="CA466" i="36"/>
  <c r="FF466" i="36"/>
  <c r="BP466" i="36"/>
  <c r="BF466" i="36"/>
  <c r="DC109" i="36"/>
  <c r="FD152" i="36"/>
  <c r="BW145" i="36"/>
  <c r="BW168" i="36"/>
  <c r="BW163" i="36"/>
  <c r="BD275" i="36"/>
  <c r="DU242" i="36"/>
  <c r="EE250" i="36"/>
  <c r="AM586" i="36"/>
  <c r="AR596" i="36"/>
  <c r="T188" i="36"/>
  <c r="FF454" i="36"/>
  <c r="AJ411" i="36"/>
  <c r="BF454" i="36"/>
  <c r="BA153" i="36"/>
  <c r="CW444" i="36"/>
  <c r="BA143" i="36"/>
  <c r="BF444" i="36"/>
  <c r="AM579" i="36"/>
  <c r="EJ425" i="36"/>
  <c r="BD271" i="36"/>
  <c r="AJ406" i="36"/>
  <c r="CY492" i="36"/>
  <c r="BK449" i="36"/>
  <c r="DB449" i="36"/>
  <c r="BD287" i="36"/>
  <c r="T183" i="36"/>
  <c r="BD301" i="36"/>
  <c r="CL458" i="36"/>
  <c r="BA458" i="36"/>
  <c r="FF458" i="36"/>
  <c r="AR578" i="36"/>
  <c r="BL149" i="36"/>
  <c r="CL450" i="36"/>
  <c r="DB450" i="36"/>
  <c r="BA450" i="36"/>
  <c r="M80" i="36"/>
  <c r="CY516" i="36"/>
  <c r="AJ430" i="36"/>
  <c r="BA172" i="36"/>
  <c r="BF473" i="36"/>
  <c r="FF473" i="36"/>
  <c r="BA142" i="36"/>
  <c r="BA443" i="36"/>
  <c r="BP443" i="36"/>
  <c r="BF443" i="36"/>
  <c r="EJ409" i="36"/>
  <c r="AR599" i="36"/>
  <c r="T210" i="36"/>
  <c r="T206" i="36"/>
  <c r="AM589" i="36"/>
  <c r="CY514" i="36"/>
  <c r="BP471" i="36"/>
  <c r="CL471" i="36"/>
  <c r="AJ428" i="36"/>
  <c r="EJ421" i="36"/>
  <c r="W570" i="36"/>
  <c r="AJ398" i="36"/>
  <c r="BK441" i="36"/>
  <c r="BF441" i="36"/>
  <c r="EJ415" i="36"/>
  <c r="DB464" i="36"/>
  <c r="BL163" i="36"/>
  <c r="CY507" i="36"/>
  <c r="DD507" i="36"/>
  <c r="CB151" i="36"/>
  <c r="AJ414" i="36"/>
  <c r="CA457" i="36"/>
  <c r="BF457" i="36"/>
  <c r="W586" i="36"/>
  <c r="FF457" i="36"/>
  <c r="CN128" i="36"/>
  <c r="EJ410" i="36"/>
  <c r="CG141" i="36"/>
  <c r="AM585" i="36"/>
  <c r="BW158" i="36"/>
  <c r="CG156" i="36"/>
  <c r="I199" i="36"/>
  <c r="BF474" i="36"/>
  <c r="CA474" i="36"/>
  <c r="W603" i="36"/>
  <c r="BP474" i="36"/>
  <c r="FF459" i="36"/>
  <c r="BL158" i="36"/>
  <c r="DB459" i="36"/>
  <c r="AJ416" i="36"/>
  <c r="DU243" i="36"/>
  <c r="DC112" i="36"/>
  <c r="DU254" i="36"/>
  <c r="CB143" i="36"/>
  <c r="CN100" i="36"/>
  <c r="DC124" i="36"/>
  <c r="BW156" i="36"/>
  <c r="DC98" i="36"/>
  <c r="CG159" i="36"/>
  <c r="CN125" i="36"/>
  <c r="FD143" i="36"/>
  <c r="DU233" i="36"/>
  <c r="EE232" i="36"/>
  <c r="T199" i="36"/>
  <c r="M56" i="36"/>
  <c r="CJ313" i="36"/>
  <c r="AR587" i="36"/>
  <c r="T201" i="36"/>
  <c r="T445" i="36"/>
  <c r="BA168" i="36"/>
  <c r="W598" i="36"/>
  <c r="FF469" i="36"/>
  <c r="DD512" i="36"/>
  <c r="EJ418" i="36"/>
  <c r="T474" i="36"/>
  <c r="M78" i="36"/>
  <c r="DB461" i="36"/>
  <c r="CA461" i="36"/>
  <c r="BA160" i="36"/>
  <c r="BA461" i="36"/>
  <c r="CB173" i="36"/>
  <c r="BL141" i="36"/>
  <c r="CA442" i="36"/>
  <c r="BP442" i="36"/>
  <c r="BA442" i="36"/>
  <c r="CW448" i="36"/>
  <c r="BP448" i="36"/>
  <c r="BL147" i="36"/>
  <c r="BK448" i="36"/>
  <c r="DD491" i="36"/>
  <c r="BW152" i="36"/>
  <c r="CG154" i="36"/>
  <c r="CB159" i="36"/>
  <c r="CB167" i="36"/>
  <c r="FD163" i="36"/>
  <c r="DU235" i="36"/>
  <c r="CG155" i="36"/>
  <c r="CN101" i="36"/>
  <c r="I191" i="36"/>
  <c r="FD157" i="36"/>
  <c r="DC116" i="36"/>
  <c r="DC108" i="36"/>
  <c r="DC111" i="36"/>
  <c r="DU230" i="36"/>
  <c r="CG167" i="36"/>
  <c r="BA164" i="36"/>
  <c r="CL465" i="36"/>
  <c r="DG465" i="36"/>
  <c r="FF465" i="36"/>
  <c r="EE240" i="36"/>
  <c r="BD297" i="36"/>
  <c r="T213" i="36"/>
  <c r="EE231" i="36"/>
  <c r="T211" i="36"/>
  <c r="T185" i="36"/>
  <c r="AM578" i="36"/>
  <c r="EE229" i="36"/>
  <c r="CY495" i="36"/>
  <c r="BP452" i="36"/>
  <c r="CW452" i="36"/>
  <c r="DG452" i="36"/>
  <c r="W585" i="36"/>
  <c r="CA456" i="36"/>
  <c r="CW456" i="36"/>
  <c r="CY499" i="36"/>
  <c r="BL159" i="36"/>
  <c r="AJ417" i="36"/>
  <c r="BA460" i="36"/>
  <c r="CW460" i="36"/>
  <c r="M70" i="36"/>
  <c r="BD283" i="36"/>
  <c r="AJ403" i="36"/>
  <c r="BP446" i="36"/>
  <c r="CL446" i="36"/>
  <c r="DG446" i="36"/>
  <c r="T465" i="36"/>
  <c r="EJ414" i="36"/>
  <c r="CN115" i="36"/>
  <c r="CG172" i="36"/>
  <c r="I215" i="36"/>
  <c r="CG157" i="36"/>
  <c r="CG147" i="36"/>
  <c r="FD158" i="36"/>
  <c r="CG151" i="36"/>
  <c r="BD302" i="36"/>
  <c r="FD146" i="36"/>
  <c r="CB147" i="36"/>
  <c r="CG142" i="36"/>
  <c r="BW144" i="36"/>
  <c r="EE246" i="36"/>
  <c r="CY488" i="36"/>
  <c r="DG445" i="36"/>
  <c r="AJ402" i="36"/>
  <c r="DB445" i="36"/>
  <c r="BA144" i="36"/>
  <c r="M86" i="36"/>
  <c r="DB467" i="36"/>
  <c r="BA166" i="36"/>
  <c r="CL467" i="36"/>
  <c r="BK467" i="36"/>
  <c r="T209" i="36"/>
  <c r="T195" i="36"/>
  <c r="AR585" i="36"/>
  <c r="EE233" i="36"/>
  <c r="CJ332" i="36"/>
  <c r="AR574" i="36"/>
  <c r="AM576" i="36"/>
  <c r="AR603" i="36"/>
  <c r="AM599" i="36"/>
  <c r="EE238" i="36"/>
  <c r="AR598" i="36"/>
  <c r="AM597" i="36"/>
  <c r="M67" i="36"/>
  <c r="M66" i="36"/>
  <c r="CJ327" i="36"/>
  <c r="CL472" i="36"/>
  <c r="DG472" i="36"/>
  <c r="DD515" i="36"/>
  <c r="CY515" i="36"/>
  <c r="W601" i="36"/>
  <c r="M68" i="36"/>
  <c r="BP470" i="36"/>
  <c r="BL169" i="36"/>
  <c r="DG470" i="36"/>
  <c r="T472" i="36"/>
  <c r="T214" i="36"/>
  <c r="AR583" i="36"/>
  <c r="T471" i="36"/>
  <c r="CY511" i="36"/>
  <c r="W597" i="36"/>
  <c r="BP468" i="36"/>
  <c r="AJ425" i="36"/>
  <c r="BA146" i="36"/>
  <c r="BK447" i="36"/>
  <c r="AJ404" i="36"/>
  <c r="CA447" i="36"/>
  <c r="FF447" i="36"/>
  <c r="CL453" i="36"/>
  <c r="CW453" i="36"/>
  <c r="AJ410" i="36"/>
  <c r="T443" i="36"/>
  <c r="CL455" i="36"/>
  <c r="BP455" i="36"/>
  <c r="DB455" i="36"/>
  <c r="W584" i="36"/>
  <c r="I214" i="36"/>
  <c r="CN99" i="36"/>
  <c r="CB152" i="36"/>
  <c r="FD147" i="36"/>
  <c r="CB157" i="36"/>
  <c r="I208" i="36"/>
  <c r="CN112" i="36"/>
  <c r="DC115" i="36"/>
  <c r="CB170" i="36"/>
  <c r="I192" i="36"/>
  <c r="FD170" i="36"/>
  <c r="BK466" i="36"/>
  <c r="DB466" i="36"/>
  <c r="BL165" i="36"/>
  <c r="W595" i="36"/>
  <c r="FD168" i="36"/>
  <c r="DC105" i="36"/>
  <c r="DU257" i="36"/>
  <c r="DC106" i="36"/>
  <c r="I212" i="36"/>
  <c r="FD149" i="36"/>
  <c r="DC122" i="36"/>
  <c r="M83" i="36"/>
  <c r="DU256" i="36"/>
  <c r="BW154" i="36"/>
  <c r="DD497" i="36"/>
  <c r="BA454" i="36"/>
  <c r="DB454" i="36"/>
  <c r="BP454" i="36"/>
  <c r="T455" i="36"/>
  <c r="T447" i="36"/>
  <c r="DB444" i="36"/>
  <c r="BK444" i="36"/>
  <c r="DG444" i="36"/>
  <c r="BP444" i="36"/>
  <c r="CL444" i="36"/>
  <c r="CJ324" i="36"/>
  <c r="CA449" i="36"/>
  <c r="DD492" i="36"/>
  <c r="BA449" i="36"/>
  <c r="W578" i="36"/>
  <c r="EE245" i="36"/>
  <c r="EE258" i="36"/>
  <c r="AR571" i="36"/>
  <c r="T190" i="36"/>
  <c r="T202" i="36"/>
  <c r="BK458" i="36"/>
  <c r="CW458" i="36"/>
  <c r="BF458" i="36"/>
  <c r="BP458" i="36"/>
  <c r="EE234" i="36"/>
  <c r="AR593" i="36"/>
  <c r="DD493" i="36"/>
  <c r="CW450" i="36"/>
  <c r="BK450" i="36"/>
  <c r="BA149" i="36"/>
  <c r="T461" i="36"/>
  <c r="CJ341" i="36"/>
  <c r="AR588" i="36"/>
  <c r="W602" i="36"/>
  <c r="DD516" i="36"/>
  <c r="BP473" i="36"/>
  <c r="BL172" i="36"/>
  <c r="CW443" i="36"/>
  <c r="DD486" i="36"/>
  <c r="CL443" i="36"/>
  <c r="DB443" i="36"/>
  <c r="CJ312" i="36"/>
  <c r="EJ412" i="36"/>
  <c r="M74" i="36"/>
  <c r="DD514" i="36"/>
  <c r="BA170" i="36"/>
  <c r="FF471" i="36"/>
  <c r="BF471" i="36"/>
  <c r="CA441" i="36"/>
  <c r="BP441" i="36"/>
  <c r="BA140" i="36"/>
  <c r="BD269" i="36"/>
  <c r="CW464" i="36"/>
  <c r="AJ421" i="36"/>
  <c r="BK464" i="36"/>
  <c r="BF464" i="36"/>
  <c r="BA457" i="36"/>
  <c r="BA156" i="36"/>
  <c r="CL457" i="36"/>
  <c r="DG457" i="36"/>
  <c r="BD288" i="36"/>
  <c r="M79" i="36"/>
  <c r="I207" i="36"/>
  <c r="I183" i="36"/>
  <c r="DD517" i="36"/>
  <c r="CL474" i="36"/>
  <c r="CW474" i="36"/>
  <c r="BA173" i="36"/>
  <c r="BK459" i="36"/>
  <c r="BP459" i="36"/>
  <c r="BA158" i="36"/>
  <c r="BF459" i="36"/>
  <c r="CW459" i="36"/>
  <c r="BW153" i="36"/>
  <c r="DC125" i="36"/>
  <c r="CG168" i="36"/>
  <c r="I187" i="36"/>
  <c r="CB169" i="36"/>
  <c r="BW159" i="36"/>
  <c r="FD142" i="36"/>
  <c r="BW155" i="36"/>
  <c r="DC126" i="36"/>
  <c r="CJ344" i="36"/>
  <c r="DU228" i="36"/>
  <c r="FD140" i="36"/>
  <c r="CN104" i="36"/>
  <c r="EJ430" i="36"/>
  <c r="I194" i="36"/>
  <c r="DC113" i="36"/>
  <c r="DU246" i="36"/>
  <c r="I216" i="36"/>
  <c r="BW143" i="36"/>
  <c r="DC103" i="36"/>
  <c r="AM574" i="36"/>
  <c r="EJ406" i="36"/>
  <c r="T457" i="36"/>
  <c r="AM601" i="36"/>
  <c r="T459" i="36"/>
  <c r="EJ413" i="36"/>
  <c r="M63" i="36"/>
  <c r="BK469" i="36"/>
  <c r="BP469" i="36"/>
  <c r="BL168" i="36"/>
  <c r="DG469" i="36"/>
  <c r="DB469" i="36"/>
  <c r="EJ398" i="36"/>
  <c r="T467" i="36"/>
  <c r="W590" i="36"/>
  <c r="BK461" i="36"/>
  <c r="BL160" i="36"/>
  <c r="DD485" i="36"/>
  <c r="DB442" i="36"/>
  <c r="BA141" i="36"/>
  <c r="CN124" i="36"/>
  <c r="CL448" i="36"/>
  <c r="W577" i="36"/>
  <c r="FF448" i="36"/>
  <c r="CA448" i="36"/>
  <c r="CN122" i="36"/>
  <c r="BW172" i="36"/>
  <c r="FD164" i="36"/>
  <c r="EJ422" i="36"/>
  <c r="I202" i="36"/>
  <c r="DU255" i="36"/>
  <c r="CN126" i="36"/>
  <c r="CN114" i="36"/>
  <c r="DC97" i="36"/>
  <c r="BW171" i="36"/>
  <c r="CN105" i="36"/>
  <c r="CN127" i="36"/>
  <c r="CN103" i="36"/>
  <c r="DC120" i="36"/>
  <c r="DU241" i="36"/>
  <c r="CY508" i="36"/>
  <c r="DD508" i="36"/>
  <c r="BA465" i="36"/>
  <c r="BF465" i="36"/>
  <c r="AR584" i="36"/>
  <c r="CJ340" i="36"/>
  <c r="T203" i="36"/>
  <c r="CJ339" i="36"/>
  <c r="T198" i="36"/>
  <c r="CJ337" i="36"/>
  <c r="AR586" i="36"/>
  <c r="AM600" i="36"/>
  <c r="EE256" i="36"/>
  <c r="AM588" i="36"/>
  <c r="BA151" i="36"/>
  <c r="W581" i="36"/>
  <c r="CA452" i="36"/>
  <c r="BK452" i="36"/>
  <c r="DB456" i="36"/>
  <c r="BP456" i="36"/>
  <c r="BA155" i="36"/>
  <c r="BA456" i="36"/>
  <c r="BL155" i="36"/>
  <c r="AM594" i="36"/>
  <c r="DB460" i="36"/>
  <c r="DD503" i="36"/>
  <c r="W589" i="36"/>
  <c r="BD285" i="36"/>
  <c r="CJ320" i="36"/>
  <c r="BF446" i="36"/>
  <c r="BA145" i="36"/>
  <c r="DB446" i="36"/>
  <c r="DD489" i="36"/>
  <c r="EE253" i="36"/>
  <c r="T187" i="36"/>
  <c r="T446" i="36"/>
  <c r="T192" i="36"/>
  <c r="CG166" i="36"/>
  <c r="BD284" i="36"/>
  <c r="CB164" i="36"/>
  <c r="T189" i="36"/>
  <c r="CB158" i="36"/>
  <c r="DC101" i="36"/>
  <c r="CB171" i="36"/>
  <c r="BW149" i="36"/>
  <c r="DC129" i="36"/>
  <c r="T460" i="36"/>
  <c r="DU238" i="36"/>
  <c r="DC104" i="36"/>
  <c r="AR590" i="36"/>
  <c r="EE226" i="36"/>
  <c r="FF445" i="36"/>
  <c r="BF445" i="36"/>
  <c r="W574" i="36"/>
  <c r="BP445" i="36"/>
  <c r="BD294" i="36"/>
  <c r="EJ417" i="36"/>
  <c r="W596" i="36"/>
  <c r="CY510" i="36"/>
  <c r="DD510" i="36"/>
  <c r="AJ424" i="36"/>
  <c r="CJ336" i="36"/>
  <c r="AM584" i="36"/>
  <c r="EE257" i="36"/>
  <c r="EE241" i="36"/>
  <c r="AM573" i="36"/>
  <c r="T191" i="36"/>
  <c r="EE259" i="36"/>
  <c r="AR582" i="36"/>
  <c r="EE254" i="36"/>
  <c r="DB472" i="36"/>
  <c r="BK472" i="36"/>
  <c r="CA472" i="36"/>
  <c r="M59" i="36"/>
  <c r="AJ427" i="36"/>
  <c r="W599" i="36"/>
  <c r="CL470" i="36"/>
  <c r="DB470" i="36"/>
  <c r="BD286" i="36"/>
  <c r="DG468" i="36"/>
  <c r="BK468" i="36"/>
  <c r="DB468" i="36"/>
  <c r="BL146" i="36"/>
  <c r="DG447" i="36"/>
  <c r="CL447" i="36"/>
  <c r="BA447" i="36"/>
  <c r="W582" i="36"/>
  <c r="CY496" i="36"/>
  <c r="DB453" i="36"/>
  <c r="BK453" i="36"/>
  <c r="CY498" i="36"/>
  <c r="CA455" i="36"/>
  <c r="DD498" i="36"/>
  <c r="DG455" i="36"/>
  <c r="CB153" i="36"/>
  <c r="BD272" i="36"/>
  <c r="CB163" i="36"/>
  <c r="CN121" i="36"/>
  <c r="CN113" i="36"/>
  <c r="T456" i="36"/>
  <c r="EJ429" i="36"/>
  <c r="CN98" i="36"/>
  <c r="I210" i="36"/>
  <c r="BW166" i="36"/>
  <c r="CG163" i="36"/>
  <c r="CB168" i="36"/>
  <c r="CB149" i="36"/>
  <c r="EJ404" i="36"/>
  <c r="CN111" i="36"/>
  <c r="BW165" i="36"/>
  <c r="CW466" i="36"/>
  <c r="AJ423" i="36"/>
  <c r="DD509" i="36"/>
  <c r="CL466" i="36"/>
  <c r="FD156" i="36"/>
  <c r="CG171" i="36"/>
  <c r="DC114" i="36"/>
  <c r="AB221" i="37" l="1"/>
  <c r="AK264" i="37"/>
  <c r="EY208" i="37"/>
  <c r="EY221" i="37" s="1"/>
  <c r="BW92" i="37"/>
  <c r="FI135" i="37"/>
  <c r="KY135" i="37"/>
  <c r="BP251" i="37"/>
  <c r="BP264" i="37" s="1"/>
  <c r="BX122" i="37"/>
  <c r="BX135" i="37" s="1"/>
  <c r="BA122" i="37"/>
  <c r="BA135" i="37" s="1"/>
  <c r="BL221" i="37"/>
  <c r="K264" i="37"/>
  <c r="JH135" i="37"/>
  <c r="S264" i="37"/>
  <c r="GC135" i="37"/>
  <c r="BG221" i="37"/>
  <c r="JG135" i="37"/>
  <c r="AF264" i="37"/>
  <c r="LD135" i="37"/>
  <c r="Q67" i="37"/>
  <c r="V91" i="37"/>
  <c r="AE220" i="37"/>
  <c r="AA196" i="37"/>
  <c r="AB250" i="37"/>
  <c r="CI134" i="37"/>
  <c r="CI121" i="37"/>
  <c r="P208" i="37"/>
  <c r="P221" i="37" s="1"/>
  <c r="AO221" i="37"/>
  <c r="BQ221" i="37"/>
  <c r="EH221" i="37"/>
  <c r="AQ135" i="37"/>
  <c r="Y251" i="37"/>
  <c r="Y264" i="37" s="1"/>
  <c r="AO264" i="37"/>
  <c r="BO251" i="37"/>
  <c r="BO264" i="37" s="1"/>
  <c r="EY122" i="37"/>
  <c r="EY135" i="37" s="1"/>
  <c r="BF264" i="37"/>
  <c r="BL264" i="37"/>
  <c r="JJ122" i="37"/>
  <c r="JJ135" i="37" s="1"/>
  <c r="AP221" i="37"/>
  <c r="AA251" i="37"/>
  <c r="AA264" i="37" s="1"/>
  <c r="X264" i="37"/>
  <c r="DO221" i="37"/>
  <c r="CU78" i="37"/>
  <c r="AR78" i="37"/>
  <c r="FK122" i="37"/>
  <c r="FK135" i="37" s="1"/>
  <c r="EA135" i="37"/>
  <c r="AW122" i="37"/>
  <c r="AW135" i="37" s="1"/>
  <c r="GQ122" i="37"/>
  <c r="GQ135" i="37" s="1"/>
  <c r="HG122" i="37"/>
  <c r="HG135" i="37" s="1"/>
  <c r="EI122" i="37"/>
  <c r="EI135" i="37" s="1"/>
  <c r="CS135" i="37"/>
  <c r="AR221" i="37"/>
  <c r="AG264" i="37"/>
  <c r="AZ208" i="37"/>
  <c r="AZ221" i="37" s="1"/>
  <c r="T251" i="37"/>
  <c r="T264" i="37" s="1"/>
  <c r="DW135" i="37"/>
  <c r="CF122" i="37"/>
  <c r="CF135" i="37" s="1"/>
  <c r="CO221" i="37"/>
  <c r="HZ134" i="37"/>
  <c r="KS121" i="37"/>
  <c r="BB263" i="37"/>
  <c r="L91" i="37"/>
  <c r="Q78" i="37"/>
  <c r="BJ67" i="37"/>
  <c r="O35" i="37"/>
  <c r="BG67" i="37"/>
  <c r="DA221" i="37"/>
  <c r="DT221" i="37"/>
  <c r="CJ92" i="37"/>
  <c r="DR208" i="37"/>
  <c r="DR221" i="37" s="1"/>
  <c r="G264" i="37"/>
  <c r="DK221" i="37"/>
  <c r="AC264" i="37"/>
  <c r="BG264" i="37"/>
  <c r="AE91" i="37"/>
  <c r="DM91" i="37"/>
  <c r="BJ78" i="37"/>
  <c r="DC67" i="37"/>
  <c r="V78" i="37"/>
  <c r="AR91" i="37"/>
  <c r="BG91" i="37"/>
  <c r="AB91" i="37"/>
  <c r="L78" i="37"/>
  <c r="DG67" i="37"/>
  <c r="IH121" i="37"/>
  <c r="AB153" i="37"/>
  <c r="AX239" i="37"/>
  <c r="M35" i="37"/>
  <c r="AX263" i="37"/>
  <c r="KK110" i="37"/>
  <c r="H220" i="37"/>
  <c r="N48" i="37"/>
  <c r="BU67" i="37"/>
  <c r="AB177" i="37"/>
  <c r="AB164" i="37"/>
  <c r="KW121" i="37"/>
  <c r="HE134" i="37"/>
  <c r="W220" i="37"/>
  <c r="CX207" i="37"/>
  <c r="EN220" i="37"/>
  <c r="LB121" i="37"/>
  <c r="W207" i="37"/>
  <c r="U196" i="37"/>
  <c r="EL196" i="37"/>
  <c r="AG220" i="37"/>
  <c r="J250" i="37"/>
  <c r="BI110" i="37"/>
  <c r="BR239" i="37"/>
  <c r="AP121" i="37"/>
  <c r="EP196" i="37"/>
  <c r="L263" i="37"/>
  <c r="AQ207" i="37"/>
  <c r="W196" i="37"/>
  <c r="CJ134" i="37"/>
  <c r="EP207" i="37"/>
  <c r="AT263" i="37"/>
  <c r="AE250" i="37"/>
  <c r="CW196" i="37"/>
  <c r="O220" i="37"/>
  <c r="BV263" i="37"/>
  <c r="AA207" i="37"/>
  <c r="AT250" i="37"/>
  <c r="BV239" i="37"/>
  <c r="BJ220" i="37"/>
  <c r="BH134" i="37"/>
  <c r="J263" i="37"/>
  <c r="BV250" i="37"/>
  <c r="O207" i="37"/>
  <c r="BP220" i="37"/>
  <c r="AE207" i="37"/>
  <c r="CM220" i="37"/>
  <c r="J239" i="37"/>
  <c r="BH196" i="37"/>
  <c r="G196" i="37"/>
  <c r="BG78" i="37"/>
  <c r="Q196" i="37"/>
  <c r="CU91" i="37"/>
  <c r="M48" i="37"/>
  <c r="DC78" i="37"/>
  <c r="DM67" i="37"/>
  <c r="IA134" i="37"/>
  <c r="D91" i="37"/>
  <c r="IG110" i="37"/>
  <c r="CX67" i="37"/>
  <c r="Q24" i="37"/>
  <c r="KS134" i="37"/>
  <c r="HZ121" i="37"/>
  <c r="IA110" i="37"/>
  <c r="M196" i="37"/>
  <c r="DM78" i="37"/>
  <c r="Q220" i="37"/>
  <c r="H250" i="37"/>
  <c r="Q207" i="37"/>
  <c r="AC196" i="37"/>
  <c r="AE263" i="37"/>
  <c r="BP196" i="37"/>
  <c r="AB263" i="37"/>
  <c r="N165" i="37"/>
  <c r="N178" i="37" s="1"/>
  <c r="EO122" i="37"/>
  <c r="EO135" i="37" s="1"/>
  <c r="HM122" i="37"/>
  <c r="HM135" i="37" s="1"/>
  <c r="DA122" i="37"/>
  <c r="DA135" i="37" s="1"/>
  <c r="IB117" i="37"/>
  <c r="B217" i="37"/>
  <c r="P30" i="37"/>
  <c r="EV156" i="36"/>
  <c r="AW211" i="37"/>
  <c r="L211" i="37"/>
  <c r="FL380" i="36"/>
  <c r="Y211" i="37"/>
  <c r="AV211" i="37"/>
  <c r="V294" i="36"/>
  <c r="D211" i="37"/>
  <c r="II114" i="37"/>
  <c r="AL275" i="36"/>
  <c r="DB192" i="37"/>
  <c r="C195" i="37"/>
  <c r="C214" i="37"/>
  <c r="B209" i="37"/>
  <c r="D212" i="37"/>
  <c r="AV256" i="37"/>
  <c r="II101" i="37"/>
  <c r="DB217" i="37"/>
  <c r="AL300" i="36"/>
  <c r="AA284" i="36"/>
  <c r="Z244" i="37"/>
  <c r="II116" i="37"/>
  <c r="II124" i="37"/>
  <c r="C209" i="37"/>
  <c r="FD189" i="37"/>
  <c r="C199" i="37"/>
  <c r="AS200" i="37"/>
  <c r="L200" i="37"/>
  <c r="FL369" i="36"/>
  <c r="AY200" i="37"/>
  <c r="Z200" i="37"/>
  <c r="CQ412" i="36"/>
  <c r="BC198" i="37"/>
  <c r="AU198" i="37"/>
  <c r="CQ410" i="36"/>
  <c r="Z198" i="37"/>
  <c r="BV198" i="37"/>
  <c r="BE192" i="37"/>
  <c r="AW192" i="37"/>
  <c r="AS192" i="37"/>
  <c r="E192" i="37"/>
  <c r="AU213" i="37"/>
  <c r="BC213" i="37"/>
  <c r="AS213" i="37"/>
  <c r="FD203" i="37"/>
  <c r="AU215" i="37"/>
  <c r="AW215" i="37"/>
  <c r="BV215" i="37"/>
  <c r="Y215" i="37"/>
  <c r="BQ234" i="37"/>
  <c r="DP145" i="36"/>
  <c r="AY217" i="37"/>
  <c r="BC217" i="37"/>
  <c r="AU217" i="37"/>
  <c r="B257" i="37"/>
  <c r="G281" i="36"/>
  <c r="BU241" i="37"/>
  <c r="B262" i="37"/>
  <c r="AR237" i="37"/>
  <c r="FC487" i="36"/>
  <c r="BJ232" i="37"/>
  <c r="B244" i="37"/>
  <c r="B260" i="37"/>
  <c r="BJ243" i="37"/>
  <c r="FC498" i="36"/>
  <c r="F253" i="37"/>
  <c r="Y212" i="37"/>
  <c r="L212" i="37"/>
  <c r="FL381" i="36"/>
  <c r="CQ424" i="36"/>
  <c r="Z212" i="37"/>
  <c r="BV212" i="37"/>
  <c r="DB205" i="37"/>
  <c r="AL288" i="36"/>
  <c r="FD211" i="37"/>
  <c r="BA190" i="37"/>
  <c r="BV190" i="37"/>
  <c r="BD190" i="37"/>
  <c r="AI190" i="37"/>
  <c r="B229" i="37"/>
  <c r="G289" i="36"/>
  <c r="BU249" i="37"/>
  <c r="IB107" i="37"/>
  <c r="IE112" i="37"/>
  <c r="AA288" i="36"/>
  <c r="Z248" i="37"/>
  <c r="IB132" i="37"/>
  <c r="D195" i="37"/>
  <c r="C217" i="37"/>
  <c r="IB104" i="37"/>
  <c r="C204" i="37"/>
  <c r="AR235" i="37"/>
  <c r="C210" i="37"/>
  <c r="FD201" i="37"/>
  <c r="B212" i="37"/>
  <c r="AR238" i="37"/>
  <c r="Z234" i="37"/>
  <c r="AA274" i="36"/>
  <c r="AR233" i="37"/>
  <c r="B256" i="37"/>
  <c r="FL360" i="36"/>
  <c r="L191" i="37"/>
  <c r="AU191" i="37"/>
  <c r="BR191" i="37"/>
  <c r="BD191" i="37"/>
  <c r="F237" i="37"/>
  <c r="FD202" i="37"/>
  <c r="BV205" i="37"/>
  <c r="L205" i="37"/>
  <c r="FL374" i="36"/>
  <c r="AU205" i="37"/>
  <c r="BJ253" i="37"/>
  <c r="FC508" i="36"/>
  <c r="E201" i="37"/>
  <c r="BE201" i="37"/>
  <c r="BR201" i="37"/>
  <c r="BA201" i="37"/>
  <c r="AU201" i="37"/>
  <c r="BC197" i="37"/>
  <c r="AY197" i="37"/>
  <c r="BV197" i="37"/>
  <c r="BR197" i="37"/>
  <c r="FC502" i="36"/>
  <c r="BJ247" i="37"/>
  <c r="B259" i="37"/>
  <c r="FC514" i="36"/>
  <c r="BJ259" i="37"/>
  <c r="G285" i="36"/>
  <c r="BU245" i="37"/>
  <c r="F254" i="37"/>
  <c r="AR244" i="37"/>
  <c r="F256" i="37"/>
  <c r="AR249" i="37"/>
  <c r="F257" i="37"/>
  <c r="BU243" i="37"/>
  <c r="G283" i="36"/>
  <c r="BD210" i="37"/>
  <c r="BE210" i="37"/>
  <c r="FL379" i="36"/>
  <c r="L210" i="37"/>
  <c r="CQ422" i="36"/>
  <c r="Z210" i="37"/>
  <c r="IE115" i="37"/>
  <c r="IB123" i="37"/>
  <c r="II106" i="37"/>
  <c r="II130" i="37"/>
  <c r="II108" i="37"/>
  <c r="D217" i="37"/>
  <c r="IB100" i="37"/>
  <c r="II117" i="37"/>
  <c r="II129" i="37"/>
  <c r="IE129" i="37"/>
  <c r="AV248" i="37"/>
  <c r="DB210" i="37"/>
  <c r="AL293" i="36"/>
  <c r="EV164" i="36"/>
  <c r="P38" i="37"/>
  <c r="D218" i="37"/>
  <c r="II125" i="37"/>
  <c r="AY193" i="37"/>
  <c r="AI193" i="37"/>
  <c r="BV193" i="37"/>
  <c r="AW193" i="37"/>
  <c r="II127" i="37"/>
  <c r="BR187" i="37"/>
  <c r="AU187" i="37"/>
  <c r="L187" i="37"/>
  <c r="FL356" i="36"/>
  <c r="E206" i="37"/>
  <c r="BC206" i="37"/>
  <c r="BV206" i="37"/>
  <c r="Z255" i="37"/>
  <c r="AA295" i="36"/>
  <c r="AL269" i="36"/>
  <c r="DB186" i="37"/>
  <c r="AU214" i="37"/>
  <c r="AS214" i="37"/>
  <c r="E214" i="37"/>
  <c r="BA214" i="37"/>
  <c r="BC214" i="37"/>
  <c r="DP149" i="36"/>
  <c r="BQ238" i="37"/>
  <c r="AL284" i="36"/>
  <c r="DB201" i="37"/>
  <c r="AA287" i="36"/>
  <c r="Z247" i="37"/>
  <c r="FC515" i="36"/>
  <c r="BJ260" i="37"/>
  <c r="AA285" i="36"/>
  <c r="Z245" i="37"/>
  <c r="AL277" i="36"/>
  <c r="DB194" i="37"/>
  <c r="BJ233" i="37"/>
  <c r="FC488" i="36"/>
  <c r="IB106" i="37"/>
  <c r="D189" i="37"/>
  <c r="AV262" i="37"/>
  <c r="IE120" i="37"/>
  <c r="IB116" i="37"/>
  <c r="AV240" i="37"/>
  <c r="AL301" i="36"/>
  <c r="DB218" i="37"/>
  <c r="II107" i="37"/>
  <c r="P14" i="37"/>
  <c r="EV140" i="36"/>
  <c r="IE102" i="37"/>
  <c r="F261" i="37"/>
  <c r="IB129" i="37"/>
  <c r="D201" i="37"/>
  <c r="EV142" i="36"/>
  <c r="P16" i="37"/>
  <c r="D205" i="37"/>
  <c r="C215" i="37"/>
  <c r="AV233" i="37"/>
  <c r="B214" i="37"/>
  <c r="IB128" i="37"/>
  <c r="D199" i="37"/>
  <c r="V287" i="36"/>
  <c r="AV204" i="37"/>
  <c r="BD204" i="37"/>
  <c r="BR204" i="37"/>
  <c r="BA204" i="37"/>
  <c r="BC204" i="37"/>
  <c r="BR219" i="37"/>
  <c r="AV219" i="37"/>
  <c r="V302" i="36"/>
  <c r="AW219" i="37"/>
  <c r="FL388" i="36"/>
  <c r="L219" i="37"/>
  <c r="AV229" i="37"/>
  <c r="AV253" i="37"/>
  <c r="DP165" i="36"/>
  <c r="BQ254" i="37"/>
  <c r="FD205" i="37"/>
  <c r="AS202" i="37"/>
  <c r="AW202" i="37"/>
  <c r="BR202" i="37"/>
  <c r="BE202" i="37"/>
  <c r="BD209" i="37"/>
  <c r="BC209" i="37"/>
  <c r="Y209" i="37"/>
  <c r="AV209" i="37"/>
  <c r="V292" i="36"/>
  <c r="FD186" i="37"/>
  <c r="BR186" i="37"/>
  <c r="BA186" i="37"/>
  <c r="AY186" i="37"/>
  <c r="BD216" i="37"/>
  <c r="AI216" i="37"/>
  <c r="BR216" i="37"/>
  <c r="FL385" i="36"/>
  <c r="L216" i="37"/>
  <c r="DP160" i="36"/>
  <c r="BQ249" i="37"/>
  <c r="AL283" i="36"/>
  <c r="DB200" i="37"/>
  <c r="F229" i="37"/>
  <c r="AU188" i="37"/>
  <c r="AW188" i="37"/>
  <c r="FL357" i="36"/>
  <c r="L188" i="37"/>
  <c r="AV188" i="37"/>
  <c r="V271" i="36"/>
  <c r="E218" i="37"/>
  <c r="BA218" i="37"/>
  <c r="L218" i="37"/>
  <c r="FL387" i="36"/>
  <c r="BV218" i="37"/>
  <c r="G287" i="36"/>
  <c r="BU247" i="37"/>
  <c r="F258" i="37"/>
  <c r="AA289" i="36"/>
  <c r="Z249" i="37"/>
  <c r="BR195" i="37"/>
  <c r="BC195" i="37"/>
  <c r="AV195" i="37"/>
  <c r="V278" i="36"/>
  <c r="L195" i="37"/>
  <c r="FL364" i="36"/>
  <c r="BU252" i="37"/>
  <c r="G292" i="36"/>
  <c r="B237" i="37"/>
  <c r="BA203" i="37"/>
  <c r="BD203" i="37"/>
  <c r="AV203" i="37"/>
  <c r="V286" i="36"/>
  <c r="BC203" i="37"/>
  <c r="AR248" i="37"/>
  <c r="AR236" i="37"/>
  <c r="BU230" i="37"/>
  <c r="G270" i="36"/>
  <c r="B261" i="37"/>
  <c r="B248" i="37"/>
  <c r="BV194" i="37"/>
  <c r="BE194" i="37"/>
  <c r="L194" i="37"/>
  <c r="FL363" i="36"/>
  <c r="AY194" i="37"/>
  <c r="F241" i="37"/>
  <c r="AW189" i="37"/>
  <c r="BA189" i="37"/>
  <c r="AS189" i="37"/>
  <c r="BC189" i="37"/>
  <c r="AU189" i="37"/>
  <c r="Z235" i="37"/>
  <c r="AA275" i="36"/>
  <c r="AA283" i="36"/>
  <c r="Z243" i="37"/>
  <c r="BA199" i="37"/>
  <c r="AU199" i="37"/>
  <c r="BE199" i="37"/>
  <c r="L199" i="37"/>
  <c r="FL368" i="36"/>
  <c r="D200" i="37"/>
  <c r="IE130" i="37"/>
  <c r="BQ258" i="37"/>
  <c r="DP169" i="36"/>
  <c r="IB125" i="37"/>
  <c r="P23" i="37"/>
  <c r="EV149" i="36"/>
  <c r="AV258" i="37"/>
  <c r="IB109" i="37"/>
  <c r="IE131" i="37"/>
  <c r="IB108" i="37"/>
  <c r="EV168" i="36"/>
  <c r="P42" i="37"/>
  <c r="BV211" i="37"/>
  <c r="E211" i="37"/>
  <c r="AU211" i="37"/>
  <c r="BC211" i="37"/>
  <c r="EV170" i="36"/>
  <c r="P44" i="37"/>
  <c r="AV238" i="37"/>
  <c r="C216" i="37"/>
  <c r="IB118" i="37"/>
  <c r="II115" i="37"/>
  <c r="AV254" i="37"/>
  <c r="C203" i="37"/>
  <c r="EV147" i="36"/>
  <c r="P21" i="37"/>
  <c r="C198" i="37"/>
  <c r="II102" i="37"/>
  <c r="AV260" i="37"/>
  <c r="BV200" i="37"/>
  <c r="AU200" i="37"/>
  <c r="BA200" i="37"/>
  <c r="AW200" i="37"/>
  <c r="AA271" i="36"/>
  <c r="Z231" i="37"/>
  <c r="Y198" i="37"/>
  <c r="V281" i="36"/>
  <c r="AV198" i="37"/>
  <c r="AW198" i="37"/>
  <c r="AI192" i="37"/>
  <c r="AY192" i="37"/>
  <c r="Y192" i="37"/>
  <c r="BC192" i="37"/>
  <c r="BR192" i="37"/>
  <c r="Y213" i="37"/>
  <c r="BA213" i="37"/>
  <c r="BV213" i="37"/>
  <c r="CQ425" i="36"/>
  <c r="Z213" i="37"/>
  <c r="AA299" i="36"/>
  <c r="Z259" i="37"/>
  <c r="BU242" i="37"/>
  <c r="G282" i="36"/>
  <c r="AR260" i="37"/>
  <c r="AA300" i="36"/>
  <c r="Z260" i="37"/>
  <c r="AS215" i="37"/>
  <c r="E215" i="37"/>
  <c r="BA215" i="37"/>
  <c r="BQ243" i="37"/>
  <c r="DP154" i="36"/>
  <c r="BV217" i="37"/>
  <c r="Z217" i="37"/>
  <c r="CQ429" i="36"/>
  <c r="L217" i="37"/>
  <c r="FL386" i="36"/>
  <c r="AS217" i="37"/>
  <c r="AW217" i="37"/>
  <c r="F244" i="37"/>
  <c r="DP152" i="36"/>
  <c r="BQ241" i="37"/>
  <c r="DP153" i="36"/>
  <c r="BQ242" i="37"/>
  <c r="BJ256" i="37"/>
  <c r="FC511" i="36"/>
  <c r="G297" i="36"/>
  <c r="BU257" i="37"/>
  <c r="B241" i="37"/>
  <c r="FC513" i="36"/>
  <c r="BJ258" i="37"/>
  <c r="BU262" i="37"/>
  <c r="G302" i="36"/>
  <c r="FC490" i="36"/>
  <c r="BJ235" i="37"/>
  <c r="G273" i="36"/>
  <c r="BU233" i="37"/>
  <c r="F249" i="37"/>
  <c r="B236" i="37"/>
  <c r="G284" i="36"/>
  <c r="BU244" i="37"/>
  <c r="AR241" i="37"/>
  <c r="AR255" i="37"/>
  <c r="BC212" i="37"/>
  <c r="AW212" i="37"/>
  <c r="BR212" i="37"/>
  <c r="AU212" i="37"/>
  <c r="DP172" i="36"/>
  <c r="BQ261" i="37"/>
  <c r="BR190" i="37"/>
  <c r="AU190" i="37"/>
  <c r="Y190" i="37"/>
  <c r="AS190" i="37"/>
  <c r="CQ402" i="36"/>
  <c r="Z190" i="37"/>
  <c r="B249" i="37"/>
  <c r="D190" i="37"/>
  <c r="B188" i="37"/>
  <c r="C193" i="37"/>
  <c r="P20" i="37"/>
  <c r="EV146" i="36"/>
  <c r="FD219" i="37"/>
  <c r="B197" i="37"/>
  <c r="P32" i="37"/>
  <c r="EV158" i="36"/>
  <c r="B193" i="37"/>
  <c r="B203" i="37"/>
  <c r="AV261" i="37"/>
  <c r="B218" i="37"/>
  <c r="II118" i="37"/>
  <c r="AL285" i="36"/>
  <c r="DB202" i="37"/>
  <c r="Z253" i="37"/>
  <c r="AA293" i="36"/>
  <c r="AS191" i="37"/>
  <c r="AW191" i="37"/>
  <c r="BA191" i="37"/>
  <c r="Y191" i="37"/>
  <c r="FD200" i="37"/>
  <c r="BQ245" i="37"/>
  <c r="DP156" i="36"/>
  <c r="V288" i="36"/>
  <c r="AV205" i="37"/>
  <c r="BE205" i="37"/>
  <c r="Y205" i="37"/>
  <c r="E205" i="37"/>
  <c r="Z201" i="37"/>
  <c r="CQ413" i="36"/>
  <c r="AV201" i="37"/>
  <c r="V284" i="36"/>
  <c r="AY201" i="37"/>
  <c r="BV201" i="37"/>
  <c r="AS197" i="37"/>
  <c r="V280" i="36"/>
  <c r="AV197" i="37"/>
  <c r="BA197" i="37"/>
  <c r="CQ409" i="36"/>
  <c r="Z197" i="37"/>
  <c r="B232" i="37"/>
  <c r="BJ237" i="37"/>
  <c r="FC492" i="36"/>
  <c r="AR231" i="37"/>
  <c r="AR257" i="37"/>
  <c r="B234" i="37"/>
  <c r="AR259" i="37"/>
  <c r="FD214" i="37"/>
  <c r="B243" i="37"/>
  <c r="AI210" i="37"/>
  <c r="AS210" i="37"/>
  <c r="AW210" i="37"/>
  <c r="BR210" i="37"/>
  <c r="B213" i="37"/>
  <c r="IE104" i="37"/>
  <c r="IB114" i="37"/>
  <c r="IB111" i="37"/>
  <c r="IB119" i="37"/>
  <c r="EV157" i="36"/>
  <c r="P31" i="37"/>
  <c r="AV237" i="37"/>
  <c r="II104" i="37"/>
  <c r="B201" i="37"/>
  <c r="IE109" i="37"/>
  <c r="EV163" i="36"/>
  <c r="P37" i="37"/>
  <c r="C213" i="37"/>
  <c r="C205" i="37"/>
  <c r="B200" i="37"/>
  <c r="D198" i="37"/>
  <c r="L193" i="37"/>
  <c r="FL362" i="36"/>
  <c r="BC193" i="37"/>
  <c r="E193" i="37"/>
  <c r="BA193" i="37"/>
  <c r="AV193" i="37"/>
  <c r="V276" i="36"/>
  <c r="BE187" i="37"/>
  <c r="BA187" i="37"/>
  <c r="AY187" i="37"/>
  <c r="E187" i="37"/>
  <c r="C219" i="37"/>
  <c r="BE206" i="37"/>
  <c r="BR206" i="37"/>
  <c r="AY206" i="37"/>
  <c r="AU206" i="37"/>
  <c r="DP164" i="36"/>
  <c r="BQ253" i="37"/>
  <c r="Z262" i="37"/>
  <c r="AA302" i="36"/>
  <c r="AL289" i="36"/>
  <c r="DB206" i="37"/>
  <c r="FL383" i="36"/>
  <c r="L214" i="37"/>
  <c r="AI214" i="37"/>
  <c r="BV214" i="37"/>
  <c r="BR214" i="37"/>
  <c r="Z233" i="37"/>
  <c r="AA273" i="36"/>
  <c r="AR247" i="37"/>
  <c r="BU246" i="37"/>
  <c r="G286" i="36"/>
  <c r="F230" i="37"/>
  <c r="DP142" i="36"/>
  <c r="BQ231" i="37"/>
  <c r="AR245" i="37"/>
  <c r="B235" i="37"/>
  <c r="IE107" i="37"/>
  <c r="P17" i="37"/>
  <c r="EV143" i="36"/>
  <c r="II128" i="37"/>
  <c r="B205" i="37"/>
  <c r="IB101" i="37"/>
  <c r="D202" i="37"/>
  <c r="IB127" i="37"/>
  <c r="II103" i="37"/>
  <c r="C189" i="37"/>
  <c r="IE128" i="37"/>
  <c r="IB115" i="37"/>
  <c r="IE117" i="37"/>
  <c r="Y204" i="37"/>
  <c r="AU204" i="37"/>
  <c r="E204" i="37"/>
  <c r="AI204" i="37"/>
  <c r="BA219" i="37"/>
  <c r="BV219" i="37"/>
  <c r="AY219" i="37"/>
  <c r="BD219" i="37"/>
  <c r="AV245" i="37"/>
  <c r="B202" i="37"/>
  <c r="D204" i="37"/>
  <c r="FC499" i="36"/>
  <c r="BJ244" i="37"/>
  <c r="B187" i="37"/>
  <c r="DB198" i="37"/>
  <c r="AL281" i="36"/>
  <c r="II131" i="37"/>
  <c r="AI202" i="37"/>
  <c r="BV202" i="37"/>
  <c r="BD202" i="37"/>
  <c r="AY202" i="37"/>
  <c r="Y202" i="37"/>
  <c r="C197" i="37"/>
  <c r="L209" i="37"/>
  <c r="FL378" i="36"/>
  <c r="Z209" i="37"/>
  <c r="CQ421" i="36"/>
  <c r="E209" i="37"/>
  <c r="AU209" i="37"/>
  <c r="AL286" i="36"/>
  <c r="DB203" i="37"/>
  <c r="BD186" i="37"/>
  <c r="BC186" i="37"/>
  <c r="Y186" i="37"/>
  <c r="BV186" i="37"/>
  <c r="AL292" i="36"/>
  <c r="DB209" i="37"/>
  <c r="Y216" i="37"/>
  <c r="AW216" i="37"/>
  <c r="BA216" i="37"/>
  <c r="Z216" i="37"/>
  <c r="CQ428" i="36"/>
  <c r="BJ248" i="37"/>
  <c r="FC503" i="36"/>
  <c r="AR252" i="37"/>
  <c r="AR256" i="37"/>
  <c r="G298" i="36"/>
  <c r="BU258" i="37"/>
  <c r="DB197" i="37"/>
  <c r="AL280" i="36"/>
  <c r="BD188" i="37"/>
  <c r="BA188" i="37"/>
  <c r="BE188" i="37"/>
  <c r="BR188" i="37"/>
  <c r="AI218" i="37"/>
  <c r="BD218" i="37"/>
  <c r="BR218" i="37"/>
  <c r="Y218" i="37"/>
  <c r="Z218" i="37"/>
  <c r="CQ430" i="36"/>
  <c r="BQ255" i="37"/>
  <c r="DP166" i="36"/>
  <c r="BE195" i="37"/>
  <c r="AU195" i="37"/>
  <c r="AW195" i="37"/>
  <c r="E195" i="37"/>
  <c r="BU237" i="37"/>
  <c r="G277" i="36"/>
  <c r="AI203" i="37"/>
  <c r="BE203" i="37"/>
  <c r="AW203" i="37"/>
  <c r="FD218" i="37"/>
  <c r="AR229" i="37"/>
  <c r="FD204" i="37"/>
  <c r="AU194" i="37"/>
  <c r="BC194" i="37"/>
  <c r="CQ406" i="36"/>
  <c r="Z194" i="37"/>
  <c r="Y194" i="37"/>
  <c r="FD188" i="37"/>
  <c r="DB213" i="37"/>
  <c r="AL296" i="36"/>
  <c r="BJ238" i="37"/>
  <c r="FC493" i="36"/>
  <c r="BD189" i="37"/>
  <c r="BR189" i="37"/>
  <c r="AV189" i="37"/>
  <c r="V272" i="36"/>
  <c r="BR199" i="37"/>
  <c r="BD199" i="37"/>
  <c r="Y199" i="37"/>
  <c r="AI199" i="37"/>
  <c r="AR234" i="37"/>
  <c r="BU255" i="37"/>
  <c r="G295" i="36"/>
  <c r="BJ245" i="37"/>
  <c r="FC500" i="36"/>
  <c r="B253" i="37"/>
  <c r="IE116" i="37"/>
  <c r="FD192" i="37"/>
  <c r="D209" i="37"/>
  <c r="D214" i="37"/>
  <c r="D191" i="37"/>
  <c r="EV152" i="36"/>
  <c r="P26" i="37"/>
  <c r="IB112" i="37"/>
  <c r="BD211" i="37"/>
  <c r="BA211" i="37"/>
  <c r="AI211" i="37"/>
  <c r="AY211" i="37"/>
  <c r="B194" i="37"/>
  <c r="C192" i="37"/>
  <c r="AV232" i="37"/>
  <c r="AV243" i="37"/>
  <c r="B186" i="37"/>
  <c r="IE133" i="37"/>
  <c r="B191" i="37"/>
  <c r="II119" i="37"/>
  <c r="E200" i="37"/>
  <c r="BR200" i="37"/>
  <c r="BD200" i="37"/>
  <c r="BE200" i="37"/>
  <c r="AL294" i="36"/>
  <c r="DB211" i="37"/>
  <c r="Z241" i="37"/>
  <c r="AA281" i="36"/>
  <c r="AV230" i="37"/>
  <c r="BA198" i="37"/>
  <c r="BD198" i="37"/>
  <c r="BR198" i="37"/>
  <c r="AI198" i="37"/>
  <c r="Z192" i="37"/>
  <c r="CQ404" i="36"/>
  <c r="BV192" i="37"/>
  <c r="AU192" i="37"/>
  <c r="FL382" i="36"/>
  <c r="L213" i="37"/>
  <c r="E213" i="37"/>
  <c r="BE213" i="37"/>
  <c r="AW213" i="37"/>
  <c r="F236" i="37"/>
  <c r="AR230" i="37"/>
  <c r="B242" i="37"/>
  <c r="F232" i="37"/>
  <c r="AA272" i="36"/>
  <c r="Z232" i="37"/>
  <c r="V298" i="36"/>
  <c r="AV215" i="37"/>
  <c r="BR215" i="37"/>
  <c r="AI215" i="37"/>
  <c r="FL384" i="36"/>
  <c r="L215" i="37"/>
  <c r="CQ427" i="36"/>
  <c r="Z215" i="37"/>
  <c r="AA269" i="36"/>
  <c r="Z229" i="37"/>
  <c r="BJ252" i="37"/>
  <c r="FC507" i="36"/>
  <c r="AL270" i="36"/>
  <c r="DB187" i="37"/>
  <c r="BJ234" i="37"/>
  <c r="FC489" i="36"/>
  <c r="BA217" i="37"/>
  <c r="Y217" i="37"/>
  <c r="V300" i="36"/>
  <c r="AV217" i="37"/>
  <c r="BR217" i="37"/>
  <c r="B254" i="37"/>
  <c r="AR254" i="37"/>
  <c r="BJ261" i="37"/>
  <c r="FC516" i="36"/>
  <c r="AR253" i="37"/>
  <c r="FC496" i="36"/>
  <c r="BJ241" i="37"/>
  <c r="FD217" i="37"/>
  <c r="AR232" i="37"/>
  <c r="AR246" i="37"/>
  <c r="FC497" i="36"/>
  <c r="BJ242" i="37"/>
  <c r="G278" i="36"/>
  <c r="BU238" i="37"/>
  <c r="BU260" i="37"/>
  <c r="G300" i="36"/>
  <c r="AA301" i="36"/>
  <c r="Z261" i="37"/>
  <c r="BQ236" i="37"/>
  <c r="DP147" i="36"/>
  <c r="BA212" i="37"/>
  <c r="AS212" i="37"/>
  <c r="E212" i="37"/>
  <c r="AY212" i="37"/>
  <c r="AL287" i="36"/>
  <c r="DB204" i="37"/>
  <c r="AW190" i="37"/>
  <c r="BC190" i="37"/>
  <c r="BE190" i="37"/>
  <c r="G269" i="36"/>
  <c r="BU229" i="37"/>
  <c r="F255" i="37"/>
  <c r="IE119" i="37"/>
  <c r="IB105" i="37"/>
  <c r="IB120" i="37"/>
  <c r="EV145" i="36"/>
  <c r="P19" i="37"/>
  <c r="B195" i="37"/>
  <c r="AV235" i="37"/>
  <c r="D197" i="37"/>
  <c r="D210" i="37"/>
  <c r="IE123" i="37"/>
  <c r="C202" i="37"/>
  <c r="EV155" i="36"/>
  <c r="P29" i="37"/>
  <c r="IE103" i="37"/>
  <c r="II112" i="37"/>
  <c r="FD197" i="37"/>
  <c r="AV259" i="37"/>
  <c r="P40" i="37"/>
  <c r="EV166" i="36"/>
  <c r="B210" i="37"/>
  <c r="DB214" i="37"/>
  <c r="AL297" i="36"/>
  <c r="FD195" i="37"/>
  <c r="G296" i="36"/>
  <c r="BU256" i="37"/>
  <c r="AY191" i="37"/>
  <c r="BV191" i="37"/>
  <c r="AV191" i="37"/>
  <c r="V274" i="36"/>
  <c r="BE191" i="37"/>
  <c r="AA298" i="36"/>
  <c r="Z258" i="37"/>
  <c r="DP173" i="36"/>
  <c r="BQ262" i="37"/>
  <c r="F231" i="37"/>
  <c r="AL295" i="36"/>
  <c r="DB212" i="37"/>
  <c r="F260" i="37"/>
  <c r="AW205" i="37"/>
  <c r="BC205" i="37"/>
  <c r="AI205" i="37"/>
  <c r="AS205" i="37"/>
  <c r="BA205" i="37"/>
  <c r="BQ248" i="37"/>
  <c r="DP159" i="36"/>
  <c r="BJ236" i="37"/>
  <c r="FC491" i="36"/>
  <c r="AW201" i="37"/>
  <c r="AS201" i="37"/>
  <c r="Y201" i="37"/>
  <c r="AU197" i="37"/>
  <c r="FL366" i="36"/>
  <c r="L197" i="37"/>
  <c r="E197" i="37"/>
  <c r="BD197" i="37"/>
  <c r="BU232" i="37"/>
  <c r="G272" i="36"/>
  <c r="BJ230" i="37"/>
  <c r="FC485" i="36"/>
  <c r="BJ262" i="37"/>
  <c r="FC517" i="36"/>
  <c r="F259" i="37"/>
  <c r="BU259" i="37"/>
  <c r="G299" i="36"/>
  <c r="F234" i="37"/>
  <c r="B245" i="37"/>
  <c r="F252" i="37"/>
  <c r="BC210" i="37"/>
  <c r="BV210" i="37"/>
  <c r="BA210" i="37"/>
  <c r="AU210" i="37"/>
  <c r="G271" i="36"/>
  <c r="BU231" i="37"/>
  <c r="IE124" i="37"/>
  <c r="AV244" i="37"/>
  <c r="II132" i="37"/>
  <c r="P34" i="37"/>
  <c r="EV160" i="36"/>
  <c r="C206" i="37"/>
  <c r="AV242" i="37"/>
  <c r="IE105" i="37"/>
  <c r="AV257" i="37"/>
  <c r="P27" i="37"/>
  <c r="EV153" i="36"/>
  <c r="C200" i="37"/>
  <c r="FD194" i="37"/>
  <c r="II120" i="37"/>
  <c r="C191" i="37"/>
  <c r="Z193" i="37"/>
  <c r="CQ405" i="36"/>
  <c r="BD193" i="37"/>
  <c r="AU193" i="37"/>
  <c r="AI187" i="37"/>
  <c r="AS187" i="37"/>
  <c r="BD187" i="37"/>
  <c r="BV187" i="37"/>
  <c r="AW206" i="37"/>
  <c r="Y206" i="37"/>
  <c r="AI206" i="37"/>
  <c r="AS206" i="37"/>
  <c r="L206" i="37"/>
  <c r="FL375" i="36"/>
  <c r="AL273" i="36"/>
  <c r="DB190" i="37"/>
  <c r="AA270" i="36"/>
  <c r="Z230" i="37"/>
  <c r="AW214" i="37"/>
  <c r="Y214" i="37"/>
  <c r="V297" i="36"/>
  <c r="AV214" i="37"/>
  <c r="BE214" i="37"/>
  <c r="B246" i="37"/>
  <c r="FD210" i="37"/>
  <c r="F243" i="37"/>
  <c r="G275" i="36"/>
  <c r="BU235" i="37"/>
  <c r="F248" i="37"/>
  <c r="IE106" i="37"/>
  <c r="F262" i="37"/>
  <c r="II111" i="37"/>
  <c r="D192" i="37"/>
  <c r="EV171" i="36"/>
  <c r="P45" i="37"/>
  <c r="IB103" i="37"/>
  <c r="IE108" i="37"/>
  <c r="IE132" i="37"/>
  <c r="IE113" i="37"/>
  <c r="D188" i="37"/>
  <c r="DB193" i="37"/>
  <c r="AL276" i="36"/>
  <c r="IB113" i="37"/>
  <c r="IE125" i="37"/>
  <c r="C201" i="37"/>
  <c r="P43" i="37"/>
  <c r="EV169" i="36"/>
  <c r="AV231" i="37"/>
  <c r="II126" i="37"/>
  <c r="FC484" i="36"/>
  <c r="BJ229" i="37"/>
  <c r="Z204" i="37"/>
  <c r="CQ416" i="36"/>
  <c r="BE204" i="37"/>
  <c r="BV204" i="37"/>
  <c r="BC219" i="37"/>
  <c r="AU219" i="37"/>
  <c r="CQ431" i="36"/>
  <c r="Z219" i="37"/>
  <c r="Y219" i="37"/>
  <c r="AS219" i="37"/>
  <c r="AV236" i="37"/>
  <c r="BQ259" i="37"/>
  <c r="DP170" i="36"/>
  <c r="D216" i="37"/>
  <c r="AA280" i="36"/>
  <c r="Z240" i="37"/>
  <c r="AA276" i="36"/>
  <c r="Z236" i="37"/>
  <c r="L202" i="37"/>
  <c r="FL371" i="36"/>
  <c r="E202" i="37"/>
  <c r="CQ414" i="36"/>
  <c r="Z202" i="37"/>
  <c r="BA202" i="37"/>
  <c r="F245" i="37"/>
  <c r="BE209" i="37"/>
  <c r="BA209" i="37"/>
  <c r="AS209" i="37"/>
  <c r="AY209" i="37"/>
  <c r="AL271" i="36"/>
  <c r="DB188" i="37"/>
  <c r="BE186" i="37"/>
  <c r="AW186" i="37"/>
  <c r="AV186" i="37"/>
  <c r="V269" i="36"/>
  <c r="FL355" i="36"/>
  <c r="L186" i="37"/>
  <c r="E186" i="37"/>
  <c r="BQ252" i="37"/>
  <c r="DP163" i="36"/>
  <c r="BQ256" i="37"/>
  <c r="DP167" i="36"/>
  <c r="AY216" i="37"/>
  <c r="V299" i="36"/>
  <c r="AV216" i="37"/>
  <c r="AS216" i="37"/>
  <c r="BC216" i="37"/>
  <c r="AR261" i="37"/>
  <c r="AR243" i="37"/>
  <c r="B258" i="37"/>
  <c r="AY188" i="37"/>
  <c r="AS188" i="37"/>
  <c r="CQ400" i="36"/>
  <c r="Z188" i="37"/>
  <c r="AS218" i="37"/>
  <c r="AV218" i="37"/>
  <c r="V301" i="36"/>
  <c r="AW218" i="37"/>
  <c r="B247" i="37"/>
  <c r="BQ229" i="37"/>
  <c r="DP140" i="36"/>
  <c r="Z195" i="37"/>
  <c r="CQ407" i="36"/>
  <c r="BD195" i="37"/>
  <c r="BA195" i="37"/>
  <c r="B252" i="37"/>
  <c r="AS203" i="37"/>
  <c r="CQ415" i="36"/>
  <c r="Z203" i="37"/>
  <c r="AY203" i="37"/>
  <c r="AU203" i="37"/>
  <c r="BJ255" i="37"/>
  <c r="FC510" i="36"/>
  <c r="G288" i="36"/>
  <c r="BU248" i="37"/>
  <c r="E194" i="37"/>
  <c r="AW194" i="37"/>
  <c r="BD194" i="37"/>
  <c r="BR194" i="37"/>
  <c r="Y189" i="37"/>
  <c r="BV189" i="37"/>
  <c r="E189" i="37"/>
  <c r="AY189" i="37"/>
  <c r="AA296" i="36"/>
  <c r="Z256" i="37"/>
  <c r="FC501" i="36"/>
  <c r="BJ246" i="37"/>
  <c r="AW199" i="37"/>
  <c r="CQ411" i="36"/>
  <c r="Z199" i="37"/>
  <c r="BV199" i="37"/>
  <c r="E199" i="37"/>
  <c r="FC509" i="36"/>
  <c r="BJ254" i="37"/>
  <c r="B240" i="37"/>
  <c r="EV151" i="36"/>
  <c r="P25" i="37"/>
  <c r="B206" i="37"/>
  <c r="II113" i="37"/>
  <c r="P22" i="37"/>
  <c r="EV148" i="36"/>
  <c r="B189" i="37"/>
  <c r="IB130" i="37"/>
  <c r="B190" i="37"/>
  <c r="EV165" i="36"/>
  <c r="P39" i="37"/>
  <c r="B198" i="37"/>
  <c r="IE101" i="37"/>
  <c r="BE211" i="37"/>
  <c r="CQ423" i="36"/>
  <c r="Z211" i="37"/>
  <c r="BR211" i="37"/>
  <c r="AS211" i="37"/>
  <c r="C211" i="37"/>
  <c r="AV252" i="37"/>
  <c r="B199" i="37"/>
  <c r="P15" i="37"/>
  <c r="EV141" i="36"/>
  <c r="P33" i="37"/>
  <c r="EV159" i="36"/>
  <c r="C186" i="37"/>
  <c r="F233" i="37"/>
  <c r="C188" i="37"/>
  <c r="BC200" i="37"/>
  <c r="Y200" i="37"/>
  <c r="V283" i="36"/>
  <c r="AV200" i="37"/>
  <c r="AI200" i="37"/>
  <c r="AV249" i="37"/>
  <c r="FD199" i="37"/>
  <c r="E198" i="37"/>
  <c r="AY198" i="37"/>
  <c r="BE198" i="37"/>
  <c r="FL367" i="36"/>
  <c r="L198" i="37"/>
  <c r="AS198" i="37"/>
  <c r="FD193" i="37"/>
  <c r="DB199" i="37"/>
  <c r="AL282" i="36"/>
  <c r="V275" i="36"/>
  <c r="AV192" i="37"/>
  <c r="FL361" i="36"/>
  <c r="L192" i="37"/>
  <c r="BA192" i="37"/>
  <c r="BD192" i="37"/>
  <c r="AY213" i="37"/>
  <c r="AV213" i="37"/>
  <c r="V296" i="36"/>
  <c r="BD213" i="37"/>
  <c r="BR213" i="37"/>
  <c r="AI213" i="37"/>
  <c r="DB216" i="37"/>
  <c r="AL299" i="36"/>
  <c r="F238" i="37"/>
  <c r="FD206" i="37"/>
  <c r="BE215" i="37"/>
  <c r="BD215" i="37"/>
  <c r="BC215" i="37"/>
  <c r="AY215" i="37"/>
  <c r="BQ257" i="37"/>
  <c r="DP168" i="36"/>
  <c r="FD198" i="37"/>
  <c r="DP141" i="36"/>
  <c r="BQ230" i="37"/>
  <c r="AI217" i="37"/>
  <c r="BE217" i="37"/>
  <c r="BD217" i="37"/>
  <c r="E217" i="37"/>
  <c r="G294" i="36"/>
  <c r="BU254" i="37"/>
  <c r="BQ240" i="37"/>
  <c r="DP151" i="36"/>
  <c r="B233" i="37"/>
  <c r="BU236" i="37"/>
  <c r="G276" i="36"/>
  <c r="AR240" i="37"/>
  <c r="F242" i="37"/>
  <c r="DP155" i="36"/>
  <c r="BQ244" i="37"/>
  <c r="B238" i="37"/>
  <c r="FD216" i="37"/>
  <c r="FD213" i="37"/>
  <c r="AI212" i="37"/>
  <c r="AV212" i="37"/>
  <c r="V295" i="36"/>
  <c r="BE212" i="37"/>
  <c r="BD212" i="37"/>
  <c r="FL359" i="36"/>
  <c r="L190" i="37"/>
  <c r="E190" i="37"/>
  <c r="AV190" i="37"/>
  <c r="V273" i="36"/>
  <c r="AY190" i="37"/>
  <c r="BQ233" i="37"/>
  <c r="DP144" i="36"/>
  <c r="FC512" i="36"/>
  <c r="BJ257" i="37"/>
  <c r="F246" i="37"/>
  <c r="C187" i="37"/>
  <c r="II123" i="37"/>
  <c r="EV154" i="36"/>
  <c r="P28" i="37"/>
  <c r="IB126" i="37"/>
  <c r="IE127" i="37"/>
  <c r="B192" i="37"/>
  <c r="IE126" i="37"/>
  <c r="AA286" i="36"/>
  <c r="Z246" i="37"/>
  <c r="AV241" i="37"/>
  <c r="D206" i="37"/>
  <c r="D219" i="37"/>
  <c r="IB133" i="37"/>
  <c r="AA297" i="36"/>
  <c r="Z257" i="37"/>
  <c r="DB189" i="37"/>
  <c r="AL272" i="36"/>
  <c r="B216" i="37"/>
  <c r="AV246" i="37"/>
  <c r="F235" i="37"/>
  <c r="AL278" i="36"/>
  <c r="DB195" i="37"/>
  <c r="C212" i="37"/>
  <c r="FC486" i="36"/>
  <c r="BJ231" i="37"/>
  <c r="BJ239" i="37" s="1"/>
  <c r="AI191" i="37"/>
  <c r="E191" i="37"/>
  <c r="BC191" i="37"/>
  <c r="CQ403" i="36"/>
  <c r="Z191" i="37"/>
  <c r="C218" i="37"/>
  <c r="Z237" i="37"/>
  <c r="AA277" i="36"/>
  <c r="Z238" i="37"/>
  <c r="AA278" i="36"/>
  <c r="Z252" i="37"/>
  <c r="AA292" i="36"/>
  <c r="BQ237" i="37"/>
  <c r="DP148" i="36"/>
  <c r="FD209" i="37"/>
  <c r="AY205" i="37"/>
  <c r="CQ417" i="36"/>
  <c r="Z205" i="37"/>
  <c r="BR205" i="37"/>
  <c r="BD205" i="37"/>
  <c r="L201" i="37"/>
  <c r="FL370" i="36"/>
  <c r="AI201" i="37"/>
  <c r="BD201" i="37"/>
  <c r="BC201" i="37"/>
  <c r="AI197" i="37"/>
  <c r="Y197" i="37"/>
  <c r="BE197" i="37"/>
  <c r="BE207" i="37" s="1"/>
  <c r="AW197" i="37"/>
  <c r="BQ260" i="37"/>
  <c r="DP171" i="36"/>
  <c r="G274" i="36"/>
  <c r="BU234" i="37"/>
  <c r="DP157" i="36"/>
  <c r="BQ246" i="37"/>
  <c r="AR258" i="37"/>
  <c r="AR263" i="37" s="1"/>
  <c r="BJ240" i="37"/>
  <c r="FC495" i="36"/>
  <c r="AR242" i="37"/>
  <c r="AR262" i="37"/>
  <c r="E210" i="37"/>
  <c r="V293" i="36"/>
  <c r="AV210" i="37"/>
  <c r="AY210" i="37"/>
  <c r="Y210" i="37"/>
  <c r="B231" i="37"/>
  <c r="DP146" i="36"/>
  <c r="BQ235" i="37"/>
  <c r="IB124" i="37"/>
  <c r="II133" i="37"/>
  <c r="IB131" i="37"/>
  <c r="D186" i="37"/>
  <c r="IB102" i="37"/>
  <c r="AL274" i="36"/>
  <c r="DB191" i="37"/>
  <c r="IE100" i="37"/>
  <c r="IE110" i="37" s="1"/>
  <c r="II100" i="37"/>
  <c r="IE111" i="37"/>
  <c r="IE114" i="37"/>
  <c r="D203" i="37"/>
  <c r="D207" i="37" s="1"/>
  <c r="C190" i="37"/>
  <c r="B211" i="37"/>
  <c r="II105" i="37"/>
  <c r="B215" i="37"/>
  <c r="FD191" i="37"/>
  <c r="Y193" i="37"/>
  <c r="AS193" i="37"/>
  <c r="AS196" i="37" s="1"/>
  <c r="BE193" i="37"/>
  <c r="BR193" i="37"/>
  <c r="Z187" i="37"/>
  <c r="CQ399" i="36"/>
  <c r="BC187" i="37"/>
  <c r="AW187" i="37"/>
  <c r="Y187" i="37"/>
  <c r="V270" i="36"/>
  <c r="AV187" i="37"/>
  <c r="D193" i="37"/>
  <c r="BA206" i="37"/>
  <c r="BD206" i="37"/>
  <c r="V289" i="36"/>
  <c r="AV206" i="37"/>
  <c r="Z206" i="37"/>
  <c r="CQ418" i="36"/>
  <c r="F240" i="37"/>
  <c r="F250" i="37" s="1"/>
  <c r="BD214" i="37"/>
  <c r="AY214" i="37"/>
  <c r="Z214" i="37"/>
  <c r="Z220" i="37" s="1"/>
  <c r="CQ426" i="36"/>
  <c r="FD212" i="37"/>
  <c r="BQ247" i="37"/>
  <c r="DP158" i="36"/>
  <c r="P47" i="37"/>
  <c r="P48" i="37" s="1"/>
  <c r="EV173" i="36"/>
  <c r="DB219" i="37"/>
  <c r="AL302" i="36"/>
  <c r="EV172" i="36"/>
  <c r="P46" i="37"/>
  <c r="II109" i="37"/>
  <c r="IE118" i="37"/>
  <c r="EV144" i="36"/>
  <c r="P18" i="37"/>
  <c r="D213" i="37"/>
  <c r="D194" i="37"/>
  <c r="D187" i="37"/>
  <c r="D215" i="37"/>
  <c r="AV255" i="37"/>
  <c r="AV234" i="37"/>
  <c r="B219" i="37"/>
  <c r="AW204" i="37"/>
  <c r="AS204" i="37"/>
  <c r="AY204" i="37"/>
  <c r="L204" i="37"/>
  <c r="L207" i="37" s="1"/>
  <c r="FL373" i="36"/>
  <c r="BE219" i="37"/>
  <c r="AI219" i="37"/>
  <c r="AI220" i="37" s="1"/>
  <c r="E219" i="37"/>
  <c r="B204" i="37"/>
  <c r="P41" i="37"/>
  <c r="EV167" i="36"/>
  <c r="AA282" i="36"/>
  <c r="Z242" i="37"/>
  <c r="FD190" i="37"/>
  <c r="AV202" i="37"/>
  <c r="V285" i="36"/>
  <c r="BC202" i="37"/>
  <c r="AU202" i="37"/>
  <c r="AV247" i="37"/>
  <c r="AV250" i="37" s="1"/>
  <c r="AW209" i="37"/>
  <c r="AW220" i="37" s="1"/>
  <c r="AI209" i="37"/>
  <c r="BR209" i="37"/>
  <c r="BV209" i="37"/>
  <c r="C194" i="37"/>
  <c r="FD215" i="37"/>
  <c r="AU186" i="37"/>
  <c r="CQ398" i="36"/>
  <c r="Z186" i="37"/>
  <c r="AI186" i="37"/>
  <c r="AS186" i="37"/>
  <c r="E216" i="37"/>
  <c r="AU216" i="37"/>
  <c r="BV216" i="37"/>
  <c r="BE216" i="37"/>
  <c r="BC188" i="37"/>
  <c r="E188" i="37"/>
  <c r="E196" i="37" s="1"/>
  <c r="Y188" i="37"/>
  <c r="BV188" i="37"/>
  <c r="AI188" i="37"/>
  <c r="DP143" i="36"/>
  <c r="BQ232" i="37"/>
  <c r="BC218" i="37"/>
  <c r="BE218" i="37"/>
  <c r="AU218" i="37"/>
  <c r="AY218" i="37"/>
  <c r="F247" i="37"/>
  <c r="AS195" i="37"/>
  <c r="AI195" i="37"/>
  <c r="BV195" i="37"/>
  <c r="Y195" i="37"/>
  <c r="AY195" i="37"/>
  <c r="AY196" i="37" s="1"/>
  <c r="FC504" i="36"/>
  <c r="BJ249" i="37"/>
  <c r="E203" i="37"/>
  <c r="BV203" i="37"/>
  <c r="BR203" i="37"/>
  <c r="BR207" i="37" s="1"/>
  <c r="FL372" i="36"/>
  <c r="L203" i="37"/>
  <c r="Y203" i="37"/>
  <c r="B230" i="37"/>
  <c r="BU261" i="37"/>
  <c r="G301" i="36"/>
  <c r="AL298" i="36"/>
  <c r="DB215" i="37"/>
  <c r="DB220" i="37" s="1"/>
  <c r="FD187" i="37"/>
  <c r="FD196" i="37" s="1"/>
  <c r="BA194" i="37"/>
  <c r="AS194" i="37"/>
  <c r="AV194" i="37"/>
  <c r="V277" i="36"/>
  <c r="AI194" i="37"/>
  <c r="BE189" i="37"/>
  <c r="BE196" i="37" s="1"/>
  <c r="FL358" i="36"/>
  <c r="L189" i="37"/>
  <c r="AI189" i="37"/>
  <c r="Z189" i="37"/>
  <c r="CQ401" i="36"/>
  <c r="Z254" i="37"/>
  <c r="AA294" i="36"/>
  <c r="AY199" i="37"/>
  <c r="AY207" i="37" s="1"/>
  <c r="AS199" i="37"/>
  <c r="AS207" i="37" s="1"/>
  <c r="V282" i="36"/>
  <c r="AV199" i="37"/>
  <c r="BC199" i="37"/>
  <c r="B255" i="37"/>
  <c r="B263" i="37" s="1"/>
  <c r="BU253" i="37"/>
  <c r="BU263" i="37" s="1"/>
  <c r="G293" i="36"/>
  <c r="BU240" i="37"/>
  <c r="BU250" i="37" s="1"/>
  <c r="G280" i="36"/>
  <c r="JF135" i="37"/>
  <c r="BV135" i="37"/>
  <c r="FE135" i="37"/>
  <c r="JC135" i="37"/>
  <c r="AD264" i="37"/>
  <c r="DO135" i="37"/>
  <c r="AN221" i="37"/>
  <c r="EQ221" i="37"/>
  <c r="BX264" i="37"/>
  <c r="LC135" i="37"/>
  <c r="CP221" i="37"/>
  <c r="AJ135" i="37"/>
  <c r="R178" i="37"/>
  <c r="CD122" i="37"/>
  <c r="CD135" i="37" s="1"/>
  <c r="BM264" i="37"/>
  <c r="AB251" i="37"/>
  <c r="DF221" i="37"/>
  <c r="Z135" i="37"/>
  <c r="BT221" i="37"/>
  <c r="FA135" i="37"/>
  <c r="Q264" i="37"/>
  <c r="BG79" i="37"/>
  <c r="BG92" i="37" s="1"/>
  <c r="DE208" i="37"/>
  <c r="DE221" i="37" s="1"/>
  <c r="AC208" i="37"/>
  <c r="AC221" i="37" s="1"/>
  <c r="CJ122" i="37"/>
  <c r="CJ135" i="37" s="1"/>
  <c r="L251" i="37"/>
  <c r="L264" i="37" s="1"/>
  <c r="M208" i="37"/>
  <c r="M221" i="37" s="1"/>
  <c r="CX208" i="37"/>
  <c r="CX221" i="37" s="1"/>
  <c r="AE251" i="37"/>
  <c r="AE264" i="37" s="1"/>
  <c r="BK251" i="37"/>
  <c r="BK264" i="37" s="1"/>
  <c r="BP208" i="37"/>
  <c r="BP221" i="37" s="1"/>
  <c r="IC122" i="37"/>
  <c r="IC135" i="37" s="1"/>
  <c r="HE122" i="37"/>
  <c r="HE135" i="37" s="1"/>
  <c r="CM208" i="37"/>
  <c r="CM221" i="37" s="1"/>
  <c r="AO122" i="37"/>
  <c r="AO135" i="37" s="1"/>
  <c r="DG208" i="37"/>
  <c r="DG221" i="37" s="1"/>
  <c r="BJ208" i="37"/>
  <c r="BJ221" i="37" s="1"/>
  <c r="AQ208" i="37"/>
  <c r="AQ221" i="37" s="1"/>
  <c r="BI122" i="37"/>
  <c r="BI135" i="37" s="1"/>
  <c r="AB264" i="37"/>
  <c r="CI122" i="37"/>
  <c r="CI135" i="37" s="1"/>
  <c r="DG79" i="37"/>
  <c r="DG92" i="37" s="1"/>
  <c r="BJ79" i="37"/>
  <c r="BJ92" i="37" s="1"/>
  <c r="CX79" i="37"/>
  <c r="CX92" i="37" s="1"/>
  <c r="BR251" i="37"/>
  <c r="BR264" i="37" s="1"/>
  <c r="N36" i="37"/>
  <c r="N49" i="37" s="1"/>
  <c r="L79" i="37"/>
  <c r="L92" i="37" s="1"/>
  <c r="ID122" i="37"/>
  <c r="ID135" i="37" s="1"/>
  <c r="EL208" i="37"/>
  <c r="EL221" i="37" s="1"/>
  <c r="AU207" i="37"/>
  <c r="CC251" i="37"/>
  <c r="CC264" i="37" s="1"/>
  <c r="AE79" i="37"/>
  <c r="AE92" i="37" s="1"/>
  <c r="JR122" i="37"/>
  <c r="JR135" i="37" s="1"/>
  <c r="CW208" i="37"/>
  <c r="CW221" i="37" s="1"/>
  <c r="H251" i="37"/>
  <c r="H264" i="37" s="1"/>
  <c r="O208" i="37"/>
  <c r="O221" i="37" s="1"/>
  <c r="CU79" i="37"/>
  <c r="CU92" i="37" s="1"/>
  <c r="KW122" i="37"/>
  <c r="KW135" i="37" s="1"/>
  <c r="KF122" i="37"/>
  <c r="KF135" i="37" s="1"/>
  <c r="BF208" i="37"/>
  <c r="BF221" i="37" s="1"/>
  <c r="AA208" i="37"/>
  <c r="AA221" i="37" s="1"/>
  <c r="HZ122" i="37"/>
  <c r="HZ135" i="37" s="1"/>
  <c r="Q79" i="37"/>
  <c r="Q92" i="37" s="1"/>
  <c r="CS208" i="37"/>
  <c r="CS221" i="37" s="1"/>
  <c r="BV196" i="37"/>
  <c r="EN208" i="37"/>
  <c r="EN221" i="37" s="1"/>
  <c r="DB196" i="37"/>
  <c r="J251" i="37"/>
  <c r="J264" i="37" s="1"/>
  <c r="H208" i="37"/>
  <c r="H221" i="37" s="1"/>
  <c r="LB122" i="37"/>
  <c r="LB135" i="37" s="1"/>
  <c r="IH122" i="37"/>
  <c r="IH135" i="37" s="1"/>
  <c r="KS122" i="37"/>
  <c r="KS135" i="37" s="1"/>
  <c r="AT251" i="37"/>
  <c r="AT264" i="37" s="1"/>
  <c r="AK208" i="37"/>
  <c r="AK221" i="37" s="1"/>
  <c r="U208" i="37"/>
  <c r="U221" i="37" s="1"/>
  <c r="Q36" i="37"/>
  <c r="Q49" i="37" s="1"/>
  <c r="IA122" i="37"/>
  <c r="IA135" i="37" s="1"/>
  <c r="KK122" i="37"/>
  <c r="KK135" i="37" s="1"/>
  <c r="BV220" i="37"/>
  <c r="AB79" i="37"/>
  <c r="AB92" i="37" s="1"/>
  <c r="BH208" i="37"/>
  <c r="BH221" i="37" s="1"/>
  <c r="FN79" i="37"/>
  <c r="FN92" i="37" s="1"/>
  <c r="BJ263" i="37"/>
  <c r="IB110" i="37"/>
  <c r="BV251" i="37"/>
  <c r="BV264" i="37" s="1"/>
  <c r="Q208" i="37"/>
  <c r="Q221" i="37" s="1"/>
  <c r="AE208" i="37"/>
  <c r="AE221" i="37" s="1"/>
  <c r="EP208" i="37"/>
  <c r="EP221" i="37" s="1"/>
  <c r="AG208" i="37"/>
  <c r="AG221" i="37" s="1"/>
  <c r="W208" i="37"/>
  <c r="W221" i="37" s="1"/>
  <c r="BA220" i="37"/>
  <c r="M36" i="37"/>
  <c r="M49" i="37" s="1"/>
  <c r="BU79" i="37"/>
  <c r="BU92" i="37" s="1"/>
  <c r="AR79" i="37"/>
  <c r="AR92" i="37" s="1"/>
  <c r="AB165" i="37"/>
  <c r="AB178" i="37" s="1"/>
  <c r="AM208" i="37"/>
  <c r="AM221" i="37" s="1"/>
  <c r="O36" i="37"/>
  <c r="O49" i="37" s="1"/>
  <c r="AX251" i="37"/>
  <c r="AX264" i="37" s="1"/>
  <c r="G208" i="37"/>
  <c r="G221" i="37" s="1"/>
  <c r="DJ79" i="37"/>
  <c r="DJ92" i="37" s="1"/>
  <c r="BH122" i="37"/>
  <c r="BH135" i="37" s="1"/>
  <c r="Y196" i="37"/>
  <c r="L220" i="37"/>
  <c r="AS220" i="37"/>
  <c r="BA196" i="37"/>
  <c r="B207" i="37"/>
  <c r="P24" i="37"/>
  <c r="Z239" i="37"/>
  <c r="BC220" i="37"/>
  <c r="BJ250" i="37"/>
  <c r="Z263" i="37"/>
  <c r="IB121" i="37"/>
  <c r="AP122" i="37"/>
  <c r="AP135" i="37" s="1"/>
  <c r="D79" i="37"/>
  <c r="D92" i="37" s="1"/>
  <c r="V79" i="37"/>
  <c r="V92" i="37" s="1"/>
  <c r="KA122" i="37"/>
  <c r="KA135" i="37" s="1"/>
  <c r="IG122" i="37"/>
  <c r="IG135" i="37" s="1"/>
  <c r="DM79" i="37"/>
  <c r="DM92" i="37" s="1"/>
  <c r="DC79" i="37"/>
  <c r="DC92" i="37" s="1"/>
  <c r="F239" i="37"/>
  <c r="E207" i="37"/>
  <c r="C220" i="37"/>
  <c r="B196" i="37"/>
  <c r="BR220" i="37"/>
  <c r="B239" i="37"/>
  <c r="AW196" i="37"/>
  <c r="AR239" i="37"/>
  <c r="AU196" i="37"/>
  <c r="AV207" i="37"/>
  <c r="Z207" i="37"/>
  <c r="BU239" i="37"/>
  <c r="BE220" i="37"/>
  <c r="L196" i="37"/>
  <c r="II134" i="37"/>
  <c r="II121" i="37"/>
  <c r="AV239" i="37"/>
  <c r="Y220" i="37"/>
  <c r="AR250" i="37"/>
  <c r="BA207" i="37"/>
  <c r="AI207" i="37"/>
  <c r="BD196" i="37"/>
  <c r="P35" i="37"/>
  <c r="BB251" i="37"/>
  <c r="BB264" i="37" s="1"/>
  <c r="BC196" i="37"/>
  <c r="C207" i="37"/>
  <c r="FD220" i="37"/>
  <c r="B250" i="37"/>
  <c r="BR196" i="37"/>
  <c r="DB207" i="37"/>
  <c r="BD220" i="37"/>
  <c r="BQ263" i="37"/>
  <c r="Z250" i="37"/>
  <c r="FD207" i="37"/>
  <c r="AW207" i="37"/>
  <c r="BV207" i="37"/>
  <c r="F263" i="37"/>
  <c r="AI275" i="36"/>
  <c r="CN424" i="36"/>
  <c r="AI288" i="36"/>
  <c r="X274" i="36"/>
  <c r="FI374" i="36"/>
  <c r="EZ514" i="36"/>
  <c r="AI269" i="36"/>
  <c r="EZ488" i="36"/>
  <c r="ES142" i="36"/>
  <c r="S287" i="36"/>
  <c r="S302" i="36"/>
  <c r="S286" i="36"/>
  <c r="X275" i="36"/>
  <c r="CN425" i="36"/>
  <c r="CN429" i="36"/>
  <c r="DM153" i="36"/>
  <c r="D297" i="36"/>
  <c r="AI285" i="36"/>
  <c r="ES163" i="36"/>
  <c r="S276" i="36"/>
  <c r="FI383" i="36"/>
  <c r="FI378" i="36"/>
  <c r="CN406" i="36"/>
  <c r="EZ500" i="36"/>
  <c r="CN404" i="36"/>
  <c r="X272" i="36"/>
  <c r="CN427" i="36"/>
  <c r="S300" i="36"/>
  <c r="EZ496" i="36"/>
  <c r="D269" i="36"/>
  <c r="AI297" i="36"/>
  <c r="ES160" i="36"/>
  <c r="CN405" i="36"/>
  <c r="FI375" i="36"/>
  <c r="ES171" i="36"/>
  <c r="AI276" i="36"/>
  <c r="EZ484" i="36"/>
  <c r="CN431" i="36"/>
  <c r="X280" i="36"/>
  <c r="S269" i="36"/>
  <c r="CN407" i="36"/>
  <c r="S294" i="36"/>
  <c r="AI300" i="36"/>
  <c r="CN410" i="36"/>
  <c r="DM145" i="36"/>
  <c r="EZ502" i="36"/>
  <c r="FI379" i="36"/>
  <c r="AI293" i="36"/>
  <c r="AI284" i="36"/>
  <c r="EZ515" i="36"/>
  <c r="AI277" i="36"/>
  <c r="S292" i="36"/>
  <c r="FI385" i="36"/>
  <c r="AI283" i="36"/>
  <c r="S271" i="36"/>
  <c r="FI387" i="36"/>
  <c r="FI364" i="36"/>
  <c r="D270" i="36"/>
  <c r="X283" i="36"/>
  <c r="ES170" i="36"/>
  <c r="ES147" i="36"/>
  <c r="S281" i="36"/>
  <c r="D282" i="36"/>
  <c r="DM154" i="36"/>
  <c r="D273" i="36"/>
  <c r="D284" i="36"/>
  <c r="DM172" i="36"/>
  <c r="CN413" i="36"/>
  <c r="X302" i="36"/>
  <c r="D286" i="36"/>
  <c r="ES143" i="36"/>
  <c r="AI286" i="36"/>
  <c r="CN428" i="36"/>
  <c r="AI280" i="36"/>
  <c r="DM166" i="36"/>
  <c r="AI296" i="36"/>
  <c r="X281" i="36"/>
  <c r="EZ507" i="36"/>
  <c r="EZ489" i="36"/>
  <c r="EZ497" i="36"/>
  <c r="ES166" i="36"/>
  <c r="X298" i="36"/>
  <c r="EZ491" i="36"/>
  <c r="EZ485" i="36"/>
  <c r="AI273" i="36"/>
  <c r="D275" i="36"/>
  <c r="ES169" i="36"/>
  <c r="FI371" i="36"/>
  <c r="FI355" i="36"/>
  <c r="DM163" i="36"/>
  <c r="S299" i="36"/>
  <c r="CN415" i="36"/>
  <c r="X296" i="36"/>
  <c r="ES151" i="36"/>
  <c r="ES159" i="36"/>
  <c r="S275" i="36"/>
  <c r="S296" i="36"/>
  <c r="DM151" i="36"/>
  <c r="FI359" i="36"/>
  <c r="S273" i="36"/>
  <c r="EZ512" i="36"/>
  <c r="AI272" i="36"/>
  <c r="AI278" i="36"/>
  <c r="CN403" i="36"/>
  <c r="X277" i="36"/>
  <c r="X292" i="36"/>
  <c r="D274" i="36"/>
  <c r="S289" i="36"/>
  <c r="CN426" i="36"/>
  <c r="ES172" i="36"/>
  <c r="ES144" i="36"/>
  <c r="X282" i="36"/>
  <c r="S285" i="36"/>
  <c r="DM143" i="36"/>
  <c r="EZ504" i="36"/>
  <c r="FI358" i="36"/>
  <c r="CN401" i="36"/>
  <c r="D280" i="36"/>
  <c r="FI380" i="36"/>
  <c r="X284" i="36"/>
  <c r="CN412" i="36"/>
  <c r="D281" i="36"/>
  <c r="EZ487" i="36"/>
  <c r="D285" i="36"/>
  <c r="D283" i="36"/>
  <c r="ES164" i="36"/>
  <c r="FI356" i="36"/>
  <c r="FI388" i="36"/>
  <c r="DM165" i="36"/>
  <c r="FI357" i="36"/>
  <c r="X289" i="36"/>
  <c r="ES149" i="36"/>
  <c r="X271" i="36"/>
  <c r="X299" i="36"/>
  <c r="FI386" i="36"/>
  <c r="DM152" i="36"/>
  <c r="D302" i="36"/>
  <c r="ES146" i="36"/>
  <c r="ES158" i="36"/>
  <c r="DM156" i="36"/>
  <c r="CN409" i="36"/>
  <c r="EZ492" i="36"/>
  <c r="ES157" i="36"/>
  <c r="DM164" i="36"/>
  <c r="AI289" i="36"/>
  <c r="X273" i="36"/>
  <c r="CN421" i="36"/>
  <c r="D298" i="36"/>
  <c r="D295" i="36"/>
  <c r="AI294" i="36"/>
  <c r="S298" i="36"/>
  <c r="FI384" i="36"/>
  <c r="X269" i="36"/>
  <c r="AI270" i="36"/>
  <c r="EZ516" i="36"/>
  <c r="D300" i="36"/>
  <c r="DM147" i="36"/>
  <c r="ES145" i="36"/>
  <c r="ES155" i="36"/>
  <c r="D296" i="36"/>
  <c r="AI295" i="36"/>
  <c r="FI366" i="36"/>
  <c r="D299" i="36"/>
  <c r="D271" i="36"/>
  <c r="ES153" i="36"/>
  <c r="DM170" i="36"/>
  <c r="X276" i="36"/>
  <c r="CN400" i="36"/>
  <c r="S301" i="36"/>
  <c r="DM140" i="36"/>
  <c r="EZ510" i="36"/>
  <c r="CN411" i="36"/>
  <c r="EZ509" i="36"/>
  <c r="ES148" i="36"/>
  <c r="ES165" i="36"/>
  <c r="AI299" i="36"/>
  <c r="DM168" i="36"/>
  <c r="D294" i="36"/>
  <c r="S295" i="36"/>
  <c r="ES154" i="36"/>
  <c r="X297" i="36"/>
  <c r="CN417" i="36"/>
  <c r="ES173" i="36"/>
  <c r="FI373" i="36"/>
  <c r="FI372" i="36"/>
  <c r="S277" i="36"/>
  <c r="S282" i="36"/>
  <c r="AI282" i="36"/>
  <c r="DM141" i="36"/>
  <c r="D276" i="36"/>
  <c r="DM144" i="36"/>
  <c r="X286" i="36"/>
  <c r="EZ486" i="36"/>
  <c r="DM171" i="36"/>
  <c r="DM146" i="36"/>
  <c r="CN399" i="36"/>
  <c r="S270" i="36"/>
  <c r="CN418" i="36"/>
  <c r="DM158" i="36"/>
  <c r="AI302" i="36"/>
  <c r="ES167" i="36"/>
  <c r="CN398" i="36"/>
  <c r="AI298" i="36"/>
  <c r="ES156" i="36"/>
  <c r="FI369" i="36"/>
  <c r="EZ498" i="36"/>
  <c r="FI381" i="36"/>
  <c r="D289" i="36"/>
  <c r="X288" i="36"/>
  <c r="FI360" i="36"/>
  <c r="EZ508" i="36"/>
  <c r="CN422" i="36"/>
  <c r="X295" i="36"/>
  <c r="DM149" i="36"/>
  <c r="X287" i="36"/>
  <c r="X285" i="36"/>
  <c r="AI301" i="36"/>
  <c r="ES140" i="36"/>
  <c r="DM160" i="36"/>
  <c r="D287" i="36"/>
  <c r="S278" i="36"/>
  <c r="D292" i="36"/>
  <c r="FI363" i="36"/>
  <c r="FI368" i="36"/>
  <c r="DM169" i="36"/>
  <c r="ES168" i="36"/>
  <c r="X300" i="36"/>
  <c r="EZ511" i="36"/>
  <c r="EZ513" i="36"/>
  <c r="EZ490" i="36"/>
  <c r="CN402" i="36"/>
  <c r="X293" i="36"/>
  <c r="S288" i="36"/>
  <c r="S284" i="36"/>
  <c r="S280" i="36"/>
  <c r="FI362" i="36"/>
  <c r="DM142" i="36"/>
  <c r="EZ499" i="36"/>
  <c r="AI281" i="36"/>
  <c r="AI292" i="36"/>
  <c r="EZ503" i="36"/>
  <c r="CN430" i="36"/>
  <c r="D277" i="36"/>
  <c r="EZ493" i="36"/>
  <c r="S272" i="36"/>
  <c r="ES152" i="36"/>
  <c r="FI382" i="36"/>
  <c r="D278" i="36"/>
  <c r="X301" i="36"/>
  <c r="AI287" i="36"/>
  <c r="S274" i="36"/>
  <c r="DM173" i="36"/>
  <c r="DM159" i="36"/>
  <c r="D272" i="36"/>
  <c r="EZ517" i="36"/>
  <c r="X270" i="36"/>
  <c r="S297" i="36"/>
  <c r="CN416" i="36"/>
  <c r="CN414" i="36"/>
  <c r="AI271" i="36"/>
  <c r="DM167" i="36"/>
  <c r="D288" i="36"/>
  <c r="EZ501" i="36"/>
  <c r="CN423" i="36"/>
  <c r="ES141" i="36"/>
  <c r="S283" i="36"/>
  <c r="FI367" i="36"/>
  <c r="FI361" i="36"/>
  <c r="DM155" i="36"/>
  <c r="X278" i="36"/>
  <c r="DM148" i="36"/>
  <c r="FI370" i="36"/>
  <c r="DM157" i="36"/>
  <c r="EZ495" i="36"/>
  <c r="S293" i="36"/>
  <c r="AI274" i="36"/>
  <c r="D301" i="36"/>
  <c r="X294" i="36"/>
  <c r="D293" i="36"/>
  <c r="AU220" i="37" l="1"/>
  <c r="BC207" i="37"/>
  <c r="E220" i="37"/>
  <c r="AV220" i="37"/>
  <c r="AI196" i="37"/>
  <c r="IE121" i="37"/>
  <c r="II110" i="37"/>
  <c r="Y207" i="37"/>
  <c r="D220" i="37"/>
  <c r="IB134" i="37"/>
  <c r="C196" i="37"/>
  <c r="BQ250" i="37"/>
  <c r="AV263" i="37"/>
  <c r="Z196" i="37"/>
  <c r="AV196" i="37"/>
  <c r="B220" i="37"/>
  <c r="D196" i="37"/>
  <c r="BQ239" i="37"/>
  <c r="AY220" i="37"/>
  <c r="BD207" i="37"/>
  <c r="IE134" i="37"/>
  <c r="BT253" i="37"/>
  <c r="CB254" i="37"/>
  <c r="BT261" i="37"/>
  <c r="DV191" i="37"/>
  <c r="EF145" i="36"/>
  <c r="DF145" i="36"/>
  <c r="BU210" i="37"/>
  <c r="BI240" i="37"/>
  <c r="X31" i="37"/>
  <c r="J201" i="37"/>
  <c r="X22" i="37"/>
  <c r="CB238" i="37"/>
  <c r="X29" i="37"/>
  <c r="J192" i="37"/>
  <c r="J198" i="37"/>
  <c r="BU200" i="37"/>
  <c r="G15" i="37"/>
  <c r="T211" i="37"/>
  <c r="AW294" i="36"/>
  <c r="BI246" i="37"/>
  <c r="BT248" i="37"/>
  <c r="X41" i="37"/>
  <c r="DF142" i="36"/>
  <c r="DV188" i="37"/>
  <c r="EF142" i="36"/>
  <c r="T202" i="37"/>
  <c r="AW285" i="36"/>
  <c r="AW287" i="36"/>
  <c r="T204" i="37"/>
  <c r="BU214" i="37"/>
  <c r="CB230" i="37"/>
  <c r="BI262" i="37"/>
  <c r="BT232" i="37"/>
  <c r="X33" i="37"/>
  <c r="X47" i="37"/>
  <c r="BU191" i="37"/>
  <c r="DF158" i="36"/>
  <c r="EF158" i="36"/>
  <c r="DV204" i="37"/>
  <c r="CB261" i="37"/>
  <c r="BT238" i="37"/>
  <c r="J213" i="37"/>
  <c r="G26" i="37"/>
  <c r="BU189" i="37"/>
  <c r="BI238" i="37"/>
  <c r="BT237" i="37"/>
  <c r="T218" i="37"/>
  <c r="AW301" i="36"/>
  <c r="BI248" i="37"/>
  <c r="DF163" i="36"/>
  <c r="DV209" i="37"/>
  <c r="EF163" i="36"/>
  <c r="DF152" i="36"/>
  <c r="EF152" i="36"/>
  <c r="DV198" i="37"/>
  <c r="BI244" i="37"/>
  <c r="X16" i="37"/>
  <c r="J193" i="37"/>
  <c r="BU197" i="37"/>
  <c r="BU201" i="37"/>
  <c r="BU205" i="37"/>
  <c r="CB253" i="37"/>
  <c r="T190" i="37"/>
  <c r="AW273" i="36"/>
  <c r="BI235" i="37"/>
  <c r="BI258" i="37"/>
  <c r="BI256" i="37"/>
  <c r="CB260" i="37"/>
  <c r="G42" i="37"/>
  <c r="X43" i="37"/>
  <c r="J199" i="37"/>
  <c r="J194" i="37"/>
  <c r="BT252" i="37"/>
  <c r="BU195" i="37"/>
  <c r="BT247" i="37"/>
  <c r="X34" i="37"/>
  <c r="G14" i="37"/>
  <c r="DV218" i="37"/>
  <c r="DF172" i="36"/>
  <c r="EF172" i="36"/>
  <c r="CB245" i="37"/>
  <c r="CB247" i="37"/>
  <c r="X23" i="37"/>
  <c r="CB255" i="37"/>
  <c r="T210" i="37"/>
  <c r="AW293" i="36"/>
  <c r="BI253" i="37"/>
  <c r="J191" i="37"/>
  <c r="CB248" i="37"/>
  <c r="BT249" i="37"/>
  <c r="J212" i="37"/>
  <c r="BI243" i="37"/>
  <c r="J200" i="37"/>
  <c r="G30" i="37"/>
  <c r="EF169" i="36"/>
  <c r="DV215" i="37"/>
  <c r="DF169" i="36"/>
  <c r="AW269" i="36"/>
  <c r="T186" i="37"/>
  <c r="G41" i="37"/>
  <c r="DF173" i="36"/>
  <c r="DV219" i="37"/>
  <c r="EF173" i="36"/>
  <c r="X32" i="37"/>
  <c r="AW289" i="36"/>
  <c r="T206" i="37"/>
  <c r="BU187" i="37"/>
  <c r="T187" i="37"/>
  <c r="AW270" i="36"/>
  <c r="X20" i="37"/>
  <c r="X45" i="37"/>
  <c r="BI231" i="37"/>
  <c r="CB246" i="37"/>
  <c r="X18" i="37"/>
  <c r="BT236" i="37"/>
  <c r="X15" i="37"/>
  <c r="DF153" i="36"/>
  <c r="EF153" i="36"/>
  <c r="DV199" i="37"/>
  <c r="BU199" i="37"/>
  <c r="BU194" i="37"/>
  <c r="J203" i="37"/>
  <c r="J204" i="37"/>
  <c r="G47" i="37"/>
  <c r="T205" i="37"/>
  <c r="AW288" i="36"/>
  <c r="CB257" i="37"/>
  <c r="G28" i="37"/>
  <c r="BU212" i="37"/>
  <c r="BT254" i="37"/>
  <c r="X42" i="37"/>
  <c r="DV216" i="37"/>
  <c r="DF170" i="36"/>
  <c r="EF170" i="36"/>
  <c r="G39" i="37"/>
  <c r="G22" i="37"/>
  <c r="BI254" i="37"/>
  <c r="AW282" i="36"/>
  <c r="T199" i="37"/>
  <c r="BI255" i="37"/>
  <c r="X14" i="37"/>
  <c r="BU218" i="37"/>
  <c r="AW271" i="36"/>
  <c r="T188" i="37"/>
  <c r="CB236" i="37"/>
  <c r="X44" i="37"/>
  <c r="G27" i="37"/>
  <c r="BT231" i="37"/>
  <c r="BT259" i="37"/>
  <c r="J197" i="37"/>
  <c r="DV212" i="37"/>
  <c r="DF166" i="36"/>
  <c r="EF166" i="36"/>
  <c r="BT256" i="37"/>
  <c r="G29" i="37"/>
  <c r="G19" i="37"/>
  <c r="X21" i="37"/>
  <c r="BT260" i="37"/>
  <c r="BI261" i="37"/>
  <c r="EF141" i="36"/>
  <c r="DV187" i="37"/>
  <c r="DF141" i="36"/>
  <c r="CB229" i="37"/>
  <c r="J215" i="37"/>
  <c r="BU215" i="37"/>
  <c r="DV211" i="37"/>
  <c r="DF165" i="36"/>
  <c r="EF165" i="36"/>
  <c r="BT255" i="37"/>
  <c r="BT258" i="37"/>
  <c r="T209" i="37"/>
  <c r="AW292" i="36"/>
  <c r="CB233" i="37"/>
  <c r="DV206" i="37"/>
  <c r="DF160" i="36"/>
  <c r="EF160" i="36"/>
  <c r="X38" i="37"/>
  <c r="G31" i="37"/>
  <c r="BI237" i="37"/>
  <c r="AW280" i="36"/>
  <c r="T197" i="37"/>
  <c r="X30" i="37"/>
  <c r="G32" i="37"/>
  <c r="G20" i="37"/>
  <c r="BT262" i="37"/>
  <c r="X26" i="37"/>
  <c r="J217" i="37"/>
  <c r="CB259" i="37"/>
  <c r="CB231" i="37"/>
  <c r="G23" i="37"/>
  <c r="CB249" i="37"/>
  <c r="J188" i="37"/>
  <c r="X39" i="37"/>
  <c r="J219" i="37"/>
  <c r="J187" i="37"/>
  <c r="G38" i="37"/>
  <c r="BT243" i="37"/>
  <c r="BT245" i="37"/>
  <c r="BI232" i="37"/>
  <c r="BT241" i="37"/>
  <c r="T200" i="37"/>
  <c r="AW283" i="36"/>
  <c r="CB244" i="37"/>
  <c r="J211" i="37"/>
  <c r="BT240" i="37"/>
  <c r="AW272" i="36"/>
  <c r="T189" i="37"/>
  <c r="J189" i="37"/>
  <c r="BI249" i="37"/>
  <c r="X17" i="37"/>
  <c r="BU202" i="37"/>
  <c r="CB242" i="37"/>
  <c r="G18" i="37"/>
  <c r="G46" i="37"/>
  <c r="AW297" i="36"/>
  <c r="T214" i="37"/>
  <c r="BU206" i="37"/>
  <c r="BT234" i="37"/>
  <c r="CB252" i="37"/>
  <c r="CB237" i="37"/>
  <c r="AW274" i="36"/>
  <c r="T191" i="37"/>
  <c r="DF149" i="36"/>
  <c r="DV195" i="37"/>
  <c r="EF149" i="36"/>
  <c r="EF143" i="36"/>
  <c r="DV189" i="37"/>
  <c r="DF143" i="36"/>
  <c r="BI257" i="37"/>
  <c r="BU190" i="37"/>
  <c r="J190" i="37"/>
  <c r="X25" i="37"/>
  <c r="BU213" i="37"/>
  <c r="BU192" i="37"/>
  <c r="G33" i="37"/>
  <c r="G25" i="37"/>
  <c r="CB256" i="37"/>
  <c r="AW286" i="36"/>
  <c r="T203" i="37"/>
  <c r="BU216" i="37"/>
  <c r="X37" i="37"/>
  <c r="J186" i="37"/>
  <c r="J202" i="37"/>
  <c r="G43" i="37"/>
  <c r="BT235" i="37"/>
  <c r="DV190" i="37"/>
  <c r="DF144" i="36"/>
  <c r="EF144" i="36"/>
  <c r="BI230" i="37"/>
  <c r="BI236" i="37"/>
  <c r="CB258" i="37"/>
  <c r="G40" i="37"/>
  <c r="BI242" i="37"/>
  <c r="BI234" i="37"/>
  <c r="BI252" i="37"/>
  <c r="CB241" i="37"/>
  <c r="DF167" i="36"/>
  <c r="EF167" i="36"/>
  <c r="DV213" i="37"/>
  <c r="X40" i="37"/>
  <c r="DF151" i="36"/>
  <c r="EF151" i="36"/>
  <c r="DV197" i="37"/>
  <c r="T216" i="37"/>
  <c r="AW299" i="36"/>
  <c r="EF157" i="36"/>
  <c r="DV203" i="37"/>
  <c r="DF157" i="36"/>
  <c r="G17" i="37"/>
  <c r="BT246" i="37"/>
  <c r="CB262" i="37"/>
  <c r="AW284" i="36"/>
  <c r="T201" i="37"/>
  <c r="X46" i="37"/>
  <c r="BT244" i="37"/>
  <c r="BT233" i="37"/>
  <c r="X28" i="37"/>
  <c r="BT242" i="37"/>
  <c r="BU198" i="37"/>
  <c r="G21" i="37"/>
  <c r="G44" i="37"/>
  <c r="CB243" i="37"/>
  <c r="BT230" i="37"/>
  <c r="J195" i="37"/>
  <c r="J218" i="37"/>
  <c r="BU188" i="37"/>
  <c r="DV200" i="37"/>
  <c r="DF154" i="36"/>
  <c r="EF154" i="36"/>
  <c r="J216" i="37"/>
  <c r="BU209" i="37"/>
  <c r="DV194" i="37"/>
  <c r="DF148" i="36"/>
  <c r="EF148" i="36"/>
  <c r="BI260" i="37"/>
  <c r="DV201" i="37"/>
  <c r="EF155" i="36"/>
  <c r="DF155" i="36"/>
  <c r="EF164" i="36"/>
  <c r="DF164" i="36"/>
  <c r="DV210" i="37"/>
  <c r="J210" i="37"/>
  <c r="BI247" i="37"/>
  <c r="X19" i="37"/>
  <c r="X24" i="37" s="1"/>
  <c r="T198" i="37"/>
  <c r="T207" i="37" s="1"/>
  <c r="AW281" i="36"/>
  <c r="DV217" i="37"/>
  <c r="DF171" i="36"/>
  <c r="EF171" i="36"/>
  <c r="BU211" i="37"/>
  <c r="AW278" i="36"/>
  <c r="T195" i="37"/>
  <c r="BU186" i="37"/>
  <c r="CB240" i="37"/>
  <c r="T219" i="37"/>
  <c r="AW302" i="36"/>
  <c r="BI229" i="37"/>
  <c r="EF147" i="36"/>
  <c r="DV193" i="37"/>
  <c r="DF147" i="36"/>
  <c r="G45" i="37"/>
  <c r="J206" i="37"/>
  <c r="T193" i="37"/>
  <c r="AW276" i="36"/>
  <c r="G34" i="37"/>
  <c r="G35" i="37" s="1"/>
  <c r="EF168" i="36"/>
  <c r="DV214" i="37"/>
  <c r="DF168" i="36"/>
  <c r="BT229" i="37"/>
  <c r="BI241" i="37"/>
  <c r="BU217" i="37"/>
  <c r="AW298" i="36"/>
  <c r="T215" i="37"/>
  <c r="CB232" i="37"/>
  <c r="T192" i="37"/>
  <c r="AW275" i="36"/>
  <c r="BI245" i="37"/>
  <c r="T194" i="37"/>
  <c r="AW277" i="36"/>
  <c r="J209" i="37"/>
  <c r="J214" i="37"/>
  <c r="BU193" i="37"/>
  <c r="G37" i="37"/>
  <c r="EF156" i="36"/>
  <c r="DV202" i="37"/>
  <c r="DV207" i="37" s="1"/>
  <c r="DF156" i="36"/>
  <c r="BT257" i="37"/>
  <c r="BT263" i="37" s="1"/>
  <c r="X27" i="37"/>
  <c r="AW300" i="36"/>
  <c r="T217" i="37"/>
  <c r="T213" i="37"/>
  <c r="AW296" i="36"/>
  <c r="CB235" i="37"/>
  <c r="BU203" i="37"/>
  <c r="BU219" i="37"/>
  <c r="BU204" i="37"/>
  <c r="G16" i="37"/>
  <c r="BI233" i="37"/>
  <c r="EF140" i="36"/>
  <c r="DV186" i="37"/>
  <c r="DF140" i="36"/>
  <c r="BI259" i="37"/>
  <c r="J205" i="37"/>
  <c r="CB234" i="37"/>
  <c r="EF159" i="36"/>
  <c r="DV205" i="37"/>
  <c r="DF159" i="36"/>
  <c r="T212" i="37"/>
  <c r="AW295" i="36"/>
  <c r="DF146" i="36"/>
  <c r="EF146" i="36"/>
  <c r="DV192" i="37"/>
  <c r="BU251" i="37"/>
  <c r="BU264" i="37" s="1"/>
  <c r="AU208" i="37"/>
  <c r="AU221" i="37" s="1"/>
  <c r="AS208" i="37"/>
  <c r="AS221" i="37" s="1"/>
  <c r="IE122" i="37"/>
  <c r="IE135" i="37" s="1"/>
  <c r="C208" i="37"/>
  <c r="C221" i="37" s="1"/>
  <c r="DB208" i="37"/>
  <c r="DB221" i="37" s="1"/>
  <c r="P36" i="37"/>
  <c r="P49" i="37" s="1"/>
  <c r="AY208" i="37"/>
  <c r="AY221" i="37" s="1"/>
  <c r="BV208" i="37"/>
  <c r="BV221" i="37" s="1"/>
  <c r="BR208" i="37"/>
  <c r="BR221" i="37" s="1"/>
  <c r="Z208" i="37"/>
  <c r="Z221" i="37" s="1"/>
  <c r="AV251" i="37"/>
  <c r="AV264" i="37" s="1"/>
  <c r="AV208" i="37"/>
  <c r="AV221" i="37" s="1"/>
  <c r="B251" i="37"/>
  <c r="B264" i="37" s="1"/>
  <c r="Y208" i="37"/>
  <c r="Y221" i="37" s="1"/>
  <c r="AW208" i="37"/>
  <c r="AW221" i="37" s="1"/>
  <c r="FD208" i="37"/>
  <c r="FD221" i="37" s="1"/>
  <c r="F251" i="37"/>
  <c r="F264" i="37" s="1"/>
  <c r="BD208" i="37"/>
  <c r="BD221" i="37" s="1"/>
  <c r="BC208" i="37"/>
  <c r="BC221" i="37" s="1"/>
  <c r="BQ251" i="37"/>
  <c r="BQ264" i="37" s="1"/>
  <c r="L208" i="37"/>
  <c r="L221" i="37" s="1"/>
  <c r="Z251" i="37"/>
  <c r="Z264" i="37" s="1"/>
  <c r="II122" i="37"/>
  <c r="II135" i="37" s="1"/>
  <c r="D208" i="37"/>
  <c r="D221" i="37" s="1"/>
  <c r="BE208" i="37"/>
  <c r="BE221" i="37" s="1"/>
  <c r="B208" i="37"/>
  <c r="B221" i="37" s="1"/>
  <c r="E208" i="37"/>
  <c r="E221" i="37" s="1"/>
  <c r="IB122" i="37"/>
  <c r="IB135" i="37" s="1"/>
  <c r="BJ251" i="37"/>
  <c r="BJ264" i="37" s="1"/>
  <c r="AR251" i="37"/>
  <c r="AR264" i="37" s="1"/>
  <c r="BA208" i="37"/>
  <c r="BA221" i="37" s="1"/>
  <c r="AI208" i="37"/>
  <c r="AI221" i="37" s="1"/>
  <c r="EC145" i="36"/>
  <c r="EC142" i="36"/>
  <c r="DC158" i="36"/>
  <c r="DC152" i="36"/>
  <c r="DC169" i="36"/>
  <c r="DC173" i="36"/>
  <c r="AT289" i="36"/>
  <c r="AT270" i="36"/>
  <c r="DC153" i="36"/>
  <c r="DC170" i="36"/>
  <c r="EC166" i="36"/>
  <c r="AT274" i="36"/>
  <c r="EC149" i="36"/>
  <c r="DC167" i="36"/>
  <c r="DC151" i="36"/>
  <c r="AT299" i="36"/>
  <c r="EC154" i="36"/>
  <c r="DC148" i="36"/>
  <c r="EC155" i="36"/>
  <c r="EC171" i="36"/>
  <c r="AT300" i="36"/>
  <c r="DC140" i="36"/>
  <c r="EC159" i="36"/>
  <c r="AT295" i="36"/>
  <c r="DC159" i="36"/>
  <c r="EC165" i="36"/>
  <c r="AT280" i="36"/>
  <c r="DC143" i="36"/>
  <c r="AT284" i="36"/>
  <c r="AT302" i="36"/>
  <c r="AT298" i="36"/>
  <c r="DC145" i="36"/>
  <c r="EC158" i="36"/>
  <c r="DC163" i="36"/>
  <c r="EC152" i="36"/>
  <c r="AT293" i="36"/>
  <c r="AT269" i="36"/>
  <c r="EC153" i="36"/>
  <c r="AT288" i="36"/>
  <c r="EC170" i="36"/>
  <c r="AT282" i="36"/>
  <c r="DC141" i="36"/>
  <c r="AT283" i="36"/>
  <c r="AT272" i="36"/>
  <c r="EC143" i="36"/>
  <c r="AT286" i="36"/>
  <c r="EC167" i="36"/>
  <c r="EC151" i="36"/>
  <c r="EC157" i="36"/>
  <c r="EC148" i="36"/>
  <c r="DC155" i="36"/>
  <c r="AT281" i="36"/>
  <c r="EC147" i="36"/>
  <c r="EC168" i="36"/>
  <c r="DC156" i="36"/>
  <c r="DC146" i="36"/>
  <c r="EC140" i="36"/>
  <c r="EC146" i="36"/>
  <c r="AT292" i="36"/>
  <c r="EC144" i="36"/>
  <c r="DC157" i="36"/>
  <c r="DC164" i="36"/>
  <c r="DC147" i="36"/>
  <c r="AT276" i="36"/>
  <c r="EC156" i="36"/>
  <c r="AT296" i="36"/>
  <c r="AT294" i="36"/>
  <c r="DC142" i="36"/>
  <c r="AT285" i="36"/>
  <c r="DC172" i="36"/>
  <c r="EC169" i="36"/>
  <c r="EC173" i="36"/>
  <c r="AT271" i="36"/>
  <c r="DC165" i="36"/>
  <c r="DC160" i="36"/>
  <c r="AT297" i="36"/>
  <c r="DC149" i="36"/>
  <c r="DC144" i="36"/>
  <c r="EC164" i="36"/>
  <c r="AT278" i="36"/>
  <c r="AT277" i="36"/>
  <c r="AT287" i="36"/>
  <c r="AT301" i="36"/>
  <c r="EC163" i="36"/>
  <c r="AT273" i="36"/>
  <c r="EC172" i="36"/>
  <c r="DC166" i="36"/>
  <c r="EC141" i="36"/>
  <c r="EC160" i="36"/>
  <c r="DC154" i="36"/>
  <c r="DC171" i="36"/>
  <c r="DC168" i="36"/>
  <c r="AT275" i="36"/>
  <c r="J220" i="37" l="1"/>
  <c r="CB250" i="37"/>
  <c r="BI250" i="37"/>
  <c r="CB239" i="37"/>
  <c r="J207" i="37"/>
  <c r="G48" i="37"/>
  <c r="BU220" i="37"/>
  <c r="T220" i="37"/>
  <c r="DV196" i="37"/>
  <c r="X48" i="37"/>
  <c r="X35" i="37"/>
  <c r="BT250" i="37"/>
  <c r="J196" i="37"/>
  <c r="G24" i="37"/>
  <c r="BT239" i="37"/>
  <c r="BI263" i="37"/>
  <c r="BU207" i="37"/>
  <c r="BI239" i="37"/>
  <c r="T196" i="37"/>
  <c r="DV220" i="37"/>
  <c r="CB263" i="37"/>
  <c r="BU196" i="37"/>
  <c r="FC192" i="37"/>
  <c r="Z42" i="37"/>
  <c r="GB383" i="36"/>
  <c r="Z45" i="37"/>
  <c r="GB386" i="36"/>
  <c r="GB369" i="36"/>
  <c r="Z28" i="37"/>
  <c r="EK160" i="36"/>
  <c r="W34" i="37"/>
  <c r="W15" i="37"/>
  <c r="EK141" i="36"/>
  <c r="Z40" i="37"/>
  <c r="GB381" i="36"/>
  <c r="W46" i="37"/>
  <c r="EK172" i="36"/>
  <c r="FC190" i="37"/>
  <c r="W37" i="37"/>
  <c r="EK163" i="36"/>
  <c r="FC218" i="37"/>
  <c r="FC204" i="37"/>
  <c r="FC194" i="37"/>
  <c r="FC195" i="37"/>
  <c r="W38" i="37"/>
  <c r="EK164" i="36"/>
  <c r="Z18" i="37"/>
  <c r="GB359" i="36"/>
  <c r="Z23" i="37"/>
  <c r="GB364" i="36"/>
  <c r="FC214" i="37"/>
  <c r="Z34" i="37"/>
  <c r="GB375" i="36"/>
  <c r="GB380" i="36"/>
  <c r="Z39" i="37"/>
  <c r="FC188" i="37"/>
  <c r="W47" i="37"/>
  <c r="EK173" i="36"/>
  <c r="EK169" i="36"/>
  <c r="W43" i="37"/>
  <c r="Z46" i="37"/>
  <c r="GB387" i="36"/>
  <c r="FC202" i="37"/>
  <c r="Z16" i="37"/>
  <c r="GB357" i="36"/>
  <c r="FC211" i="37"/>
  <c r="FC213" i="37"/>
  <c r="W30" i="37"/>
  <c r="EK156" i="36"/>
  <c r="FC193" i="37"/>
  <c r="Z21" i="37"/>
  <c r="GB362" i="36"/>
  <c r="GB379" i="36"/>
  <c r="Z38" i="37"/>
  <c r="GB372" i="36"/>
  <c r="Z31" i="37"/>
  <c r="W18" i="37"/>
  <c r="EK144" i="36"/>
  <c r="FC209" i="37"/>
  <c r="EK146" i="36"/>
  <c r="W20" i="37"/>
  <c r="EK140" i="36"/>
  <c r="W14" i="37"/>
  <c r="Z20" i="37"/>
  <c r="GB361" i="36"/>
  <c r="Z30" i="37"/>
  <c r="GB371" i="36"/>
  <c r="EK168" i="36"/>
  <c r="W42" i="37"/>
  <c r="W21" i="37"/>
  <c r="EK147" i="36"/>
  <c r="FC198" i="37"/>
  <c r="GB370" i="36"/>
  <c r="Z29" i="37"/>
  <c r="EK148" i="36"/>
  <c r="W22" i="37"/>
  <c r="W31" i="37"/>
  <c r="EK157" i="36"/>
  <c r="W25" i="37"/>
  <c r="EK151" i="36"/>
  <c r="EK167" i="36"/>
  <c r="W41" i="37"/>
  <c r="FC203" i="37"/>
  <c r="EK143" i="36"/>
  <c r="W17" i="37"/>
  <c r="FC189" i="37"/>
  <c r="FC200" i="37"/>
  <c r="Z15" i="37"/>
  <c r="GB356" i="36"/>
  <c r="FC199" i="37"/>
  <c r="EK170" i="36"/>
  <c r="W44" i="37"/>
  <c r="FC205" i="37"/>
  <c r="W27" i="37"/>
  <c r="EK153" i="36"/>
  <c r="FC186" i="37"/>
  <c r="FC210" i="37"/>
  <c r="EK152" i="36"/>
  <c r="W26" i="37"/>
  <c r="GB378" i="36"/>
  <c r="Z37" i="37"/>
  <c r="EK158" i="36"/>
  <c r="W32" i="37"/>
  <c r="GB360" i="36"/>
  <c r="Z19" i="37"/>
  <c r="FC215" i="37"/>
  <c r="FC219" i="37"/>
  <c r="FC201" i="37"/>
  <c r="GB358" i="36"/>
  <c r="Z17" i="37"/>
  <c r="FC197" i="37"/>
  <c r="FC207" i="37" s="1"/>
  <c r="EK165" i="36"/>
  <c r="W39" i="37"/>
  <c r="Z33" i="37"/>
  <c r="GB374" i="36"/>
  <c r="FC212" i="37"/>
  <c r="W33" i="37"/>
  <c r="EK159" i="36"/>
  <c r="GB355" i="36"/>
  <c r="Z14" i="37"/>
  <c r="FC217" i="37"/>
  <c r="W45" i="37"/>
  <c r="EK171" i="36"/>
  <c r="EK155" i="36"/>
  <c r="W29" i="37"/>
  <c r="GB363" i="36"/>
  <c r="Z22" i="37"/>
  <c r="Z24" i="37" s="1"/>
  <c r="EK154" i="36"/>
  <c r="W28" i="37"/>
  <c r="FC216" i="37"/>
  <c r="GB366" i="36"/>
  <c r="Z25" i="37"/>
  <c r="Z41" i="37"/>
  <c r="GB382" i="36"/>
  <c r="W23" i="37"/>
  <c r="EK149" i="36"/>
  <c r="FC191" i="37"/>
  <c r="W40" i="37"/>
  <c r="EK166" i="36"/>
  <c r="GB385" i="36"/>
  <c r="Z44" i="37"/>
  <c r="Z27" i="37"/>
  <c r="GB368" i="36"/>
  <c r="FC187" i="37"/>
  <c r="FC206" i="37"/>
  <c r="GB388" i="36"/>
  <c r="Z47" i="37"/>
  <c r="GB384" i="36"/>
  <c r="Z43" i="37"/>
  <c r="GB367" i="36"/>
  <c r="Z26" i="37"/>
  <c r="GB373" i="36"/>
  <c r="Z32" i="37"/>
  <c r="EK142" i="36"/>
  <c r="W16" i="37"/>
  <c r="W19" i="37"/>
  <c r="EK145" i="36"/>
  <c r="DV208" i="37"/>
  <c r="DV221" i="37" s="1"/>
  <c r="X36" i="37"/>
  <c r="X49" i="37" s="1"/>
  <c r="J208" i="37"/>
  <c r="J221" i="37" s="1"/>
  <c r="T208" i="37"/>
  <c r="T221" i="37" s="1"/>
  <c r="BI251" i="37"/>
  <c r="BI264" i="37" s="1"/>
  <c r="G36" i="37"/>
  <c r="G49" i="37" s="1"/>
  <c r="BT251" i="37"/>
  <c r="BT264" i="37" s="1"/>
  <c r="BU208" i="37"/>
  <c r="BU221" i="37" s="1"/>
  <c r="CB251" i="37"/>
  <c r="CB264" i="37" s="1"/>
  <c r="FY386" i="36"/>
  <c r="FY381" i="36"/>
  <c r="EH169" i="36"/>
  <c r="FY372" i="36"/>
  <c r="FY371" i="36"/>
  <c r="EH147" i="36"/>
  <c r="EH148" i="36"/>
  <c r="EH170" i="36"/>
  <c r="EH153" i="36"/>
  <c r="FY374" i="36"/>
  <c r="FY355" i="36"/>
  <c r="EH171" i="36"/>
  <c r="FY366" i="36"/>
  <c r="EH166" i="36"/>
  <c r="FY368" i="36"/>
  <c r="FY384" i="36"/>
  <c r="FY369" i="36"/>
  <c r="EH163" i="36"/>
  <c r="FY359" i="36"/>
  <c r="FY362" i="36"/>
  <c r="EH146" i="36"/>
  <c r="EH168" i="36"/>
  <c r="EH151" i="36"/>
  <c r="EH143" i="36"/>
  <c r="FY378" i="36"/>
  <c r="FY360" i="36"/>
  <c r="EH165" i="36"/>
  <c r="EH155" i="36"/>
  <c r="EH154" i="36"/>
  <c r="EH149" i="36"/>
  <c r="FY385" i="36"/>
  <c r="FY383" i="36"/>
  <c r="EH141" i="36"/>
  <c r="EH172" i="36"/>
  <c r="FY375" i="36"/>
  <c r="FY357" i="36"/>
  <c r="EH156" i="36"/>
  <c r="FY379" i="36"/>
  <c r="FY361" i="36"/>
  <c r="FY370" i="36"/>
  <c r="EH167" i="36"/>
  <c r="FY356" i="36"/>
  <c r="FY358" i="36"/>
  <c r="EH145" i="36"/>
  <c r="EH160" i="36"/>
  <c r="EH164" i="36"/>
  <c r="FY364" i="36"/>
  <c r="FY380" i="36"/>
  <c r="EH173" i="36"/>
  <c r="FY387" i="36"/>
  <c r="EH144" i="36"/>
  <c r="EH140" i="36"/>
  <c r="EH157" i="36"/>
  <c r="EH152" i="36"/>
  <c r="EH158" i="36"/>
  <c r="EH159" i="36"/>
  <c r="FY363" i="36"/>
  <c r="FY382" i="36"/>
  <c r="FY388" i="36"/>
  <c r="FY367" i="36"/>
  <c r="EH142" i="36"/>
  <c r="FY373" i="36"/>
  <c r="W48" i="37" l="1"/>
  <c r="FC220" i="37"/>
  <c r="FC196" i="37"/>
  <c r="W35" i="37"/>
  <c r="Z48" i="37"/>
  <c r="W24" i="37"/>
  <c r="Z35" i="37"/>
  <c r="S32" i="37"/>
  <c r="U16" i="37"/>
  <c r="S26" i="37"/>
  <c r="S47" i="37"/>
  <c r="S41" i="37"/>
  <c r="S22" i="37"/>
  <c r="U33" i="37"/>
  <c r="U32" i="37"/>
  <c r="U26" i="37"/>
  <c r="U31" i="37"/>
  <c r="U14" i="37"/>
  <c r="U18" i="37"/>
  <c r="S46" i="37"/>
  <c r="U47" i="37"/>
  <c r="S39" i="37"/>
  <c r="S23" i="37"/>
  <c r="U38" i="37"/>
  <c r="U34" i="37"/>
  <c r="U19" i="37"/>
  <c r="S17" i="37"/>
  <c r="S15" i="37"/>
  <c r="U41" i="37"/>
  <c r="S29" i="37"/>
  <c r="S20" i="37"/>
  <c r="S38" i="37"/>
  <c r="U30" i="37"/>
  <c r="S16" i="37"/>
  <c r="S34" i="37"/>
  <c r="U46" i="37"/>
  <c r="U15" i="37"/>
  <c r="S42" i="37"/>
  <c r="S44" i="37"/>
  <c r="U23" i="37"/>
  <c r="U28" i="37"/>
  <c r="U29" i="37"/>
  <c r="U39" i="37"/>
  <c r="S19" i="37"/>
  <c r="S37" i="37"/>
  <c r="U17" i="37"/>
  <c r="U25" i="37"/>
  <c r="U42" i="37"/>
  <c r="U20" i="37"/>
  <c r="S21" i="37"/>
  <c r="S18" i="37"/>
  <c r="U37" i="37"/>
  <c r="S28" i="37"/>
  <c r="S43" i="37"/>
  <c r="S27" i="37"/>
  <c r="U40" i="37"/>
  <c r="S25" i="37"/>
  <c r="U45" i="37"/>
  <c r="S14" i="37"/>
  <c r="S33" i="37"/>
  <c r="U27" i="37"/>
  <c r="U44" i="37"/>
  <c r="U22" i="37"/>
  <c r="U21" i="37"/>
  <c r="S30" i="37"/>
  <c r="S31" i="37"/>
  <c r="U43" i="37"/>
  <c r="S40" i="37"/>
  <c r="S45" i="37"/>
  <c r="W36" i="37"/>
  <c r="W49" i="37" s="1"/>
  <c r="FC208" i="37"/>
  <c r="FC221" i="37" s="1"/>
  <c r="Z36" i="37"/>
  <c r="Z49" i="37" l="1"/>
  <c r="S48" i="37"/>
  <c r="S24" i="37"/>
  <c r="U24" i="37"/>
  <c r="U35" i="37"/>
  <c r="U48" i="37"/>
  <c r="S35" i="37"/>
  <c r="U36" i="37"/>
  <c r="U49" i="37" s="1"/>
  <c r="BD81" i="36"/>
  <c r="BE81" i="36"/>
  <c r="S36" i="37" l="1"/>
  <c r="S49" i="37" s="1"/>
  <c r="GG127" i="37"/>
  <c r="BD66" i="36"/>
  <c r="BE66" i="36"/>
  <c r="GG112" i="37" l="1"/>
  <c r="BD61" i="36"/>
  <c r="BE61" i="36"/>
  <c r="GG107" i="37" l="1"/>
  <c r="BD73" i="36"/>
  <c r="BE73" i="36"/>
  <c r="GG119" i="37" l="1"/>
  <c r="BD78" i="36"/>
  <c r="BE78" i="36"/>
  <c r="GG124" i="37" l="1"/>
  <c r="BD85" i="36"/>
  <c r="BE85" i="36"/>
  <c r="GG131" i="37" l="1"/>
  <c r="BD57" i="36"/>
  <c r="BE57" i="36"/>
  <c r="GG103" i="37" l="1"/>
  <c r="BD86" i="36"/>
  <c r="BE86" i="36"/>
  <c r="GG132" i="37" l="1"/>
  <c r="BD67" i="36"/>
  <c r="BE67" i="36"/>
  <c r="GG113" i="37" l="1"/>
  <c r="BD83" i="36"/>
  <c r="BE83" i="36"/>
  <c r="GG129" i="37" l="1"/>
  <c r="BD55" i="36"/>
  <c r="BE55" i="36"/>
  <c r="GG101" i="37" l="1"/>
  <c r="BD58" i="36"/>
  <c r="BE58" i="36"/>
  <c r="GG104" i="37" l="1"/>
  <c r="BD68" i="36"/>
  <c r="BE68" i="36"/>
  <c r="GG114" i="37" l="1"/>
  <c r="BD84" i="36"/>
  <c r="BE84" i="36"/>
  <c r="GG130" i="37" l="1"/>
  <c r="BD69" i="36"/>
  <c r="BE69" i="36"/>
  <c r="GG115" i="37" l="1"/>
  <c r="BD60" i="36"/>
  <c r="BE60" i="36"/>
  <c r="GG106" i="37" l="1"/>
  <c r="BD74" i="36"/>
  <c r="BE74" i="36"/>
  <c r="GG120" i="37" l="1"/>
  <c r="BD80" i="36"/>
  <c r="BE80" i="36"/>
  <c r="GG126" i="37" l="1"/>
  <c r="BD82" i="36"/>
  <c r="BE82" i="36"/>
  <c r="GG128" i="37" l="1"/>
  <c r="BD79" i="36"/>
  <c r="BE79" i="36"/>
  <c r="GG125" i="37" l="1"/>
  <c r="BD59" i="36"/>
  <c r="BE59" i="36"/>
  <c r="GG105" i="37" l="1"/>
  <c r="BD62" i="36"/>
  <c r="BE62" i="36"/>
  <c r="GG108" i="37" l="1"/>
  <c r="BD56" i="36"/>
  <c r="BE56" i="36"/>
  <c r="GG102" i="37" l="1"/>
  <c r="BD63" i="36"/>
  <c r="BE63" i="36"/>
  <c r="GG109" i="37" l="1"/>
  <c r="BD87" i="36"/>
  <c r="BE87" i="36"/>
  <c r="GG133" i="37" l="1"/>
  <c r="BD71" i="36"/>
  <c r="BE71" i="36"/>
  <c r="GG117" i="37" l="1"/>
  <c r="BD70" i="36"/>
  <c r="BE70" i="36"/>
  <c r="GG116" i="37" l="1"/>
  <c r="BD72" i="36"/>
  <c r="BE72" i="36"/>
  <c r="GG118" i="37" l="1"/>
  <c r="BD65" i="36"/>
  <c r="BE65" i="36"/>
  <c r="GG111" i="37" l="1"/>
  <c r="GG121" i="37" s="1"/>
  <c r="BD77" i="36"/>
  <c r="BE77" i="36"/>
  <c r="GG123" i="37" l="1"/>
  <c r="GG134" i="37" s="1"/>
  <c r="BD54" i="36"/>
  <c r="BE54" i="36"/>
  <c r="GG100" i="37" l="1"/>
  <c r="GG110" i="37" s="1"/>
  <c r="GG122" i="37" s="1"/>
  <c r="GG135" i="37" s="1"/>
  <c r="BD75" i="36"/>
  <c r="BD64" i="36"/>
  <c r="BD76" i="36"/>
  <c r="BD88" i="36"/>
  <c r="BD89" i="36"/>
  <c r="IS124" i="36"/>
  <c r="IT124" i="36"/>
  <c r="GI127" i="37" l="1"/>
  <c r="EA167" i="36"/>
  <c r="L296" i="36"/>
  <c r="I296" i="36"/>
  <c r="DX167" i="36"/>
  <c r="J41" i="37" l="1"/>
  <c r="AZ253" i="36"/>
  <c r="L41" i="37"/>
  <c r="GA167" i="36"/>
  <c r="CV425" i="36"/>
  <c r="AV253" i="36"/>
  <c r="CS425" i="36"/>
  <c r="FX167" i="36"/>
  <c r="I41" i="37" l="1"/>
  <c r="E41" i="37"/>
  <c r="HB425" i="36"/>
  <c r="BZ256" i="37"/>
  <c r="EV382" i="36"/>
  <c r="GW425" i="36"/>
  <c r="ES382" i="36"/>
  <c r="K41" i="37" l="1"/>
  <c r="N256" i="37"/>
  <c r="Q296" i="36"/>
  <c r="AH382" i="36"/>
  <c r="N296" i="36"/>
  <c r="AE382" i="36"/>
  <c r="G38" i="36" l="1"/>
  <c r="D41" i="37"/>
  <c r="AH256" i="37"/>
  <c r="FA382" i="36"/>
  <c r="EX382" i="36"/>
  <c r="D38" i="36"/>
  <c r="FA213" i="37" l="1"/>
  <c r="B41" i="37"/>
  <c r="DA167" i="36"/>
  <c r="IS109" i="36"/>
  <c r="IT109" i="36"/>
  <c r="CX167" i="36"/>
  <c r="AA41" i="37" l="1"/>
  <c r="GI112" i="37"/>
  <c r="EA152" i="36"/>
  <c r="L281" i="36"/>
  <c r="DX152" i="36"/>
  <c r="I281" i="36"/>
  <c r="J26" i="37" l="1"/>
  <c r="AZ238" i="36"/>
  <c r="L26" i="37"/>
  <c r="GA152" i="36"/>
  <c r="CV410" i="36"/>
  <c r="AV238" i="36"/>
  <c r="CS410" i="36"/>
  <c r="FX152" i="36"/>
  <c r="I26" i="37" l="1"/>
  <c r="E26" i="37"/>
  <c r="HB410" i="36"/>
  <c r="BZ241" i="37"/>
  <c r="EV367" i="36"/>
  <c r="GW410" i="36"/>
  <c r="ES367" i="36"/>
  <c r="K26" i="37" l="1"/>
  <c r="N241" i="37"/>
  <c r="Q281" i="36"/>
  <c r="AH367" i="36"/>
  <c r="N281" i="36"/>
  <c r="AE367" i="36"/>
  <c r="D26" i="37" l="1"/>
  <c r="G23" i="36"/>
  <c r="AH241" i="37"/>
  <c r="FA367" i="36"/>
  <c r="D23" i="36"/>
  <c r="EX367" i="36"/>
  <c r="FA198" i="37" l="1"/>
  <c r="B26" i="37"/>
  <c r="DA152" i="36"/>
  <c r="IS104" i="36"/>
  <c r="IT104" i="36"/>
  <c r="CX152" i="36"/>
  <c r="AA26" i="37" l="1"/>
  <c r="GI107" i="37"/>
  <c r="EA147" i="36"/>
  <c r="L276" i="36"/>
  <c r="I276" i="36"/>
  <c r="DX147" i="36"/>
  <c r="J21" i="37" l="1"/>
  <c r="AZ233" i="36"/>
  <c r="L21" i="37"/>
  <c r="GA147" i="36"/>
  <c r="CV405" i="36"/>
  <c r="FX147" i="36"/>
  <c r="AV233" i="36"/>
  <c r="CS405" i="36"/>
  <c r="I21" i="37" l="1"/>
  <c r="E21" i="37"/>
  <c r="HB405" i="36"/>
  <c r="BZ236" i="37"/>
  <c r="EV362" i="36"/>
  <c r="ES362" i="36"/>
  <c r="GW405" i="36"/>
  <c r="K21" i="37" l="1"/>
  <c r="N236" i="37"/>
  <c r="Q276" i="36"/>
  <c r="AH362" i="36"/>
  <c r="AE362" i="36"/>
  <c r="N276" i="36"/>
  <c r="G18" i="36" l="1"/>
  <c r="D21" i="37"/>
  <c r="AH236" i="37"/>
  <c r="FA362" i="36"/>
  <c r="EX362" i="36"/>
  <c r="D18" i="36"/>
  <c r="FA193" i="37" l="1"/>
  <c r="B21" i="37"/>
  <c r="DA147" i="36"/>
  <c r="IS116" i="36"/>
  <c r="IT116" i="36"/>
  <c r="CX147" i="36"/>
  <c r="AA21" i="37" l="1"/>
  <c r="GI119" i="37"/>
  <c r="EA159" i="36"/>
  <c r="L288" i="36"/>
  <c r="DX159" i="36"/>
  <c r="I288" i="36"/>
  <c r="J33" i="37" l="1"/>
  <c r="L33" i="37"/>
  <c r="AZ245" i="36"/>
  <c r="GA159" i="36"/>
  <c r="CV417" i="36"/>
  <c r="AV245" i="36"/>
  <c r="FX159" i="36"/>
  <c r="CS417" i="36"/>
  <c r="I33" i="37" l="1"/>
  <c r="E33" i="37"/>
  <c r="HB417" i="36"/>
  <c r="BZ248" i="37"/>
  <c r="EV374" i="36"/>
  <c r="GW417" i="36"/>
  <c r="ES374" i="36"/>
  <c r="K33" i="37" l="1"/>
  <c r="N248" i="37"/>
  <c r="Q288" i="36"/>
  <c r="AH374" i="36"/>
  <c r="AE374" i="36"/>
  <c r="N288" i="36"/>
  <c r="D33" i="37" l="1"/>
  <c r="G30" i="36"/>
  <c r="AH248" i="37"/>
  <c r="FA374" i="36"/>
  <c r="D30" i="36"/>
  <c r="EX374" i="36"/>
  <c r="FA205" i="37" l="1"/>
  <c r="B33" i="37"/>
  <c r="DA159" i="36"/>
  <c r="IS121" i="36"/>
  <c r="IT121" i="36"/>
  <c r="CX159" i="36"/>
  <c r="AA33" i="37" l="1"/>
  <c r="GI124" i="37"/>
  <c r="EA164" i="36"/>
  <c r="L293" i="36"/>
  <c r="DX164" i="36"/>
  <c r="I293" i="36"/>
  <c r="J38" i="37" l="1"/>
  <c r="AZ250" i="36"/>
  <c r="L38" i="37"/>
  <c r="GA164" i="36"/>
  <c r="CV422" i="36"/>
  <c r="FX164" i="36"/>
  <c r="AV250" i="36"/>
  <c r="CS422" i="36"/>
  <c r="I38" i="37" l="1"/>
  <c r="BZ253" i="37"/>
  <c r="E38" i="37"/>
  <c r="HB422" i="36"/>
  <c r="EV379" i="36"/>
  <c r="GW422" i="36"/>
  <c r="ES379" i="36"/>
  <c r="K38" i="37" l="1"/>
  <c r="N253" i="37"/>
  <c r="Q293" i="36"/>
  <c r="AH379" i="36"/>
  <c r="AE379" i="36"/>
  <c r="N293" i="36"/>
  <c r="D38" i="37" l="1"/>
  <c r="G35" i="36"/>
  <c r="AH253" i="37"/>
  <c r="FA379" i="36"/>
  <c r="D35" i="36"/>
  <c r="EX379" i="36"/>
  <c r="FA210" i="37" l="1"/>
  <c r="B38" i="37"/>
  <c r="DA164" i="36"/>
  <c r="IS128" i="36"/>
  <c r="IT128" i="36"/>
  <c r="CX164" i="36"/>
  <c r="AA38" i="37" l="1"/>
  <c r="GI131" i="37"/>
  <c r="EA171" i="36"/>
  <c r="L300" i="36"/>
  <c r="DX171" i="36"/>
  <c r="I300" i="36"/>
  <c r="J45" i="37" l="1"/>
  <c r="AZ257" i="36"/>
  <c r="L45" i="37"/>
  <c r="GA171" i="36"/>
  <c r="CV429" i="36"/>
  <c r="AV257" i="36"/>
  <c r="FX171" i="36"/>
  <c r="CS429" i="36"/>
  <c r="I45" i="37" l="1"/>
  <c r="E45" i="37"/>
  <c r="HB429" i="36"/>
  <c r="BZ260" i="37"/>
  <c r="EV386" i="36"/>
  <c r="GW429" i="36"/>
  <c r="ES386" i="36"/>
  <c r="K45" i="37" l="1"/>
  <c r="N260" i="37"/>
  <c r="Q300" i="36"/>
  <c r="AH386" i="36"/>
  <c r="N300" i="36"/>
  <c r="AE386" i="36"/>
  <c r="G42" i="36" l="1"/>
  <c r="D45" i="37"/>
  <c r="AH260" i="37"/>
  <c r="FA386" i="36"/>
  <c r="D42" i="36"/>
  <c r="EX386" i="36"/>
  <c r="FA217" i="37" l="1"/>
  <c r="B45" i="37"/>
  <c r="DA171" i="36"/>
  <c r="IS100" i="36"/>
  <c r="CX171" i="36"/>
  <c r="IT100" i="36"/>
  <c r="AA45" i="37" l="1"/>
  <c r="GI103" i="37"/>
  <c r="EA143" i="36"/>
  <c r="L272" i="36"/>
  <c r="DX143" i="36"/>
  <c r="I272" i="36"/>
  <c r="J17" i="37" l="1"/>
  <c r="L17" i="37"/>
  <c r="AZ229" i="36"/>
  <c r="GA143" i="36"/>
  <c r="CV401" i="36"/>
  <c r="AV229" i="36"/>
  <c r="FX143" i="36"/>
  <c r="CS401" i="36"/>
  <c r="I17" i="37" l="1"/>
  <c r="E17" i="37"/>
  <c r="HB401" i="36"/>
  <c r="BZ232" i="37"/>
  <c r="EV358" i="36"/>
  <c r="GW401" i="36"/>
  <c r="ES358" i="36"/>
  <c r="K17" i="37" l="1"/>
  <c r="N232" i="37"/>
  <c r="Q272" i="36"/>
  <c r="AH358" i="36"/>
  <c r="N272" i="36"/>
  <c r="AE358" i="36"/>
  <c r="G14" i="36" l="1"/>
  <c r="D17" i="37"/>
  <c r="AH232" i="37"/>
  <c r="FA358" i="36"/>
  <c r="D14" i="36"/>
  <c r="EX358" i="36"/>
  <c r="FA189" i="37" l="1"/>
  <c r="B17" i="37"/>
  <c r="DA143" i="36"/>
  <c r="IS129" i="36"/>
  <c r="IT129" i="36"/>
  <c r="CX143" i="36"/>
  <c r="AA17" i="37" l="1"/>
  <c r="GI132" i="37"/>
  <c r="EA172" i="36"/>
  <c r="L301" i="36"/>
  <c r="DX172" i="36"/>
  <c r="I301" i="36"/>
  <c r="J46" i="37" l="1"/>
  <c r="AZ258" i="36"/>
  <c r="L46" i="37"/>
  <c r="GA172" i="36"/>
  <c r="CV430" i="36"/>
  <c r="FX172" i="36"/>
  <c r="CS430" i="36"/>
  <c r="AV258" i="36"/>
  <c r="I46" i="37" l="1"/>
  <c r="E46" i="37"/>
  <c r="HB430" i="36"/>
  <c r="BZ261" i="37"/>
  <c r="EV387" i="36"/>
  <c r="GW430" i="36"/>
  <c r="ES387" i="36"/>
  <c r="K46" i="37" l="1"/>
  <c r="N261" i="37"/>
  <c r="Q301" i="36"/>
  <c r="AH387" i="36"/>
  <c r="N301" i="36"/>
  <c r="AE387" i="36"/>
  <c r="G43" i="36" l="1"/>
  <c r="D46" i="37"/>
  <c r="AH261" i="37"/>
  <c r="FA387" i="36"/>
  <c r="D43" i="36"/>
  <c r="EX387" i="36"/>
  <c r="FA218" i="37" l="1"/>
  <c r="B46" i="37"/>
  <c r="DA172" i="36"/>
  <c r="IS110" i="36"/>
  <c r="IT110" i="36"/>
  <c r="CX172" i="36"/>
  <c r="AA46" i="37" l="1"/>
  <c r="GI113" i="37"/>
  <c r="EA153" i="36"/>
  <c r="L282" i="36"/>
  <c r="DX153" i="36"/>
  <c r="I282" i="36"/>
  <c r="J27" i="37" l="1"/>
  <c r="AZ239" i="36"/>
  <c r="L27" i="37"/>
  <c r="GA153" i="36"/>
  <c r="CV411" i="36"/>
  <c r="FX153" i="36"/>
  <c r="CS411" i="36"/>
  <c r="AV239" i="36"/>
  <c r="I27" i="37" l="1"/>
  <c r="E27" i="37"/>
  <c r="HB411" i="36"/>
  <c r="BZ242" i="37"/>
  <c r="EV368" i="36"/>
  <c r="GW411" i="36"/>
  <c r="ES368" i="36"/>
  <c r="K27" i="37" l="1"/>
  <c r="N242" i="37"/>
  <c r="Q282" i="36"/>
  <c r="AH368" i="36"/>
  <c r="N282" i="36"/>
  <c r="AE368" i="36"/>
  <c r="G24" i="36" l="1"/>
  <c r="D27" i="37"/>
  <c r="AH242" i="37"/>
  <c r="FA368" i="36"/>
  <c r="EX368" i="36"/>
  <c r="D24" i="36"/>
  <c r="FA199" i="37" l="1"/>
  <c r="B27" i="37"/>
  <c r="DA153" i="36"/>
  <c r="IS126" i="36"/>
  <c r="CX153" i="36"/>
  <c r="IT126" i="36"/>
  <c r="AA27" i="37" l="1"/>
  <c r="GI129" i="37"/>
  <c r="EA169" i="36"/>
  <c r="L298" i="36"/>
  <c r="DX169" i="36"/>
  <c r="I298" i="36"/>
  <c r="J43" i="37" l="1"/>
  <c r="AZ255" i="36"/>
  <c r="L43" i="37"/>
  <c r="GA169" i="36"/>
  <c r="CV427" i="36"/>
  <c r="AV255" i="36"/>
  <c r="FX169" i="36"/>
  <c r="CS427" i="36"/>
  <c r="I43" i="37" l="1"/>
  <c r="E43" i="37"/>
  <c r="HB427" i="36"/>
  <c r="BZ258" i="37"/>
  <c r="EV384" i="36"/>
  <c r="GW427" i="36"/>
  <c r="ES384" i="36"/>
  <c r="K43" i="37" l="1"/>
  <c r="N258" i="37"/>
  <c r="Q298" i="36"/>
  <c r="AH384" i="36"/>
  <c r="AE384" i="36"/>
  <c r="N298" i="36"/>
  <c r="G40" i="36" l="1"/>
  <c r="D43" i="37"/>
  <c r="AH258" i="37"/>
  <c r="FA384" i="36"/>
  <c r="D40" i="36"/>
  <c r="EX384" i="36"/>
  <c r="FA215" i="37" l="1"/>
  <c r="B43" i="37"/>
  <c r="DA169" i="36"/>
  <c r="IS98" i="36"/>
  <c r="CX169" i="36"/>
  <c r="IT98" i="36"/>
  <c r="AA43" i="37" l="1"/>
  <c r="GI101" i="37"/>
  <c r="EA141" i="36"/>
  <c r="L270" i="36"/>
  <c r="DX141" i="36"/>
  <c r="I270" i="36"/>
  <c r="J15" i="37" l="1"/>
  <c r="AZ227" i="36"/>
  <c r="L15" i="37"/>
  <c r="GA141" i="36"/>
  <c r="CV399" i="36"/>
  <c r="AV227" i="36"/>
  <c r="FX141" i="36"/>
  <c r="CS399" i="36"/>
  <c r="I15" i="37" l="1"/>
  <c r="E15" i="37"/>
  <c r="HB399" i="36"/>
  <c r="BZ230" i="37"/>
  <c r="EV356" i="36"/>
  <c r="ES356" i="36"/>
  <c r="GW399" i="36"/>
  <c r="K15" i="37" l="1"/>
  <c r="N230" i="37"/>
  <c r="Q270" i="36"/>
  <c r="AH356" i="36"/>
  <c r="N270" i="36"/>
  <c r="AE356" i="36"/>
  <c r="G12" i="36" l="1"/>
  <c r="D15" i="37"/>
  <c r="AH230" i="37"/>
  <c r="FA356" i="36"/>
  <c r="D12" i="36"/>
  <c r="EX356" i="36"/>
  <c r="FA187" i="37" l="1"/>
  <c r="B15" i="37"/>
  <c r="DA141" i="36"/>
  <c r="IS101" i="36"/>
  <c r="CX141" i="36"/>
  <c r="IT101" i="36"/>
  <c r="AA15" i="37" l="1"/>
  <c r="GI104" i="37"/>
  <c r="EA144" i="36"/>
  <c r="L273" i="36"/>
  <c r="DX144" i="36"/>
  <c r="I273" i="36"/>
  <c r="J18" i="37" l="1"/>
  <c r="AZ230" i="36"/>
  <c r="L18" i="37"/>
  <c r="GA144" i="36"/>
  <c r="CV402" i="36"/>
  <c r="FX144" i="36"/>
  <c r="CS402" i="36"/>
  <c r="AV230" i="36"/>
  <c r="I18" i="37" l="1"/>
  <c r="BZ233" i="37"/>
  <c r="E18" i="37"/>
  <c r="HB402" i="36"/>
  <c r="EV359" i="36"/>
  <c r="GW402" i="36"/>
  <c r="ES359" i="36"/>
  <c r="K18" i="37" l="1"/>
  <c r="N233" i="37"/>
  <c r="Q273" i="36"/>
  <c r="AH359" i="36"/>
  <c r="N273" i="36"/>
  <c r="AE359" i="36"/>
  <c r="D18" i="37" l="1"/>
  <c r="G15" i="36"/>
  <c r="AH233" i="37"/>
  <c r="FA359" i="36"/>
  <c r="EX359" i="36"/>
  <c r="D15" i="36"/>
  <c r="FA190" i="37" l="1"/>
  <c r="B18" i="37"/>
  <c r="DA144" i="36"/>
  <c r="IS111" i="36"/>
  <c r="IT111" i="36"/>
  <c r="CX144" i="36"/>
  <c r="AA18" i="37" l="1"/>
  <c r="GI114" i="37"/>
  <c r="EA154" i="36"/>
  <c r="L283" i="36"/>
  <c r="DX154" i="36"/>
  <c r="I283" i="36"/>
  <c r="J28" i="37" l="1"/>
  <c r="AZ240" i="36"/>
  <c r="L28" i="37"/>
  <c r="GA154" i="36"/>
  <c r="CV412" i="36"/>
  <c r="FX154" i="36"/>
  <c r="CS412" i="36"/>
  <c r="AV240" i="36"/>
  <c r="I28" i="37" l="1"/>
  <c r="E28" i="37"/>
  <c r="HB412" i="36"/>
  <c r="BZ243" i="37"/>
  <c r="EV369" i="36"/>
  <c r="ES369" i="36"/>
  <c r="GW412" i="36"/>
  <c r="K28" i="37" l="1"/>
  <c r="N243" i="37"/>
  <c r="Q283" i="36"/>
  <c r="AH369" i="36"/>
  <c r="N283" i="36"/>
  <c r="AE369" i="36"/>
  <c r="G25" i="36" l="1"/>
  <c r="D28" i="37"/>
  <c r="AH243" i="37"/>
  <c r="FA369" i="36"/>
  <c r="D25" i="36"/>
  <c r="EX369" i="36"/>
  <c r="FA200" i="37" l="1"/>
  <c r="B28" i="37"/>
  <c r="DA154" i="36"/>
  <c r="IS127" i="36"/>
  <c r="CX154" i="36"/>
  <c r="IT127" i="36"/>
  <c r="AA28" i="37" l="1"/>
  <c r="GI130" i="37"/>
  <c r="EA170" i="36"/>
  <c r="L299" i="36"/>
  <c r="DX170" i="36"/>
  <c r="I299" i="36"/>
  <c r="J44" i="37" l="1"/>
  <c r="AZ256" i="36"/>
  <c r="L44" i="37"/>
  <c r="GA170" i="36"/>
  <c r="CV428" i="36"/>
  <c r="AV256" i="36"/>
  <c r="CS428" i="36"/>
  <c r="FX170" i="36"/>
  <c r="I44" i="37" l="1"/>
  <c r="E44" i="37"/>
  <c r="HB428" i="36"/>
  <c r="BZ259" i="37"/>
  <c r="EV385" i="36"/>
  <c r="GW428" i="36"/>
  <c r="ES385" i="36"/>
  <c r="K44" i="37" l="1"/>
  <c r="N259" i="37"/>
  <c r="Q299" i="36"/>
  <c r="AH385" i="36"/>
  <c r="N299" i="36"/>
  <c r="AE385" i="36"/>
  <c r="D44" i="37" l="1"/>
  <c r="G41" i="36"/>
  <c r="AH259" i="37"/>
  <c r="FA385" i="36"/>
  <c r="D41" i="36"/>
  <c r="EX385" i="36"/>
  <c r="FA216" i="37" l="1"/>
  <c r="B44" i="37"/>
  <c r="DA170" i="36"/>
  <c r="IS112" i="36"/>
  <c r="IT112" i="36"/>
  <c r="CX170" i="36"/>
  <c r="AA44" i="37" l="1"/>
  <c r="GI115" i="37"/>
  <c r="EA155" i="36"/>
  <c r="L284" i="36"/>
  <c r="DX155" i="36"/>
  <c r="I284" i="36"/>
  <c r="J29" i="37" l="1"/>
  <c r="AZ241" i="36"/>
  <c r="L29" i="37"/>
  <c r="GA155" i="36"/>
  <c r="CV413" i="36"/>
  <c r="CS413" i="36"/>
  <c r="AV241" i="36"/>
  <c r="FX155" i="36"/>
  <c r="I29" i="37" l="1"/>
  <c r="E29" i="37"/>
  <c r="HB413" i="36"/>
  <c r="BZ244" i="37"/>
  <c r="EV370" i="36"/>
  <c r="GW413" i="36"/>
  <c r="ES370" i="36"/>
  <c r="K29" i="37" l="1"/>
  <c r="N244" i="37"/>
  <c r="Q284" i="36"/>
  <c r="AH370" i="36"/>
  <c r="N284" i="36"/>
  <c r="AE370" i="36"/>
  <c r="G26" i="36" l="1"/>
  <c r="D29" i="37"/>
  <c r="AH244" i="37"/>
  <c r="FA370" i="36"/>
  <c r="D26" i="36"/>
  <c r="EX370" i="36"/>
  <c r="FA201" i="37" l="1"/>
  <c r="B29" i="37"/>
  <c r="DA155" i="36"/>
  <c r="IS103" i="36"/>
  <c r="CX155" i="36"/>
  <c r="IT103" i="36"/>
  <c r="AA29" i="37" l="1"/>
  <c r="GI106" i="37"/>
  <c r="EA146" i="36"/>
  <c r="L275" i="36"/>
  <c r="DX146" i="36"/>
  <c r="I275" i="36"/>
  <c r="J20" i="37" l="1"/>
  <c r="L20" i="37"/>
  <c r="AZ232" i="36"/>
  <c r="GA146" i="36"/>
  <c r="CV404" i="36"/>
  <c r="CS404" i="36"/>
  <c r="AV232" i="36"/>
  <c r="FX146" i="36"/>
  <c r="I20" i="37" l="1"/>
  <c r="E20" i="37"/>
  <c r="HB404" i="36"/>
  <c r="BZ235" i="37"/>
  <c r="EV361" i="36"/>
  <c r="GW404" i="36"/>
  <c r="ES361" i="36"/>
  <c r="K20" i="37" l="1"/>
  <c r="N235" i="37"/>
  <c r="Q275" i="36"/>
  <c r="AH361" i="36"/>
  <c r="N275" i="36"/>
  <c r="AE361" i="36"/>
  <c r="G17" i="36" l="1"/>
  <c r="D20" i="37"/>
  <c r="AH235" i="37"/>
  <c r="FA361" i="36"/>
  <c r="D17" i="36"/>
  <c r="EX361" i="36"/>
  <c r="FA192" i="37" l="1"/>
  <c r="B20" i="37"/>
  <c r="DA146" i="36"/>
  <c r="IS117" i="36"/>
  <c r="IT117" i="36"/>
  <c r="CX146" i="36"/>
  <c r="AA20" i="37" l="1"/>
  <c r="GI120" i="37"/>
  <c r="EA160" i="36"/>
  <c r="L289" i="36"/>
  <c r="DX160" i="36"/>
  <c r="I289" i="36"/>
  <c r="J34" i="37" l="1"/>
  <c r="L34" i="37"/>
  <c r="AZ246" i="36"/>
  <c r="GA160" i="36"/>
  <c r="CV418" i="36"/>
  <c r="CS418" i="36"/>
  <c r="AV246" i="36"/>
  <c r="FX160" i="36"/>
  <c r="I34" i="37" l="1"/>
  <c r="E34" i="37"/>
  <c r="HB418" i="36"/>
  <c r="BZ249" i="37"/>
  <c r="EV375" i="36"/>
  <c r="GW418" i="36"/>
  <c r="ES375" i="36"/>
  <c r="K34" i="37" l="1"/>
  <c r="N249" i="37"/>
  <c r="Q289" i="36"/>
  <c r="AH375" i="36"/>
  <c r="N289" i="36"/>
  <c r="AE375" i="36"/>
  <c r="D34" i="37" l="1"/>
  <c r="G31" i="36"/>
  <c r="AH249" i="37"/>
  <c r="FA375" i="36"/>
  <c r="D31" i="36"/>
  <c r="EX375" i="36"/>
  <c r="FA206" i="37" l="1"/>
  <c r="B34" i="37"/>
  <c r="DA160" i="36"/>
  <c r="IS123" i="36"/>
  <c r="IT123" i="36"/>
  <c r="CX160" i="36"/>
  <c r="AA34" i="37" l="1"/>
  <c r="GI126" i="37"/>
  <c r="EA166" i="36"/>
  <c r="L295" i="36"/>
  <c r="DX166" i="36"/>
  <c r="I295" i="36"/>
  <c r="J40" i="37" l="1"/>
  <c r="AZ252" i="36"/>
  <c r="L40" i="37"/>
  <c r="GA166" i="36"/>
  <c r="CV424" i="36"/>
  <c r="AV252" i="36"/>
  <c r="FX166" i="36"/>
  <c r="CS424" i="36"/>
  <c r="I40" i="37" l="1"/>
  <c r="E40" i="37"/>
  <c r="HB424" i="36"/>
  <c r="BZ255" i="37"/>
  <c r="EV381" i="36"/>
  <c r="ES381" i="36"/>
  <c r="GW424" i="36"/>
  <c r="K40" i="37" l="1"/>
  <c r="N255" i="37"/>
  <c r="Q295" i="36"/>
  <c r="AH381" i="36"/>
  <c r="N295" i="36"/>
  <c r="AE381" i="36"/>
  <c r="G37" i="36" l="1"/>
  <c r="D40" i="37"/>
  <c r="AH255" i="37"/>
  <c r="FA381" i="36"/>
  <c r="D37" i="36"/>
  <c r="EX381" i="36"/>
  <c r="FA212" i="37" l="1"/>
  <c r="B40" i="37"/>
  <c r="DA166" i="36"/>
  <c r="IS125" i="36"/>
  <c r="CX166" i="36"/>
  <c r="IT125" i="36"/>
  <c r="AA40" i="37" l="1"/>
  <c r="GI128" i="37"/>
  <c r="EA168" i="36"/>
  <c r="L297" i="36"/>
  <c r="DX168" i="36"/>
  <c r="I297" i="36"/>
  <c r="J42" i="37" l="1"/>
  <c r="AZ254" i="36"/>
  <c r="L42" i="37"/>
  <c r="GA168" i="36"/>
  <c r="CV426" i="36"/>
  <c r="FX168" i="36"/>
  <c r="AV254" i="36"/>
  <c r="CS426" i="36"/>
  <c r="I42" i="37" l="1"/>
  <c r="BZ257" i="37"/>
  <c r="E42" i="37"/>
  <c r="HB426" i="36"/>
  <c r="EV383" i="36"/>
  <c r="GW426" i="36"/>
  <c r="ES383" i="36"/>
  <c r="K42" i="37" l="1"/>
  <c r="N257" i="37"/>
  <c r="Q297" i="36"/>
  <c r="AH383" i="36"/>
  <c r="N297" i="36"/>
  <c r="AE383" i="36"/>
  <c r="D42" i="37" l="1"/>
  <c r="G39" i="36"/>
  <c r="AH257" i="37"/>
  <c r="FA383" i="36"/>
  <c r="D39" i="36"/>
  <c r="EX383" i="36"/>
  <c r="FA214" i="37" l="1"/>
  <c r="B42" i="37"/>
  <c r="DA168" i="36"/>
  <c r="IS122" i="36"/>
  <c r="IT122" i="36"/>
  <c r="CX168" i="36"/>
  <c r="AA42" i="37" l="1"/>
  <c r="GI125" i="37"/>
  <c r="EA165" i="36"/>
  <c r="L294" i="36"/>
  <c r="DX165" i="36"/>
  <c r="I294" i="36"/>
  <c r="J39" i="37" l="1"/>
  <c r="AZ251" i="36"/>
  <c r="L39" i="37"/>
  <c r="GA165" i="36"/>
  <c r="CV423" i="36"/>
  <c r="AV251" i="36"/>
  <c r="FX165" i="36"/>
  <c r="CS423" i="36"/>
  <c r="I39" i="37" l="1"/>
  <c r="E39" i="37"/>
  <c r="HB423" i="36"/>
  <c r="BZ254" i="37"/>
  <c r="EV380" i="36"/>
  <c r="GW423" i="36"/>
  <c r="ES380" i="36"/>
  <c r="K39" i="37" l="1"/>
  <c r="N254" i="37"/>
  <c r="Q294" i="36"/>
  <c r="AH380" i="36"/>
  <c r="N294" i="36"/>
  <c r="AE380" i="36"/>
  <c r="G36" i="36" l="1"/>
  <c r="D39" i="37"/>
  <c r="AH254" i="37"/>
  <c r="FA380" i="36"/>
  <c r="D36" i="36"/>
  <c r="EX380" i="36"/>
  <c r="FA211" i="37" l="1"/>
  <c r="B39" i="37"/>
  <c r="DA165" i="36"/>
  <c r="IS102" i="36"/>
  <c r="CX165" i="36"/>
  <c r="IT102" i="36"/>
  <c r="AA39" i="37" l="1"/>
  <c r="GI105" i="37"/>
  <c r="EA145" i="36"/>
  <c r="L274" i="36"/>
  <c r="DX145" i="36"/>
  <c r="I274" i="36"/>
  <c r="J19" i="37" l="1"/>
  <c r="L19" i="37"/>
  <c r="AZ231" i="36"/>
  <c r="GA145" i="36"/>
  <c r="CV403" i="36"/>
  <c r="AV231" i="36"/>
  <c r="FX145" i="36"/>
  <c r="CS403" i="36"/>
  <c r="I19" i="37" l="1"/>
  <c r="E19" i="37"/>
  <c r="HB403" i="36"/>
  <c r="BZ234" i="37"/>
  <c r="EV360" i="36"/>
  <c r="GW403" i="36"/>
  <c r="ES360" i="36"/>
  <c r="K19" i="37" l="1"/>
  <c r="N234" i="37"/>
  <c r="Q274" i="36"/>
  <c r="AH360" i="36"/>
  <c r="AE360" i="36"/>
  <c r="N274" i="36"/>
  <c r="D19" i="37" l="1"/>
  <c r="G16" i="36"/>
  <c r="AH234" i="37"/>
  <c r="FA360" i="36"/>
  <c r="D16" i="36"/>
  <c r="EX360" i="36"/>
  <c r="FA191" i="37" l="1"/>
  <c r="B19" i="37"/>
  <c r="DA145" i="36"/>
  <c r="IS105" i="36"/>
  <c r="CX145" i="36"/>
  <c r="IT105" i="36"/>
  <c r="AA19" i="37" l="1"/>
  <c r="GI108" i="37"/>
  <c r="EA148" i="36"/>
  <c r="L277" i="36"/>
  <c r="DX148" i="36"/>
  <c r="I277" i="36"/>
  <c r="J22" i="37" l="1"/>
  <c r="AZ234" i="36"/>
  <c r="L22" i="37"/>
  <c r="GA148" i="36"/>
  <c r="CV406" i="36"/>
  <c r="FX148" i="36"/>
  <c r="AV234" i="36"/>
  <c r="CS406" i="36"/>
  <c r="I22" i="37" l="1"/>
  <c r="E22" i="37"/>
  <c r="HB406" i="36"/>
  <c r="BZ237" i="37"/>
  <c r="EV363" i="36"/>
  <c r="ES363" i="36"/>
  <c r="GW406" i="36"/>
  <c r="K22" i="37" l="1"/>
  <c r="N237" i="37"/>
  <c r="Q277" i="36"/>
  <c r="AH363" i="36"/>
  <c r="N277" i="36"/>
  <c r="AE363" i="36"/>
  <c r="D22" i="37" l="1"/>
  <c r="G19" i="36"/>
  <c r="AH237" i="37"/>
  <c r="FA363" i="36"/>
  <c r="D19" i="36"/>
  <c r="EX363" i="36"/>
  <c r="FA194" i="37" l="1"/>
  <c r="B22" i="37"/>
  <c r="DA148" i="36"/>
  <c r="IS99" i="36"/>
  <c r="IT99" i="36"/>
  <c r="CX148" i="36"/>
  <c r="AA22" i="37" l="1"/>
  <c r="GI102" i="37"/>
  <c r="EA142" i="36"/>
  <c r="L271" i="36"/>
  <c r="DX142" i="36"/>
  <c r="I271" i="36"/>
  <c r="J16" i="37" l="1"/>
  <c r="AZ228" i="36"/>
  <c r="L16" i="37"/>
  <c r="GA142" i="36"/>
  <c r="CV400" i="36"/>
  <c r="CS400" i="36"/>
  <c r="AV228" i="36"/>
  <c r="FX142" i="36"/>
  <c r="I16" i="37" l="1"/>
  <c r="E16" i="37"/>
  <c r="HB400" i="36"/>
  <c r="BZ231" i="37"/>
  <c r="EV357" i="36"/>
  <c r="GW400" i="36"/>
  <c r="ES357" i="36"/>
  <c r="K16" i="37" l="1"/>
  <c r="N231" i="37"/>
  <c r="Q271" i="36"/>
  <c r="AH357" i="36"/>
  <c r="N271" i="36"/>
  <c r="AE357" i="36"/>
  <c r="G13" i="36" l="1"/>
  <c r="D16" i="37"/>
  <c r="AH231" i="37"/>
  <c r="FA357" i="36"/>
  <c r="D13" i="36"/>
  <c r="EX357" i="36"/>
  <c r="FA188" i="37" l="1"/>
  <c r="B16" i="37"/>
  <c r="DA142" i="36"/>
  <c r="IS106" i="36"/>
  <c r="IT106" i="36"/>
  <c r="CX142" i="36"/>
  <c r="AA16" i="37" l="1"/>
  <c r="GI109" i="37"/>
  <c r="EA149" i="36"/>
  <c r="L278" i="36"/>
  <c r="DX149" i="36"/>
  <c r="I278" i="36"/>
  <c r="J23" i="37" l="1"/>
  <c r="AZ235" i="36"/>
  <c r="L23" i="37"/>
  <c r="GA149" i="36"/>
  <c r="CV407" i="36"/>
  <c r="AV235" i="36"/>
  <c r="FX149" i="36"/>
  <c r="CS407" i="36"/>
  <c r="I23" i="37" l="1"/>
  <c r="E23" i="37"/>
  <c r="HB407" i="36"/>
  <c r="BZ238" i="37"/>
  <c r="EV364" i="36"/>
  <c r="GW407" i="36"/>
  <c r="ES364" i="36"/>
  <c r="K23" i="37" l="1"/>
  <c r="N238" i="37"/>
  <c r="Q278" i="36"/>
  <c r="AH364" i="36"/>
  <c r="N278" i="36"/>
  <c r="AE364" i="36"/>
  <c r="G20" i="36" l="1"/>
  <c r="D23" i="37"/>
  <c r="AH238" i="37"/>
  <c r="FA364" i="36"/>
  <c r="D20" i="36"/>
  <c r="EX364" i="36"/>
  <c r="FA195" i="37" l="1"/>
  <c r="B23" i="37"/>
  <c r="DA149" i="36"/>
  <c r="IS130" i="36"/>
  <c r="CX149" i="36"/>
  <c r="IT130" i="36"/>
  <c r="AA23" i="37" l="1"/>
  <c r="GI133" i="37"/>
  <c r="EA173" i="36"/>
  <c r="L302" i="36"/>
  <c r="DX173" i="36"/>
  <c r="I302" i="36"/>
  <c r="J47" i="37" l="1"/>
  <c r="AZ259" i="36"/>
  <c r="L47" i="37"/>
  <c r="GA173" i="36"/>
  <c r="CV431" i="36"/>
  <c r="FX173" i="36"/>
  <c r="AV259" i="36"/>
  <c r="CS431" i="36"/>
  <c r="I47" i="37" l="1"/>
  <c r="E47" i="37"/>
  <c r="HB431" i="36"/>
  <c r="BZ262" i="37"/>
  <c r="EV388" i="36"/>
  <c r="GW431" i="36"/>
  <c r="ES388" i="36"/>
  <c r="K47" i="37" l="1"/>
  <c r="N262" i="37"/>
  <c r="Q302" i="36"/>
  <c r="AH388" i="36"/>
  <c r="N302" i="36"/>
  <c r="AE388" i="36"/>
  <c r="D47" i="37" l="1"/>
  <c r="G44" i="36"/>
  <c r="AH262" i="37"/>
  <c r="FA388" i="36"/>
  <c r="D44" i="36"/>
  <c r="EX388" i="36"/>
  <c r="FA219" i="37" l="1"/>
  <c r="B47" i="37"/>
  <c r="DA173" i="36"/>
  <c r="IS114" i="36"/>
  <c r="IT114" i="36"/>
  <c r="CX173" i="36"/>
  <c r="AA47" i="37" l="1"/>
  <c r="GI117" i="37"/>
  <c r="EA157" i="36"/>
  <c r="L286" i="36"/>
  <c r="DX157" i="36"/>
  <c r="I286" i="36"/>
  <c r="J31" i="37" l="1"/>
  <c r="AZ243" i="36"/>
  <c r="L31" i="37"/>
  <c r="GA157" i="36"/>
  <c r="CV415" i="36"/>
  <c r="AV243" i="36"/>
  <c r="FX157" i="36"/>
  <c r="CS415" i="36"/>
  <c r="I31" i="37" l="1"/>
  <c r="E31" i="37"/>
  <c r="HB415" i="36"/>
  <c r="BZ246" i="37"/>
  <c r="EV372" i="36"/>
  <c r="GW415" i="36"/>
  <c r="ES372" i="36"/>
  <c r="K31" i="37" l="1"/>
  <c r="N246" i="37"/>
  <c r="Q286" i="36"/>
  <c r="AH372" i="36"/>
  <c r="AE372" i="36"/>
  <c r="N286" i="36"/>
  <c r="D31" i="37" l="1"/>
  <c r="G28" i="36"/>
  <c r="AH246" i="37"/>
  <c r="FA372" i="36"/>
  <c r="D28" i="36"/>
  <c r="EX372" i="36"/>
  <c r="FA203" i="37" l="1"/>
  <c r="B31" i="37"/>
  <c r="DA157" i="36"/>
  <c r="IS113" i="36"/>
  <c r="CX157" i="36"/>
  <c r="IT113" i="36"/>
  <c r="AA31" i="37" l="1"/>
  <c r="GI116" i="37"/>
  <c r="EA156" i="36"/>
  <c r="L285" i="36"/>
  <c r="DX156" i="36"/>
  <c r="I285" i="36"/>
  <c r="J30" i="37" l="1"/>
  <c r="L30" i="37"/>
  <c r="AZ242" i="36"/>
  <c r="GA156" i="36"/>
  <c r="CV414" i="36"/>
  <c r="AV242" i="36"/>
  <c r="CS414" i="36"/>
  <c r="FX156" i="36"/>
  <c r="I30" i="37" l="1"/>
  <c r="E30" i="37"/>
  <c r="HB414" i="36"/>
  <c r="BZ245" i="37"/>
  <c r="EV371" i="36"/>
  <c r="GW414" i="36"/>
  <c r="ES371" i="36"/>
  <c r="K30" i="37" l="1"/>
  <c r="N245" i="37"/>
  <c r="Q285" i="36"/>
  <c r="AH371" i="36"/>
  <c r="N285" i="36"/>
  <c r="AE371" i="36"/>
  <c r="G27" i="36" l="1"/>
  <c r="D30" i="37"/>
  <c r="AH245" i="37"/>
  <c r="FA371" i="36"/>
  <c r="D27" i="36"/>
  <c r="EX371" i="36"/>
  <c r="FA202" i="37" l="1"/>
  <c r="B30" i="37"/>
  <c r="DA156" i="36"/>
  <c r="IS115" i="36"/>
  <c r="IT115" i="36"/>
  <c r="CX156" i="36"/>
  <c r="AA30" i="37" l="1"/>
  <c r="GI118" i="37"/>
  <c r="EA158" i="36"/>
  <c r="L287" i="36"/>
  <c r="DX158" i="36"/>
  <c r="I287" i="36"/>
  <c r="J32" i="37" l="1"/>
  <c r="L32" i="37"/>
  <c r="AZ244" i="36"/>
  <c r="GA158" i="36"/>
  <c r="CV416" i="36"/>
  <c r="AV244" i="36"/>
  <c r="CS416" i="36"/>
  <c r="FX158" i="36"/>
  <c r="I32" i="37" l="1"/>
  <c r="BZ247" i="37"/>
  <c r="E32" i="37"/>
  <c r="HB416" i="36"/>
  <c r="EV373" i="36"/>
  <c r="GW416" i="36"/>
  <c r="ES373" i="36"/>
  <c r="K32" i="37" l="1"/>
  <c r="N247" i="37"/>
  <c r="Q287" i="36"/>
  <c r="AH373" i="36"/>
  <c r="N287" i="36"/>
  <c r="AE373" i="36"/>
  <c r="D32" i="37" l="1"/>
  <c r="G29" i="36"/>
  <c r="AH247" i="37"/>
  <c r="FA373" i="36"/>
  <c r="D29" i="36"/>
  <c r="EX373" i="36"/>
  <c r="FA204" i="37" l="1"/>
  <c r="B32" i="37"/>
  <c r="DA158" i="36"/>
  <c r="IS108" i="36"/>
  <c r="IT108" i="36"/>
  <c r="CX158" i="36"/>
  <c r="AA32" i="37" l="1"/>
  <c r="GI111" i="37"/>
  <c r="GI121" i="37" s="1"/>
  <c r="EA151" i="36"/>
  <c r="L280" i="36"/>
  <c r="DX151" i="36"/>
  <c r="I280" i="36"/>
  <c r="J25" i="37" l="1"/>
  <c r="J35" i="37" s="1"/>
  <c r="L25" i="37"/>
  <c r="L35" i="37" s="1"/>
  <c r="AZ237" i="36"/>
  <c r="GA151" i="36"/>
  <c r="CV409" i="36"/>
  <c r="CS409" i="36"/>
  <c r="AV237" i="36"/>
  <c r="FX151" i="36"/>
  <c r="I25" i="37" l="1"/>
  <c r="I35" i="37" s="1"/>
  <c r="E25" i="37"/>
  <c r="E35" i="37" s="1"/>
  <c r="HB409" i="36"/>
  <c r="BZ240" i="37"/>
  <c r="BZ250" i="37" s="1"/>
  <c r="EV366" i="36"/>
  <c r="GW409" i="36"/>
  <c r="ES366" i="36"/>
  <c r="K25" i="37" l="1"/>
  <c r="K35" i="37" s="1"/>
  <c r="N240" i="37"/>
  <c r="N250" i="37" s="1"/>
  <c r="Q280" i="36"/>
  <c r="AH366" i="36"/>
  <c r="N280" i="36"/>
  <c r="AE366" i="36"/>
  <c r="D25" i="37" l="1"/>
  <c r="D35" i="37" s="1"/>
  <c r="G22" i="36"/>
  <c r="AH240" i="37"/>
  <c r="AH250" i="37" s="1"/>
  <c r="FA366" i="36"/>
  <c r="D22" i="36"/>
  <c r="EX366" i="36"/>
  <c r="FA197" i="37" l="1"/>
  <c r="FA207" i="37" s="1"/>
  <c r="B25" i="37"/>
  <c r="B35" i="37" s="1"/>
  <c r="DA151" i="36"/>
  <c r="IS120" i="36"/>
  <c r="IT120" i="36"/>
  <c r="CX151" i="36"/>
  <c r="AA25" i="37" l="1"/>
  <c r="AA35" i="37" s="1"/>
  <c r="GI123" i="37"/>
  <c r="GI134" i="37" s="1"/>
  <c r="EA163" i="36"/>
  <c r="L292" i="36"/>
  <c r="DX163" i="36"/>
  <c r="I292" i="36"/>
  <c r="J37" i="37" l="1"/>
  <c r="J48" i="37" s="1"/>
  <c r="AZ249" i="36"/>
  <c r="L37" i="37"/>
  <c r="L48" i="37" s="1"/>
  <c r="GA163" i="36"/>
  <c r="CV421" i="36"/>
  <c r="AV249" i="36"/>
  <c r="CS421" i="36"/>
  <c r="FX163" i="36"/>
  <c r="I37" i="37" l="1"/>
  <c r="I48" i="37" s="1"/>
  <c r="E37" i="37"/>
  <c r="E48" i="37" s="1"/>
  <c r="HB421" i="36"/>
  <c r="BZ252" i="37"/>
  <c r="BZ263" i="37" s="1"/>
  <c r="EV378" i="36"/>
  <c r="GW421" i="36"/>
  <c r="ES378" i="36"/>
  <c r="K37" i="37" l="1"/>
  <c r="K48" i="37" s="1"/>
  <c r="N252" i="37"/>
  <c r="N263" i="37" s="1"/>
  <c r="Q292" i="36"/>
  <c r="AH378" i="36"/>
  <c r="N292" i="36"/>
  <c r="AE378" i="36"/>
  <c r="G34" i="36" l="1"/>
  <c r="D37" i="37"/>
  <c r="D48" i="37" s="1"/>
  <c r="AH252" i="37"/>
  <c r="AH263" i="37" s="1"/>
  <c r="FA378" i="36"/>
  <c r="D34" i="36"/>
  <c r="EX378" i="36"/>
  <c r="FA209" i="37" l="1"/>
  <c r="FA220" i="37" s="1"/>
  <c r="B37" i="37"/>
  <c r="B48" i="37" s="1"/>
  <c r="DA163" i="36"/>
  <c r="IS97" i="36"/>
  <c r="IT97" i="36"/>
  <c r="CX163" i="36"/>
  <c r="AA37" i="37" l="1"/>
  <c r="AA48" i="37" s="1"/>
  <c r="GI100" i="37"/>
  <c r="GI110" i="37" s="1"/>
  <c r="GI122" i="37" s="1"/>
  <c r="GI135" i="37" s="1"/>
  <c r="EA140" i="36"/>
  <c r="L269" i="36"/>
  <c r="DX140" i="36"/>
  <c r="I269" i="36"/>
  <c r="J14" i="37" l="1"/>
  <c r="J24" i="37" s="1"/>
  <c r="J36" i="37" s="1"/>
  <c r="J49" i="37" s="1"/>
  <c r="L14" i="37"/>
  <c r="L24" i="37" s="1"/>
  <c r="L36" i="37" s="1"/>
  <c r="L49" i="37" s="1"/>
  <c r="AZ226" i="36"/>
  <c r="GA140" i="36"/>
  <c r="CV398" i="36"/>
  <c r="AV226" i="36"/>
  <c r="CS398" i="36"/>
  <c r="FX140" i="36"/>
  <c r="I14" i="37" l="1"/>
  <c r="I24" i="37" s="1"/>
  <c r="I36" i="37" s="1"/>
  <c r="I49" i="37" s="1"/>
  <c r="E14" i="37"/>
  <c r="E24" i="37" s="1"/>
  <c r="E36" i="37" s="1"/>
  <c r="E49" i="37" s="1"/>
  <c r="HB398" i="36"/>
  <c r="BZ229" i="37"/>
  <c r="BZ239" i="37" s="1"/>
  <c r="BZ251" i="37" s="1"/>
  <c r="BZ264" i="37" s="1"/>
  <c r="EV355" i="36"/>
  <c r="ES355" i="36"/>
  <c r="GW398" i="36"/>
  <c r="K14" i="37" l="1"/>
  <c r="K24" i="37" s="1"/>
  <c r="K36" i="37" s="1"/>
  <c r="K49" i="37" s="1"/>
  <c r="N229" i="37"/>
  <c r="N239" i="37" s="1"/>
  <c r="N251" i="37" s="1"/>
  <c r="N264" i="37" s="1"/>
  <c r="Q269" i="36"/>
  <c r="AH355" i="36"/>
  <c r="N269" i="36"/>
  <c r="AE355" i="36"/>
  <c r="D14" i="37" l="1"/>
  <c r="D24" i="37" s="1"/>
  <c r="D36" i="37" s="1"/>
  <c r="D49" i="37" s="1"/>
  <c r="G11" i="36"/>
  <c r="AH229" i="37"/>
  <c r="AH239" i="37" s="1"/>
  <c r="AH251" i="37" s="1"/>
  <c r="AH264" i="37" s="1"/>
  <c r="FA355" i="36"/>
  <c r="D11" i="36"/>
  <c r="EX355" i="36"/>
  <c r="FA186" i="37" l="1"/>
  <c r="FA196" i="37" s="1"/>
  <c r="FA208" i="37" s="1"/>
  <c r="FA221" i="37" s="1"/>
  <c r="B14" i="37"/>
  <c r="B24" i="37" s="1"/>
  <c r="B36" i="37" s="1"/>
  <c r="B49" i="37" s="1"/>
  <c r="DA140" i="36"/>
  <c r="IS118" i="36"/>
  <c r="IS107" i="36"/>
  <c r="IS119" i="36"/>
  <c r="IS131" i="36"/>
  <c r="IS132" i="36"/>
  <c r="CX140" i="36"/>
  <c r="AA14" i="37" l="1"/>
  <c r="AA24" i="37" s="1"/>
  <c r="AA36" i="37" s="1"/>
  <c r="AA49" i="37" s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<sst xmlns="http://schemas.openxmlformats.org/spreadsheetml/2006/main" count="6932" uniqueCount="811">
  <si>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</si>
  <si>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</si>
  <si>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</si>
  <si>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</si>
  <si>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</si>
  <si>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</si>
  <si>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</si>
  <si>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</si>
  <si>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</si>
  <si>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</si>
  <si>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</si>
  <si>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</si>
  <si>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</si>
  <si>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</si>
  <si>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</si>
  <si>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</si>
  <si>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</si>
  <si>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</si>
  <si>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</si>
  <si>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</si>
  <si>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</si>
  <si>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</si>
  <si>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</si>
  <si>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</si>
  <si>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</si>
  <si>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</si>
  <si>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</si>
  <si>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</si>
  <si>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</si>
  <si>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</si>
  <si>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</si>
  <si>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</si>
  <si>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</si>
  <si>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</si>
  <si>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</si>
  <si>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</si>
  <si>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</si>
  <si>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</si>
  <si>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</si>
  <si>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</si>
  <si>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</si>
  <si>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</si>
  <si>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</si>
  <si>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</si>
  <si>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</si>
  <si>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</si>
  <si>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</si>
  <si>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</si>
  <si>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</si>
  <si>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</si>
  <si>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</si>
  <si>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</si>
  <si>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</si>
  <si>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</si>
  <si>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</si>
  <si>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</si>
  <si>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</si>
  <si>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</si>
  <si>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</si>
  <si>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</si>
  <si>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</si>
  <si>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</si>
  <si>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</si>
  <si>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</si>
  <si>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</si>
  <si>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</si>
  <si>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</si>
  <si>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</si>
  <si>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</si>
  <si>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</si>
  <si>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</si>
  <si>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</si>
  <si>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</si>
  <si>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</si>
  <si>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</si>
  <si>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</si>
  <si>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</si>
  <si>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</si>
  <si>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</si>
  <si>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</si>
  <si>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</si>
  <si>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</si>
  <si>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</si>
  <si>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</si>
  <si>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</si>
  <si>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</si>
  <si>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</si>
  <si>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</si>
  <si>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</si>
  <si>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</si>
  <si>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</si>
  <si>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</si>
  <si>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</si>
  <si>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</si>
  <si>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</si>
  <si>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</si>
  <si>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</si>
  <si>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</si>
  <si>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</si>
  <si>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</si>
  <si>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</si>
  <si>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</si>
  <si>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</si>
  <si>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</si>
  <si>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</si>
  <si>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</si>
  <si>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</si>
  <si>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</si>
  <si>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</si>
  <si>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</si>
  <si>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</si>
  <si>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</si>
  <si>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</si>
  <si>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</si>
  <si>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</si>
  <si>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</si>
  <si>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</si>
  <si>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</si>
  <si>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</si>
  <si>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</si>
  <si>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</si>
  <si>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</si>
  <si>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</si>
  <si>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</si>
  <si>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</si>
  <si>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</si>
  <si>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</si>
  <si>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</si>
  <si>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</si>
  <si>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</si>
  <si>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</si>
  <si>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</si>
  <si>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</si>
  <si>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</si>
  <si>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</si>
  <si>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</si>
  <si>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</si>
  <si>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</si>
  <si>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</si>
  <si>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</si>
  <si>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</si>
  <si>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</si>
  <si>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</si>
  <si>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</si>
  <si>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</si>
  <si>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</si>
  <si>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</si>
  <si>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</si>
  <si>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</si>
  <si>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</si>
  <si>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</si>
  <si>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</si>
  <si>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</si>
  <si>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</si>
  <si>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</si>
  <si>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</si>
  <si>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</si>
  <si>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</si>
  <si>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</si>
  <si>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</si>
  <si>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</si>
  <si>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</si>
  <si>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</si>
  <si>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</si>
  <si>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</si>
  <si>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</si>
  <si>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</si>
  <si>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</si>
  <si>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</si>
  <si>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</si>
  <si>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</si>
  <si>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</si>
  <si>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</si>
  <si>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</si>
  <si>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</si>
  <si>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</si>
  <si>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</si>
  <si>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</si>
  <si>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</si>
  <si>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</si>
  <si>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</si>
  <si>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</si>
  <si>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</si>
  <si>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</si>
  <si>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</si>
  <si>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</si>
  <si>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</si>
  <si>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</si>
  <si>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</si>
  <si>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</si>
  <si>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</si>
  <si>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</si>
  <si>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</si>
  <si>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</si>
  <si>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</si>
  <si>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</si>
  <si>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</si>
  <si>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</si>
  <si>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</si>
  <si>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</si>
  <si>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</si>
  <si>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</si>
  <si>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</si>
  <si>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</si>
  <si>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</si>
  <si>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</si>
  <si>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</si>
  <si>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</si>
  <si>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</si>
  <si>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</si>
  <si>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</si>
  <si>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</si>
  <si>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</si>
  <si>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</si>
  <si>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</si>
  <si>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</si>
  <si>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</si>
  <si>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</si>
  <si>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</si>
  <si>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</si>
  <si>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</si>
  <si>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</si>
  <si>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</si>
  <si>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</si>
  <si>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</si>
  <si>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</si>
  <si>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</si>
  <si>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</si>
  <si>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</si>
  <si>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</si>
  <si>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</si>
  <si>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</si>
  <si>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</si>
  <si>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</si>
  <si>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</si>
  <si>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</si>
  <si>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</si>
  <si>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</si>
  <si>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</si>
  <si>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</si>
  <si>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</si>
  <si>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</si>
  <si>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</si>
  <si>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</si>
  <si>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</si>
  <si>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</si>
  <si>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</si>
  <si>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</si>
  <si>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</si>
  <si>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</si>
  <si>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</si>
  <si>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</si>
  <si>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</si>
  <si>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</si>
  <si>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</si>
  <si>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</si>
  <si>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</si>
  <si>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</si>
  <si>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</si>
  <si>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</si>
  <si>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</si>
  <si>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</si>
  <si>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</si>
  <si>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</si>
  <si>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</si>
  <si>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</si>
  <si>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</si>
  <si>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</si>
  <si>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</si>
  <si>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</si>
  <si>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</si>
  <si>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</si>
  <si>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</si>
  <si>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</si>
  <si>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</si>
  <si>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</si>
  <si>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</si>
  <si>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</si>
  <si>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</si>
  <si>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</si>
  <si>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</si>
  <si>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</si>
  <si>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</si>
  <si>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</si>
  <si>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</si>
  <si>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</si>
  <si>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</si>
  <si>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</si>
  <si>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</si>
  <si>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</si>
  <si>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</si>
  <si>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</si>
  <si>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</si>
  <si>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</si>
  <si>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</si>
  <si>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</si>
  <si>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</si>
  <si>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</si>
  <si>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</si>
  <si>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</si>
  <si>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</si>
  <si>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</si>
  <si>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</si>
  <si>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</si>
  <si>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</si>
  <si>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</si>
  <si>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</si>
  <si>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</si>
  <si>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</si>
  <si>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</si>
  <si>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</si>
  <si>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</si>
  <si>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</si>
  <si>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</si>
  <si>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</si>
  <si>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</si>
  <si>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</si>
  <si>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</si>
  <si>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</si>
  <si>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</si>
  <si>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</si>
  <si>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</si>
  <si>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</si>
  <si>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</si>
  <si>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</si>
  <si>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</si>
  <si>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</si>
  <si>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</si>
  <si>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</si>
  <si>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</si>
  <si>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</si>
  <si>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</si>
  <si>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</si>
  <si>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</si>
  <si>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</si>
  <si>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</si>
  <si>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</si>
  <si>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</si>
  <si>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</si>
  <si>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</si>
  <si>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</si>
  <si>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</si>
  <si>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</si>
  <si>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</si>
  <si>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</si>
  <si>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</si>
  <si>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</si>
  <si>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</si>
  <si>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</si>
  <si>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</si>
  <si>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</si>
  <si>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</si>
  <si>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</si>
  <si>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</si>
  <si>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</si>
  <si>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</si>
  <si>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</si>
  <si>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</si>
  <si>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</si>
  <si>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</si>
  <si>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</si>
  <si>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</si>
  <si>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</si>
  <si>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</si>
  <si>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</si>
  <si>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</si>
  <si>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</si>
  <si>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</si>
  <si>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</si>
  <si>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</si>
  <si>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</si>
  <si>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</si>
  <si>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</si>
  <si>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</si>
  <si>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</si>
  <si>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</si>
  <si>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</si>
  <si>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</si>
  <si>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</si>
  <si>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</si>
  <si>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</si>
  <si>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</si>
  <si>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</si>
  <si>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</si>
  <si>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</si>
  <si>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</si>
  <si>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</si>
  <si>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</si>
  <si>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</si>
  <si>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</si>
  <si>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</si>
  <si>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</si>
  <si>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</si>
  <si>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</si>
  <si>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</si>
  <si>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</si>
  <si>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</si>
  <si>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</si>
  <si>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</si>
  <si>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</si>
  <si>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</si>
  <si>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</si>
  <si>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</si>
  <si>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</si>
  <si>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</si>
  <si>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</si>
  <si>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</si>
  <si>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</si>
  <si>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</si>
  <si>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</si>
  <si>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</si>
  <si>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</si>
  <si>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</si>
  <si>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</si>
  <si>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</si>
  <si>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</si>
  <si>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</si>
  <si>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</si>
  <si>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</si>
  <si>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</si>
  <si>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</si>
  <si>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</si>
  <si>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</si>
  <si>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</si>
  <si>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</si>
  <si>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</si>
  <si>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</si>
  <si>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</si>
  <si>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</si>
  <si>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</si>
  <si>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</si>
  <si>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</si>
  <si>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</si>
  <si>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</si>
  <si>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</si>
  <si>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</si>
  <si>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</si>
  <si>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</si>
  <si>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</si>
  <si>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</si>
  <si>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</si>
  <si>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</si>
  <si>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</si>
  <si>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</si>
  <si>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</si>
  <si>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</si>
  <si>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</si>
  <si>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</si>
  <si>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</si>
  <si>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</si>
  <si>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</si>
  <si>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</si>
  <si>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</si>
  <si>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</si>
  <si>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</si>
  <si>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</si>
  <si>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</si>
  <si>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</si>
  <si>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</si>
  <si>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</si>
  <si>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</si>
  <si>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</si>
  <si>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</si>
  <si>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</si>
  <si>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</si>
  <si>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</si>
  <si>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</si>
  <si>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</si>
  <si>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</si>
  <si>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</si>
  <si>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</si>
  <si>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</si>
  <si>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</si>
  <si>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</si>
  <si>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</si>
  <si>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</si>
  <si>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</si>
  <si>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</si>
  <si>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</si>
  <si>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</si>
  <si>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</si>
  <si>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</si>
  <si>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</si>
  <si>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</si>
  <si>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</si>
  <si>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</si>
  <si>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</si>
  <si>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</si>
  <si>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</si>
  <si>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</si>
  <si>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</si>
  <si>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</si>
  <si>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</si>
  <si>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</si>
  <si>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</si>
  <si>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</si>
  <si>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</si>
  <si>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</si>
  <si>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</si>
  <si>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</si>
  <si>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</si>
  <si>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</si>
  <si>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</si>
  <si>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</si>
  <si>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</si>
  <si>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</si>
  <si>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</si>
  <si>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</si>
  <si>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</si>
  <si>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</si>
  <si>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</si>
  <si>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</si>
  <si>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</si>
  <si>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</si>
  <si>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</si>
  <si>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</si>
  <si>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</si>
  <si>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</si>
  <si>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</si>
  <si>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</si>
  <si>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</si>
  <si>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</si>
  <si>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</si>
  <si>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</si>
  <si>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</si>
  <si>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</si>
  <si>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</si>
  <si>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</si>
  <si>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</si>
  <si>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</si>
  <si>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</si>
  <si>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</si>
  <si>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</si>
  <si>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</si>
  <si>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</si>
  <si>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</si>
  <si>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</si>
  <si>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</si>
  <si>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</si>
  <si>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</si>
  <si>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</si>
  <si>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</si>
  <si>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</si>
  <si>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</si>
  <si>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</si>
  <si>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</si>
  <si>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</si>
  <si>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</si>
  <si>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</si>
  <si>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</si>
  <si>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</si>
  <si>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</si>
  <si>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</si>
  <si>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</si>
  <si>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</si>
  <si>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</si>
  <si>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</si>
  <si>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</si>
  <si>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</si>
  <si>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</si>
  <si>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</si>
  <si>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</si>
  <si>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</si>
  <si>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</si>
  <si>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</si>
  <si>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</si>
  <si>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</si>
  <si>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</si>
  <si>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</si>
  <si>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</si>
  <si>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</si>
  <si>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</si>
  <si>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</si>
  <si>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</si>
  <si>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</si>
  <si>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</si>
  <si>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</si>
  <si>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</si>
  <si>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</si>
  <si>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</si>
  <si>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</si>
  <si>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</si>
  <si>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</si>
  <si>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</si>
  <si>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</si>
  <si>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</si>
  <si>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</si>
  <si>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</si>
  <si>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</si>
  <si>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</si>
  <si>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</si>
  <si>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</si>
  <si>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</si>
  <si>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</si>
  <si>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</si>
  <si>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</si>
  <si>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</si>
  <si>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</si>
  <si>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</si>
  <si>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</si>
  <si>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</si>
  <si>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</si>
  <si>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</si>
  <si>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</si>
  <si>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</si>
  <si>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</si>
  <si>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</si>
  <si>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</si>
  <si>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</si>
  <si>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</si>
  <si>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</si>
  <si>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</si>
  <si>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</si>
  <si>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</si>
  <si>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</si>
  <si>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</si>
  <si>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</si>
  <si>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</si>
  <si>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</si>
  <si>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</si>
  <si>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</si>
  <si>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</si>
  <si>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</si>
  <si>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</si>
  <si>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</si>
  <si>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</si>
  <si>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</si>
  <si>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</si>
  <si>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</si>
  <si>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</si>
  <si>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</si>
  <si>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</si>
  <si>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</si>
  <si>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</si>
  <si>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</si>
  <si>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</si>
  <si>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</si>
  <si>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</si>
  <si>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</si>
  <si>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</si>
  <si>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</si>
  <si>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</si>
  <si>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</si>
  <si>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</si>
  <si>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</si>
  <si>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</si>
  <si>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</si>
  <si>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</si>
  <si>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</si>
  <si>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</si>
  <si>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</si>
  <si>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</si>
  <si>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</si>
  <si>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</si>
  <si>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</si>
  <si>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</si>
  <si>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</si>
  <si>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</si>
  <si>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</si>
  <si>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</si>
  <si>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</si>
  <si>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</si>
  <si>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</si>
  <si>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</si>
  <si>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</si>
  <si>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</si>
  <si>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</si>
  <si>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</si>
  <si>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</si>
  <si>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</si>
  <si>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</si>
  <si>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</si>
  <si>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</si>
  <si>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</si>
  <si>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</si>
  <si>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</si>
  <si>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</si>
  <si>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</si>
  <si>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</si>
  <si>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</si>
  <si>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</si>
  <si>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</si>
  <si>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</si>
  <si>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</si>
  <si>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</si>
  <si>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</si>
  <si>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</si>
  <si>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</si>
  <si>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</si>
  <si>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</si>
  <si>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</si>
  <si>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</si>
  <si>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</si>
  <si>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</si>
  <si>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</si>
  <si>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</si>
  <si>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</si>
  <si>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</si>
  <si>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</si>
  <si>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</si>
  <si>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</si>
  <si>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</si>
  <si>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</si>
  <si>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</si>
  <si>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</si>
  <si>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</si>
  <si>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</si>
  <si>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</si>
  <si>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</si>
  <si>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</si>
  <si>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</si>
  <si>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</si>
  <si>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</si>
  <si>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</si>
  <si>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</si>
  <si>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</si>
  <si>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</si>
  <si>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</si>
  <si>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</si>
  <si>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</si>
  <si>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</si>
  <si>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</si>
  <si>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</si>
  <si>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</si>
  <si>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</si>
  <si>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</si>
  <si>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</si>
  <si>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</si>
  <si>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</si>
  <si>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</si>
  <si>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</si>
  <si>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</si>
  <si>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</si>
  <si>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</si>
  <si>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</si>
  <si>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</si>
  <si>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</si>
  <si>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</si>
  <si>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</si>
  <si>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</si>
  <si>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</si>
  <si>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</si>
  <si>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</si>
  <si>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</si>
  <si>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</si>
  <si>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</si>
  <si>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</si>
  <si>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</si>
  <si>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</si>
  <si>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</si>
  <si>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</si>
  <si>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</si>
  <si>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</si>
  <si>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</si>
  <si>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</si>
  <si>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</si>
  <si>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</si>
  <si>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</si>
  <si>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</si>
  <si>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</si>
  <si>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</si>
  <si>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</si>
  <si>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</si>
  <si>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</si>
  <si>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</si>
  <si>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</si>
  <si>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</si>
  <si>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</si>
  <si>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</si>
  <si>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</si>
  <si>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</si>
  <si>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</si>
  <si>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</si>
  <si>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</si>
  <si>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</si>
  <si>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</si>
  <si>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</si>
  <si>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</si>
  <si>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</si>
  <si>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</si>
  <si>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</si>
  <si>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</si>
  <si>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</si>
  <si>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</si>
  <si>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</si>
  <si>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</si>
  <si>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</si>
  <si>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</si>
  <si>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</si>
  <si>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</si>
  <si>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</si>
  <si>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</si>
  <si>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</si>
  <si>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</si>
  <si>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</si>
  <si>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</si>
  <si>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</si>
  <si>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</si>
  <si>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</si>
  <si>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</si>
  <si>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</si>
  <si>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</si>
  <si>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</si>
  <si>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</si>
  <si>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</si>
  <si>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</si>
  <si>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</si>
  <si>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</si>
  <si>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</si>
  <si>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</si>
  <si>
    <t>июнь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</si>
</sst>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2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left" vertical="center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top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2" xfId="0" applyBorder="1" applyAlignment="1">
      <alignment horizontal="center" vertical="center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2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CW49" activePane="bottomRight" state="frozen"/>
      <selection pane="topRight" activeCell="B1" sqref="B1"/>
      <selection pane="bottomLeft" activeCell="A7" sqref="A7"/>
      <selection pane="bottomRight" activeCell="DL62" sqref="DL62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810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2" t="s">
        <v>305</v>
      </c>
      <c r="C8" s="233"/>
      <c r="D8" s="233"/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3"/>
      <c r="Z8" s="233"/>
      <c r="AA8" s="233"/>
      <c r="AB8" s="233"/>
      <c r="AC8" s="233"/>
      <c r="AD8" s="234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48" t="s">
        <v>5</v>
      </c>
      <c r="B10" s="235" t="s">
        <v>307</v>
      </c>
      <c r="C10" s="236"/>
      <c r="D10" s="236"/>
      <c r="E10" s="236"/>
      <c r="F10" s="236"/>
      <c r="G10" s="236"/>
      <c r="H10" s="236"/>
      <c r="I10" s="236"/>
      <c r="J10" s="236"/>
      <c r="K10" s="236"/>
      <c r="L10" s="236"/>
      <c r="M10" s="236"/>
      <c r="N10" s="236"/>
      <c r="O10" s="236"/>
      <c r="P10" s="236"/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7"/>
    </row>
    <row r="11" spans="1:30" ht="32.25" customHeight="1" thickBot="1" x14ac:dyDescent="0.3">
      <c r="A11" s="249"/>
      <c r="B11" s="253" t="s">
        <v>363</v>
      </c>
      <c r="C11" s="254"/>
      <c r="D11" s="171" t="s">
        <v>279</v>
      </c>
      <c r="E11" s="222" t="s">
        <v>369</v>
      </c>
      <c r="F11" s="222"/>
      <c r="G11" s="253" t="s">
        <v>362</v>
      </c>
      <c r="H11" s="254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22" t="s">
        <v>295</v>
      </c>
      <c r="T11" s="222"/>
      <c r="U11" s="253" t="s">
        <v>361</v>
      </c>
      <c r="V11" s="254"/>
      <c r="W11" s="171" t="s">
        <v>183</v>
      </c>
      <c r="X11" s="222" t="s">
        <v>370</v>
      </c>
      <c r="Y11" s="222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0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32198.274000000001</v>
      </c>
      <c r="D14" s="85" t="str">
        <f ca="1">IF(OR(БД!AE355="",ISERROR(БД!AE355)),"",БД!AE355)</f>
        <v/>
      </c>
      <c r="E14" s="83" t="str">
        <f ca="1">IF(OR(БД!FX140="",ISERROR(БД!FX140)),"",БД!FX140)</f>
        <v/>
      </c>
      <c r="F14" s="84">
        <f ca="1">IF(OR(БД!GD140="",ISERROR(БД!GD140)),"",БД!GD140)</f>
        <v>3773.6080000000002</v>
      </c>
      <c r="G14" s="85">
        <f ca="1">IF(OR(БД!ES140="",ISERROR(БД!ES140)),"",БД!ES140)</f>
        <v>8310.6992844969809</v>
      </c>
      <c r="H14" s="86">
        <f ca="1">IF(OR(БД!EY140="",ISERROR(БД!EY140)),"",БД!EY140)</f>
        <v>9645.0169999999998</v>
      </c>
      <c r="I14" s="85">
        <f ca="1">IF(OR(БД!CS398="",ISERROR(БД!CS398)),"",БД!CS398)</f>
        <v>8898.9862000000303</v>
      </c>
      <c r="J14" s="85">
        <f ca="1">IF(OR(БД!I269="",ISERROR(БД!I269)),"",БД!I269)</f>
        <v>-8898.9862000000303</v>
      </c>
      <c r="K14" s="85">
        <f ca="1">IF(OR(БД!ES355="",ISERROR(БД!ES355)),"",БД!ES355)</f>
        <v>7908.9354844970094</v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>
        <f ca="1">IF(OR(БД!FD140="",ISERROR(БД!FD140)),"",БД!FD140)</f>
        <v>14524.162</v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16955.955000000002</v>
      </c>
      <c r="U14" s="85" t="str">
        <f ca="1">IF(OR(БД!EH140="",ISERROR(БД!EH140)),"",БД!EH140)</f>
        <v/>
      </c>
      <c r="V14" s="86">
        <f ca="1">IF(OR(БД!EN140="",ISERROR(БД!EN140)),"",БД!EN140)</f>
        <v>22553.257000000001</v>
      </c>
      <c r="W14" s="85" t="str">
        <f ca="1">IF(OR(БД!EC140="",ISERROR(БД!EC140)),"",БД!EC140)</f>
        <v/>
      </c>
      <c r="X14" s="83" t="str">
        <f ca="1">IF(OR(БД!DM140="",ISERROR(БД!DM140)),"",БД!DM140)</f>
        <v/>
      </c>
      <c r="Y14" s="84">
        <f ca="1">IF(OR(БД!DS140="",ISERROR(БД!DS140)),"",БД!DS140)</f>
        <v>2661.0659999999998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31614.256000000001</v>
      </c>
      <c r="D15" s="163" t="str">
        <f ca="1">IF(OR(БД!AE356="",ISERROR(БД!AE356)),"",БД!AE356)</f>
        <v/>
      </c>
      <c r="E15" s="161" t="str">
        <f ca="1">IF(OR(БД!FX141="",ISERROR(БД!FX141)),"",БД!FX141)</f>
        <v/>
      </c>
      <c r="F15" s="160">
        <f ca="1">IF(OR(БД!GD141="",ISERROR(БД!GD141)),"",БД!GD141)</f>
        <v>3684.145</v>
      </c>
      <c r="G15" s="163">
        <f ca="1">IF(OR(БД!ES141="",ISERROR(БД!ES141)),"",БД!ES141)</f>
        <v>7813.2046000035371</v>
      </c>
      <c r="H15" s="162">
        <f ca="1">IF(OR(БД!EY141="",ISERROR(БД!EY141)),"",БД!EY141)</f>
        <v>8328.9779999999992</v>
      </c>
      <c r="I15" s="163">
        <f ca="1">IF(OR(БД!CS399="",ISERROR(БД!CS399)),"",БД!CS399)</f>
        <v>8087.1024000000089</v>
      </c>
      <c r="J15" s="163">
        <f ca="1">IF(OR(БД!I270="",ISERROR(БД!I270)),"",БД!I270)</f>
        <v>-8087.1024000000089</v>
      </c>
      <c r="K15" s="163">
        <f ca="1">IF(OR(БД!ES356="",ISERROR(БД!ES356)),"",БД!ES356)</f>
        <v>7705.3070000035441</v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>
        <f ca="1">IF(OR(БД!FD141="",ISERROR(БД!FD141)),"",БД!FD141)</f>
        <v>10735.064000000006</v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16479.832999999999</v>
      </c>
      <c r="U15" s="163" t="str">
        <f ca="1">IF(OR(БД!EH141="",ISERROR(БД!EH141)),"",БД!EH141)</f>
        <v/>
      </c>
      <c r="V15" s="162">
        <f ca="1">IF(OR(БД!EN141="",ISERROR(БД!EN141)),"",БД!EN141)</f>
        <v>23285.277999999998</v>
      </c>
      <c r="W15" s="163" t="str">
        <f ca="1">IF(OR(БД!EC141="",ISERROR(БД!EC141)),"",БД!EC141)</f>
        <v/>
      </c>
      <c r="X15" s="161" t="str">
        <f ca="1">IF(OR(БД!DM141="",ISERROR(БД!DM141)),"",БД!DM141)</f>
        <v/>
      </c>
      <c r="Y15" s="160">
        <f ca="1">IF(OR(БД!DS141="",ISERROR(БД!DS141)),"",БД!DS141)</f>
        <v>2882.6689999999999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33357.83</v>
      </c>
      <c r="D16" s="163" t="str">
        <f ca="1">IF(OR(БД!AE357="",ISERROR(БД!AE357)),"",БД!AE357)</f>
        <v/>
      </c>
      <c r="E16" s="161" t="str">
        <f ca="1">IF(OR(БД!FX142="",ISERROR(БД!FX142)),"",БД!FX142)</f>
        <v/>
      </c>
      <c r="F16" s="160">
        <f ca="1">IF(OR(БД!GD142="",ISERROR(БД!GD142)),"",БД!GD142)</f>
        <v>3734.6370000000002</v>
      </c>
      <c r="G16" s="163">
        <f ca="1">IF(OR(БД!ES142="",ISERROR(БД!ES142)),"",БД!ES142)</f>
        <v>7802.9165949980652</v>
      </c>
      <c r="H16" s="162">
        <f ca="1">IF(OR(БД!EY142="",ISERROR(БД!EY142)),"",БД!EY142)</f>
        <v>7677.7240000000002</v>
      </c>
      <c r="I16" s="163">
        <f ca="1">IF(OR(БД!CS400="",ISERROR(БД!CS400)),"",БД!CS400)</f>
        <v>8000.7298000000192</v>
      </c>
      <c r="J16" s="163">
        <f ca="1">IF(OR(БД!I271="",ISERROR(БД!I271)),"",БД!I271)</f>
        <v>-8000.7298000000192</v>
      </c>
      <c r="K16" s="163">
        <f ca="1">IF(OR(БД!ES357="",ISERROR(БД!ES357)),"",БД!ES357)</f>
        <v>7547.3963949980862</v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>
        <f ca="1">IF(OR(БД!FD142="",ISERROR(БД!FD142)),"",БД!FD142)</f>
        <v>9247.067999999992</v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16154.531999999999</v>
      </c>
      <c r="U16" s="163" t="str">
        <f ca="1">IF(OR(БД!EH142="",ISERROR(БД!EH142)),"",БД!EH142)</f>
        <v/>
      </c>
      <c r="V16" s="162">
        <f ca="1">IF(OR(БД!EN142="",ISERROR(БД!EN142)),"",БД!EN142)</f>
        <v>25680.106</v>
      </c>
      <c r="W16" s="163" t="str">
        <f ca="1">IF(OR(БД!EC142="",ISERROR(БД!EC142)),"",БД!EC142)</f>
        <v/>
      </c>
      <c r="X16" s="163" t="str">
        <f ca="1">IF(OR(БД!DM142="",ISERROR(БД!DM142)),"",БД!DM142)</f>
        <v/>
      </c>
      <c r="Y16" s="162">
        <f ca="1">IF(OR(БД!DS142="",ISERROR(БД!DS142)),"",БД!DS142)</f>
        <v>3009.625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32990.156999999999</v>
      </c>
      <c r="D17" s="163" t="str">
        <f ca="1">IF(OR(БД!AE358="",ISERROR(БД!AE358)),"",БД!AE358)</f>
        <v/>
      </c>
      <c r="E17" s="163" t="str">
        <f ca="1">IF(OR(БД!FX143="",ISERROR(БД!FX143)),"",БД!FX143)</f>
        <v/>
      </c>
      <c r="F17" s="162">
        <f ca="1">IF(OR(БД!GD143="",ISERROR(БД!GD143)),"",БД!GD143)</f>
        <v>3753.0230000000001</v>
      </c>
      <c r="G17" s="163">
        <f ca="1">IF(OR(БД!ES143="",ISERROR(БД!ES143)),"",БД!ES143)</f>
        <v>8300.9057624985908</v>
      </c>
      <c r="H17" s="162">
        <f ca="1">IF(OR(БД!EY143="",ISERROR(БД!EY143)),"",БД!EY143)</f>
        <v>9220.8080000000009</v>
      </c>
      <c r="I17" s="163">
        <f ca="1">IF(OR(БД!CS401="",ISERROR(БД!CS401)),"",БД!CS401)</f>
        <v>8023.0846000000129</v>
      </c>
      <c r="J17" s="163">
        <f ca="1">IF(OR(БД!I272="",ISERROR(БД!I272)),"",БД!I272)</f>
        <v>-8023.0846000000129</v>
      </c>
      <c r="K17" s="163">
        <f ca="1">IF(OR(БД!ES358="",ISERROR(БД!ES358)),"",БД!ES358)</f>
        <v>8010.9903624986036</v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>
        <f ca="1">IF(OR(БД!FD143="",ISERROR(БД!FD143)),"",БД!FD143)</f>
        <v>10429.876000000011</v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17883.633999999998</v>
      </c>
      <c r="U17" s="163" t="str">
        <f ca="1">IF(OR(БД!EH143="",ISERROR(БД!EH143)),"",БД!EH143)</f>
        <v/>
      </c>
      <c r="V17" s="162">
        <f ca="1">IF(OR(БД!EN143="",ISERROR(БД!EN143)),"",БД!EN143)</f>
        <v>23769.348999999998</v>
      </c>
      <c r="W17" s="163" t="str">
        <f ca="1">IF(OR(БД!EC143="",ISERROR(БД!EC143)),"",БД!EC143)</f>
        <v/>
      </c>
      <c r="X17" s="163" t="str">
        <f ca="1">IF(OR(БД!DM143="",ISERROR(БД!DM143)),"",БД!DM143)</f>
        <v/>
      </c>
      <c r="Y17" s="162">
        <f ca="1">IF(OR(БД!DS143="",ISERROR(БД!DS143)),"",БД!DS143)</f>
        <v>3028.105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33445.567999999999</v>
      </c>
      <c r="D18" s="163" t="str">
        <f ca="1">IF(OR(БД!AE359="",ISERROR(БД!AE359)),"",БД!AE359)</f>
        <v/>
      </c>
      <c r="E18" s="163" t="str">
        <f ca="1">IF(OR(БД!FX144="",ISERROR(БД!FX144)),"",БД!FX144)</f>
        <v/>
      </c>
      <c r="F18" s="162">
        <f ca="1">IF(OR(БД!GD144="",ISERROR(БД!GD144)),"",БД!GD144)</f>
        <v>3754.5940000000001</v>
      </c>
      <c r="G18" s="163">
        <f ca="1">IF(OR(БД!ES144="",ISERROR(БД!ES144)),"",БД!ES144)</f>
        <v>9348.3561375033787</v>
      </c>
      <c r="H18" s="162">
        <f ca="1">IF(OR(БД!EY144="",ISERROR(БД!EY144)),"",БД!EY144)</f>
        <v>10194.905000000001</v>
      </c>
      <c r="I18" s="163">
        <f ca="1">IF(OR(БД!CS402="",ISERROR(БД!CS402)),"",БД!CS402)</f>
        <v>8434.1647999999732</v>
      </c>
      <c r="J18" s="163">
        <f ca="1">IF(OR(БД!I273="",ISERROR(БД!I273)),"",БД!I273)</f>
        <v>-8434.1647999999732</v>
      </c>
      <c r="K18" s="163">
        <f ca="1">IF(OR(БД!ES359="",ISERROR(БД!ES359)),"",БД!ES359)</f>
        <v>8890.0209375033501</v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>
        <f ca="1">IF(OR(БД!FD144="",ISERROR(БД!FD144)),"",БД!FD144)</f>
        <v>11807.587999999992</v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18186.062000000002</v>
      </c>
      <c r="U18" s="163" t="str">
        <f ca="1">IF(OR(БД!EH144="",ISERROR(БД!EH144)),"",БД!EH144)</f>
        <v/>
      </c>
      <c r="V18" s="162">
        <f ca="1">IF(OR(БД!EN144="",ISERROR(БД!EN144)),"",БД!EN144)</f>
        <v>23250.663</v>
      </c>
      <c r="W18" s="163" t="str">
        <f ca="1">IF(OR(БД!EC144="",ISERROR(БД!EC144)),"",БД!EC144)</f>
        <v/>
      </c>
      <c r="X18" s="163" t="str">
        <f ca="1">IF(OR(БД!DM144="",ISERROR(БД!DM144)),"",БД!DM144)</f>
        <v/>
      </c>
      <c r="Y18" s="162">
        <f ca="1">IF(OR(БД!DS144="",ISERROR(БД!DS144)),"",БД!DS144)</f>
        <v>2708.2260000000001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32946.718000000001</v>
      </c>
      <c r="D19" s="163" t="str">
        <f ca="1">IF(OR(БД!AE360="",ISERROR(БД!AE360)),"",БД!AE360)</f>
        <v/>
      </c>
      <c r="E19" s="163" t="str">
        <f ca="1">IF(OR(БД!FX145="",ISERROR(БД!FX145)),"",БД!FX145)</f>
        <v/>
      </c>
      <c r="F19" s="162">
        <f ca="1">IF(OR(БД!GD145="",ISERROR(БД!GD145)),"",БД!GD145)</f>
        <v>3516.18</v>
      </c>
      <c r="G19" s="163" t="str">
        <f ca="1">IF(OR(БД!ES145="",ISERROR(БД!ES145)),"",БД!ES145)</f>
        <v/>
      </c>
      <c r="H19" s="162">
        <f ca="1">IF(OR(БД!EY145="",ISERROR(БД!EY145)),"",БД!EY145)</f>
        <v>6980.7290000000003</v>
      </c>
      <c r="I19" s="163" t="str">
        <f ca="1">IF(OR(БД!CS403="",ISERROR(БД!CS403)),"",БД!CS403)</f>
        <v/>
      </c>
      <c r="J19" s="163" t="str">
        <f ca="1">IF(OR(БД!I274="",ISERROR(БД!I274)),"",БД!I274)</f>
        <v/>
      </c>
      <c r="K19" s="161" t="str">
        <f ca="1">IF(OR(БД!ES360="",ISERROR(БД!ES360)),"",БД!ES360)</f>
        <v/>
      </c>
      <c r="L19" s="163" t="str">
        <f ca="1">IF(OR(БД!DX145="",ISERROR(БД!DX145)),"",БД!DX145)</f>
        <v/>
      </c>
      <c r="M19" s="163" t="str">
        <f ca="1">IF(OR(БД!FS145="",ISERROR(БД!FS145)),"",БД!FS145)</f>
        <v/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 t="str">
        <f ca="1">IF(OR(БД!FD145="",ISERROR(БД!FD145)),"",БД!FD145)</f>
        <v/>
      </c>
      <c r="Q19" s="163" t="str">
        <f ca="1">IF(OR(БД!AD188="",ISERROR(БД!AD188)),"",БД!AD188)</f>
        <v/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16257.224</v>
      </c>
      <c r="U19" s="163" t="str">
        <f ca="1">IF(OR(БД!EH145="",ISERROR(БД!EH145)),"",БД!EH145)</f>
        <v/>
      </c>
      <c r="V19" s="162">
        <f ca="1">IF(OR(БД!EN145="",ISERROR(БД!EN145)),"",БД!EN145)</f>
        <v>25965.989000000001</v>
      </c>
      <c r="W19" s="163" t="str">
        <f ca="1">IF(OR(БД!EC145="",ISERROR(БД!EC145)),"",БД!EC145)</f>
        <v/>
      </c>
      <c r="X19" s="163" t="str">
        <f ca="1">IF(OR(БД!DM145="",ISERROR(БД!DM145)),"",БД!DM145)</f>
        <v/>
      </c>
      <c r="Y19" s="162">
        <f ca="1">IF(OR(БД!DS145="",ISERROR(БД!DS145)),"",БД!DS145)</f>
        <v>2999.89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 t="str">
        <f ca="1">IF(OR(БД!J17="",ISERROR(БД!J17)),"",БД!J17)</f>
        <v/>
      </c>
      <c r="D20" s="163" t="str">
        <f ca="1">IF(OR(БД!AE361="",ISERROR(БД!AE361)),"",БД!AE361)</f>
        <v/>
      </c>
      <c r="E20" s="163" t="str">
        <f ca="1">IF(OR(БД!FX146="",ISERROR(БД!FX146)),"",БД!FX146)</f>
        <v/>
      </c>
      <c r="F20" s="162" t="str">
        <f ca="1">IF(OR(БД!GD146="",ISERROR(БД!GD146)),"",БД!GD146)</f>
        <v/>
      </c>
      <c r="G20" s="163" t="str">
        <f ca="1">IF(OR(БД!ES146="",ISERROR(БД!ES146)),"",БД!ES146)</f>
        <v/>
      </c>
      <c r="H20" s="162" t="str">
        <f ca="1">IF(OR(БД!EY146="",ISERROR(БД!EY146)),"",БД!EY146)</f>
        <v/>
      </c>
      <c r="I20" s="163" t="str">
        <f ca="1">IF(OR(БД!CS404="",ISERROR(БД!CS404)),"",БД!CS404)</f>
        <v/>
      </c>
      <c r="J20" s="163" t="str">
        <f ca="1">IF(OR(БД!I275="",ISERROR(БД!I275)),"",БД!I275)</f>
        <v/>
      </c>
      <c r="K20" s="161" t="str">
        <f ca="1">IF(OR(БД!ES361="",ISERROR(БД!ES361)),"",БД!ES361)</f>
        <v/>
      </c>
      <c r="L20" s="163" t="str">
        <f ca="1">IF(OR(БД!DX146="",ISERROR(БД!DX146)),"",БД!DX146)</f>
        <v/>
      </c>
      <c r="M20" s="163" t="str">
        <f ca="1">IF(OR(БД!FS146="",ISERROR(БД!FS146)),"",БД!FS146)</f>
        <v/>
      </c>
      <c r="N20" s="161" t="str">
        <f ca="1">IF(OR(БД!FN146="",ISERROR(БД!FN146)),"",БД!FN146)</f>
        <v/>
      </c>
      <c r="O20" s="163" t="str">
        <f ca="1">IF(OR(БД!FI146="",ISERROR(БД!FI146)),"",БД!FI146)</f>
        <v/>
      </c>
      <c r="P20" s="163" t="str">
        <f ca="1">IF(OR(БД!FD146="",ISERROR(БД!FD146)),"",БД!FD146)</f>
        <v/>
      </c>
      <c r="Q20" s="163" t="str">
        <f ca="1">IF(OR(БД!AD189="",ISERROR(БД!AD189)),"",БД!AD189)</f>
        <v/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 t="str">
        <f ca="1">IF(OR(БД!GF361="",ISERROR(БД!GF361)),"",БД!GF361)</f>
        <v/>
      </c>
      <c r="U20" s="163" t="str">
        <f ca="1">IF(OR(БД!EH146="",ISERROR(БД!EH146)),"",БД!EH146)</f>
        <v/>
      </c>
      <c r="V20" s="162" t="str">
        <f ca="1">IF(OR(БД!EN146="",ISERROR(БД!EN146)),"",БД!EN146)</f>
        <v/>
      </c>
      <c r="W20" s="163" t="str">
        <f ca="1">IF(OR(БД!EC146="",ISERROR(БД!EC146)),"",БД!EC146)</f>
        <v/>
      </c>
      <c r="X20" s="163" t="str">
        <f ca="1">IF(OR(БД!DM146="",ISERROR(БД!DM146)),"",БД!DM146)</f>
        <v/>
      </c>
      <c r="Y20" s="162" t="str">
        <f ca="1">IF(OR(БД!DS146="",ISERROR(БД!DS146)),"",БД!DS146)</f>
        <v/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 t="str">
        <f ca="1">IF(OR(БД!J18="",ISERROR(БД!J18)),"",БД!J18)</f>
        <v/>
      </c>
      <c r="D21" s="163" t="str">
        <f ca="1">IF(OR(БД!AE362="",ISERROR(БД!AE362)),"",БД!AE362)</f>
        <v/>
      </c>
      <c r="E21" s="163" t="str">
        <f ca="1">IF(OR(БД!FX147="",ISERROR(БД!FX147)),"",БД!FX147)</f>
        <v/>
      </c>
      <c r="F21" s="162" t="str">
        <f ca="1">IF(OR(БД!GD147="",ISERROR(БД!GD147)),"",БД!GD147)</f>
        <v/>
      </c>
      <c r="G21" s="163" t="str">
        <f ca="1">IF(OR(БД!ES147="",ISERROR(БД!ES147)),"",БД!ES147)</f>
        <v/>
      </c>
      <c r="H21" s="162" t="str">
        <f ca="1">IF(OR(БД!EY147="",ISERROR(БД!EY147)),"",БД!EY147)</f>
        <v/>
      </c>
      <c r="I21" s="163" t="str">
        <f ca="1">IF(OR(БД!CS405="",ISERROR(БД!CS405)),"",БД!CS405)</f>
        <v/>
      </c>
      <c r="J21" s="163" t="str">
        <f ca="1">IF(OR(БД!I276="",ISERROR(БД!I276)),"",БД!I276)</f>
        <v/>
      </c>
      <c r="K21" s="163" t="str">
        <f ca="1">IF(OR(БД!ES362="",ISERROR(БД!ES362)),"",БД!ES362)</f>
        <v/>
      </c>
      <c r="L21" s="163" t="str">
        <f ca="1">IF(OR(БД!DX147="",ISERROR(БД!DX147)),"",БД!DX147)</f>
        <v/>
      </c>
      <c r="M21" s="163" t="str">
        <f ca="1">IF(OR(БД!FS147="",ISERROR(БД!FS147)),"",БД!FS147)</f>
        <v/>
      </c>
      <c r="N21" s="163" t="str">
        <f ca="1">IF(OR(БД!FN147="",ISERROR(БД!FN147)),"",БД!FN147)</f>
        <v/>
      </c>
      <c r="O21" s="163" t="str">
        <f ca="1">IF(OR(БД!FI147="",ISERROR(БД!FI147)),"",БД!FI147)</f>
        <v/>
      </c>
      <c r="P21" s="163" t="str">
        <f ca="1">IF(OR(БД!FD147="",ISERROR(БД!FD147)),"",БД!FD147)</f>
        <v/>
      </c>
      <c r="Q21" s="163" t="str">
        <f ca="1">IF(OR(БД!AD190="",ISERROR(БД!AD190)),"",БД!AD190)</f>
        <v/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 t="str">
        <f ca="1">IF(OR(БД!GF362="",ISERROR(БД!GF362)),"",БД!GF362)</f>
        <v/>
      </c>
      <c r="U21" s="163" t="str">
        <f ca="1">IF(OR(БД!EH147="",ISERROR(БД!EH147)),"",БД!EH147)</f>
        <v/>
      </c>
      <c r="V21" s="162" t="str">
        <f ca="1">IF(OR(БД!EN147="",ISERROR(БД!EN147)),"",БД!EN147)</f>
        <v/>
      </c>
      <c r="W21" s="163" t="str">
        <f ca="1">IF(OR(БД!EC147="",ISERROR(БД!EC147)),"",БД!EC147)</f>
        <v/>
      </c>
      <c r="X21" s="163" t="str">
        <f ca="1">IF(OR(БД!DM147="",ISERROR(БД!DM147)),"",БД!DM147)</f>
        <v/>
      </c>
      <c r="Y21" s="162" t="str">
        <f ca="1">IF(OR(БД!DS147="",ISERROR(БД!DS147)),"",БД!DS147)</f>
        <v/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 t="str">
        <f ca="1">IF(OR(БД!J19="",ISERROR(БД!J19)),"",БД!J19)</f>
        <v/>
      </c>
      <c r="D22" s="163" t="str">
        <f ca="1">IF(OR(БД!AE363="",ISERROR(БД!AE363)),"",БД!AE363)</f>
        <v/>
      </c>
      <c r="E22" s="163" t="str">
        <f ca="1">IF(OR(БД!FX148="",ISERROR(БД!FX148)),"",БД!FX148)</f>
        <v/>
      </c>
      <c r="F22" s="162" t="str">
        <f ca="1">IF(OR(БД!GD148="",ISERROR(БД!GD148)),"",БД!GD148)</f>
        <v/>
      </c>
      <c r="G22" s="163" t="str">
        <f ca="1">IF(OR(БД!ES148="",ISERROR(БД!ES148)),"",БД!ES148)</f>
        <v/>
      </c>
      <c r="H22" s="162" t="str">
        <f ca="1">IF(OR(БД!EY148="",ISERROR(БД!EY148)),"",БД!EY148)</f>
        <v/>
      </c>
      <c r="I22" s="163" t="str">
        <f ca="1">IF(OR(БД!CS406="",ISERROR(БД!CS406)),"",БД!CS406)</f>
        <v/>
      </c>
      <c r="J22" s="163" t="str">
        <f ca="1">IF(OR(БД!I277="",ISERROR(БД!I277)),"",БД!I277)</f>
        <v/>
      </c>
      <c r="K22" s="163" t="str">
        <f ca="1">IF(OR(БД!ES363="",ISERROR(БД!ES363)),"",БД!ES363)</f>
        <v/>
      </c>
      <c r="L22" s="163" t="str">
        <f ca="1">IF(OR(БД!DX148="",ISERROR(БД!DX148)),"",БД!DX148)</f>
        <v/>
      </c>
      <c r="M22" s="163" t="str">
        <f ca="1">IF(OR(БД!FS148="",ISERROR(БД!FS148)),"",БД!FS148)</f>
        <v/>
      </c>
      <c r="N22" s="163" t="str">
        <f ca="1">IF(OR(БД!FN148="",ISERROR(БД!FN148)),"",БД!FN148)</f>
        <v/>
      </c>
      <c r="O22" s="163" t="str">
        <f ca="1">IF(OR(БД!FI148="",ISERROR(БД!FI148)),"",БД!FI148)</f>
        <v/>
      </c>
      <c r="P22" s="163" t="str">
        <f ca="1">IF(OR(БД!FD148="",ISERROR(БД!FD148)),"",БД!FD148)</f>
        <v/>
      </c>
      <c r="Q22" s="163" t="str">
        <f ca="1">IF(OR(БД!AD191="",ISERROR(БД!AD191)),"",БД!AD191)</f>
        <v/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 t="str">
        <f ca="1">IF(OR(БД!GF363="",ISERROR(БД!GF363)),"",БД!GF363)</f>
        <v/>
      </c>
      <c r="U22" s="163" t="str">
        <f ca="1">IF(OR(БД!EH148="",ISERROR(БД!EH148)),"",БД!EH148)</f>
        <v/>
      </c>
      <c r="V22" s="162" t="str">
        <f ca="1">IF(OR(БД!EN148="",ISERROR(БД!EN148)),"",БД!EN148)</f>
        <v/>
      </c>
      <c r="W22" s="163" t="str">
        <f ca="1">IF(OR(БД!EC148="",ISERROR(БД!EC148)),"",БД!EC148)</f>
        <v/>
      </c>
      <c r="X22" s="163" t="str">
        <f ca="1">IF(OR(БД!DM148="",ISERROR(БД!DM148)),"",БД!DM148)</f>
        <v/>
      </c>
      <c r="Y22" s="162" t="str">
        <f ca="1">IF(OR(БД!DS148="",ISERROR(БД!DS148)),"",БД!DS148)</f>
        <v/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 t="str">
        <f ca="1">IF(OR(БД!J20="",ISERROR(БД!J20)),"",БД!J20)</f>
        <v/>
      </c>
      <c r="D23" s="157" t="str">
        <f ca="1">IF(OR(БД!AE364="",ISERROR(БД!AE364)),"",БД!AE364)</f>
        <v/>
      </c>
      <c r="E23" s="163" t="str">
        <f ca="1">IF(OR(БД!FX149="",ISERROR(БД!FX149)),"",БД!FX149)</f>
        <v/>
      </c>
      <c r="F23" s="162" t="str">
        <f ca="1">IF(OR(БД!GD149="",ISERROR(БД!GD149)),"",БД!GD149)</f>
        <v/>
      </c>
      <c r="G23" s="157" t="str">
        <f ca="1">IF(OR(БД!ES149="",ISERROR(БД!ES149)),"",БД!ES149)</f>
        <v/>
      </c>
      <c r="H23" s="156" t="str">
        <f ca="1">IF(OR(БД!EY149="",ISERROR(БД!EY149)),"",БД!EY149)</f>
        <v/>
      </c>
      <c r="I23" s="163" t="str">
        <f ca="1">IF(OR(БД!CS407="",ISERROR(БД!CS407)),"",БД!CS407)</f>
        <v/>
      </c>
      <c r="J23" s="163" t="str">
        <f ca="1">IF(OR(БД!I278="",ISERROR(БД!I278)),"",БД!I278)</f>
        <v/>
      </c>
      <c r="K23" s="157" t="str">
        <f ca="1">IF(OR(БД!ES364="",ISERROR(БД!ES364)),"",БД!ES364)</f>
        <v/>
      </c>
      <c r="L23" s="157" t="str">
        <f ca="1">IF(OR(БД!DX149="",ISERROR(БД!DX149)),"",БД!DX149)</f>
        <v/>
      </c>
      <c r="M23" s="157" t="str">
        <f ca="1">IF(OR(БД!FS149="",ISERROR(БД!FS149)),"",БД!FS149)</f>
        <v/>
      </c>
      <c r="N23" s="157" t="str">
        <f ca="1">IF(OR(БД!FN149="",ISERROR(БД!FN149)),"",БД!FN149)</f>
        <v/>
      </c>
      <c r="O23" s="157" t="str">
        <f ca="1">IF(OR(БД!FI149="",ISERROR(БД!FI149)),"",БД!FI149)</f>
        <v/>
      </c>
      <c r="P23" s="157" t="str">
        <f ca="1">IF(OR(БД!FD149="",ISERROR(БД!FD149)),"",БД!FD149)</f>
        <v/>
      </c>
      <c r="Q23" s="157" t="str">
        <f ca="1">IF(OR(БД!AD192="",ISERROR(БД!AD192)),"",БД!AD192)</f>
        <v/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 t="str">
        <f ca="1">IF(OR(БД!GF364="",ISERROR(БД!GF364)),"",БД!GF364)</f>
        <v/>
      </c>
      <c r="U23" s="157" t="str">
        <f ca="1">IF(OR(БД!EH149="",ISERROR(БД!EH149)),"",БД!EH149)</f>
        <v/>
      </c>
      <c r="V23" s="156" t="str">
        <f ca="1">IF(OR(БД!EN149="",ISERROR(БД!EN149)),"",БД!EN149)</f>
        <v/>
      </c>
      <c r="W23" s="157" t="str">
        <f ca="1">IF(OR(БД!EC149="",ISERROR(БД!EC149)),"",БД!EC149)</f>
        <v/>
      </c>
      <c r="X23" s="163" t="str">
        <f ca="1">IF(OR(БД!DM149="",ISERROR(БД!DM149)),"",БД!DM149)</f>
        <v/>
      </c>
      <c r="Y23" s="162" t="str">
        <f ca="1">IF(OR(БД!DS149="",ISERROR(БД!DS149)),"",БД!DS149)</f>
        <v/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196552.80299999999</v>
      </c>
      <c r="D24" s="181">
        <f t="shared" ca="1" si="0"/>
        <v>0</v>
      </c>
      <c r="E24" s="181">
        <f t="shared" ca="1" si="0"/>
        <v>0</v>
      </c>
      <c r="F24" s="181">
        <f t="shared" ca="1" si="0"/>
        <v>22216.187000000002</v>
      </c>
      <c r="G24" s="181">
        <f t="shared" ca="1" si="0"/>
        <v>41576.082379500556</v>
      </c>
      <c r="H24" s="181">
        <f t="shared" ca="1" si="0"/>
        <v>52048.161</v>
      </c>
      <c r="I24" s="181">
        <f t="shared" ca="1" si="0"/>
        <v>41444.067800000048</v>
      </c>
      <c r="J24" s="181">
        <f ca="1">SUM(J14:J23)</f>
        <v>-41444.067800000048</v>
      </c>
      <c r="K24" s="181">
        <f t="shared" ca="1" si="0"/>
        <v>40062.650179500597</v>
      </c>
      <c r="L24" s="181">
        <f t="shared" ca="1" si="0"/>
        <v>1513.4321999999556</v>
      </c>
      <c r="M24" s="181">
        <f t="shared" ca="1" si="0"/>
        <v>-55624.836999999454</v>
      </c>
      <c r="N24" s="181">
        <f t="shared" ca="1" si="0"/>
        <v>52220.5</v>
      </c>
      <c r="O24" s="181">
        <f t="shared" ca="1" si="0"/>
        <v>-3772.1531235000002</v>
      </c>
      <c r="P24" s="182">
        <f t="shared" ca="1" si="0"/>
        <v>56743.758000000002</v>
      </c>
      <c r="Q24" s="181">
        <f t="shared" ca="1" si="0"/>
        <v>1703.856000000002</v>
      </c>
      <c r="R24" s="181">
        <f t="shared" ca="1" si="0"/>
        <v>0</v>
      </c>
      <c r="S24" s="181">
        <f ca="1">SUM(S14:S23)</f>
        <v>0</v>
      </c>
      <c r="T24" s="181">
        <f ca="1">SUM(T14:T23)</f>
        <v>101917.24</v>
      </c>
      <c r="U24" s="181">
        <f t="shared" ca="1" si="0"/>
        <v>0</v>
      </c>
      <c r="V24" s="181">
        <f t="shared" ca="1" si="0"/>
        <v>144504.64199999999</v>
      </c>
      <c r="W24" s="181">
        <f t="shared" ca="1" si="0"/>
        <v>0</v>
      </c>
      <c r="X24" s="181">
        <f t="shared" ca="1" si="0"/>
        <v>0</v>
      </c>
      <c r="Y24" s="181">
        <f ca="1">SUM(Y14:Y23)</f>
        <v>17289.581000000002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 t="str">
        <f ca="1">IF(OR(БД!J22="",ISERROR(БД!J22)),"",БД!J22)</f>
        <v/>
      </c>
      <c r="D25" s="85" t="str">
        <f ca="1">IF(OR(БД!AE366="",ISERROR(БД!AE366)),"",БД!AE366)</f>
        <v/>
      </c>
      <c r="E25" s="163" t="str">
        <f ca="1">IF(OR(БД!FX151="",ISERROR(БД!FX151)),"",БД!FX151)</f>
        <v/>
      </c>
      <c r="F25" s="162" t="str">
        <f ca="1">IF(OR(БД!GD151="",ISERROR(БД!GD151)),"",БД!GD151)</f>
        <v/>
      </c>
      <c r="G25" s="85" t="str">
        <f ca="1">IF(OR(БД!ES151="",ISERROR(БД!ES151)),"",БД!ES151)</f>
        <v/>
      </c>
      <c r="H25" s="86" t="str">
        <f ca="1">IF(OR(БД!EY151="",ISERROR(БД!EY151)),"",БД!EY151)</f>
        <v/>
      </c>
      <c r="I25" s="163" t="str">
        <f ca="1">IF(OR(БД!CS409="",ISERROR(БД!CS409)),"",БД!CS409)</f>
        <v/>
      </c>
      <c r="J25" s="163" t="str">
        <f ca="1">IF(OR(БД!I280="",ISERROR(БД!I280)),"",БД!I280)</f>
        <v/>
      </c>
      <c r="K25" s="85" t="str">
        <f ca="1">IF(OR(БД!ES366="",ISERROR(БД!ES366)),"",БД!ES366)</f>
        <v/>
      </c>
      <c r="L25" s="85" t="str">
        <f ca="1">IF(OR(БД!DX151="",ISERROR(БД!DX151)),"",БД!DX151)</f>
        <v/>
      </c>
      <c r="M25" s="85" t="str">
        <f ca="1">IF(OR(БД!FS151="",ISERROR(БД!FS151)),"",БД!FS151)</f>
        <v/>
      </c>
      <c r="N25" s="85" t="str">
        <f ca="1">IF(OR(БД!FN151="",ISERROR(БД!FN151)),"",БД!FN151)</f>
        <v/>
      </c>
      <c r="O25" s="85" t="str">
        <f ca="1">IF(OR(БД!FI151="",ISERROR(БД!FI151)),"",БД!FI151)</f>
        <v/>
      </c>
      <c r="P25" s="85" t="str">
        <f ca="1">IF(OR(БД!FD151="",ISERROR(БД!FD151)),"",БД!FD151)</f>
        <v/>
      </c>
      <c r="Q25" s="85" t="str">
        <f ca="1">IF(OR(БД!AD194="",ISERROR(БД!AD194)),"",БД!AD194)</f>
        <v/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 t="str">
        <f ca="1">IF(OR(БД!GF366="",ISERROR(БД!GF366)),"",БД!GF366)</f>
        <v/>
      </c>
      <c r="U25" s="85" t="str">
        <f ca="1">IF(OR(БД!EH151="",ISERROR(БД!EH151)),"",БД!EH151)</f>
        <v/>
      </c>
      <c r="V25" s="86" t="str">
        <f ca="1">IF(OR(БД!EN151="",ISERROR(БД!EN151)),"",БД!EN151)</f>
        <v/>
      </c>
      <c r="W25" s="85" t="str">
        <f ca="1">IF(OR(БД!EC151="",ISERROR(БД!EC151)),"",БД!EC151)</f>
        <v/>
      </c>
      <c r="X25" s="163" t="str">
        <f ca="1">IF(OR(БД!DM151="",ISERROR(БД!DM151)),"",БД!DM151)</f>
        <v/>
      </c>
      <c r="Y25" s="162" t="str">
        <f ca="1">IF(OR(БД!DS151="",ISERROR(БД!DS151)),"",БД!DS151)</f>
        <v/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 t="str">
        <f ca="1">IF(OR(БД!J23="",ISERROR(БД!J23)),"",БД!J23)</f>
        <v/>
      </c>
      <c r="D26" s="163" t="str">
        <f ca="1">IF(OR(БД!AE367="",ISERROR(БД!AE367)),"",БД!AE367)</f>
        <v/>
      </c>
      <c r="E26" s="163" t="str">
        <f ca="1">IF(OR(БД!FX152="",ISERROR(БД!FX152)),"",БД!FX152)</f>
        <v/>
      </c>
      <c r="F26" s="162" t="str">
        <f ca="1">IF(OR(БД!GD152="",ISERROR(БД!GD152)),"",БД!GD152)</f>
        <v/>
      </c>
      <c r="G26" s="163" t="str">
        <f ca="1">IF(OR(БД!ES152="",ISERROR(БД!ES152)),"",БД!ES152)</f>
        <v/>
      </c>
      <c r="H26" s="162" t="str">
        <f ca="1">IF(OR(БД!EY152="",ISERROR(БД!EY152)),"",БД!EY152)</f>
        <v/>
      </c>
      <c r="I26" s="163" t="str">
        <f ca="1">IF(OR(БД!CS410="",ISERROR(БД!CS410)),"",БД!CS410)</f>
        <v/>
      </c>
      <c r="J26" s="163" t="str">
        <f ca="1">IF(OR(БД!I281="",ISERROR(БД!I281)),"",БД!I281)</f>
        <v/>
      </c>
      <c r="K26" s="163" t="str">
        <f ca="1">IF(OR(БД!ES367="",ISERROR(БД!ES367)),"",БД!ES367)</f>
        <v/>
      </c>
      <c r="L26" s="163" t="str">
        <f ca="1">IF(OR(БД!DX152="",ISERROR(БД!DX152)),"",БД!DX152)</f>
        <v/>
      </c>
      <c r="M26" s="163" t="str">
        <f ca="1">IF(OR(БД!FS152="",ISERROR(БД!FS152)),"",БД!FS152)</f>
        <v/>
      </c>
      <c r="N26" s="163" t="str">
        <f ca="1">IF(OR(БД!FN152="",ISERROR(БД!FN152)),"",БД!FN152)</f>
        <v/>
      </c>
      <c r="O26" s="163" t="str">
        <f ca="1">IF(OR(БД!FI152="",ISERROR(БД!FI152)),"",БД!FI152)</f>
        <v/>
      </c>
      <c r="P26" s="163" t="str">
        <f ca="1">IF(OR(БД!FD152="",ISERROR(БД!FD152)),"",БД!FD152)</f>
        <v/>
      </c>
      <c r="Q26" s="163" t="str">
        <f ca="1">IF(OR(БД!AD195="",ISERROR(БД!AD195)),"",БД!AD195)</f>
        <v/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 t="str">
        <f ca="1">IF(OR(БД!GF367="",ISERROR(БД!GF367)),"",БД!GF367)</f>
        <v/>
      </c>
      <c r="U26" s="163" t="str">
        <f ca="1">IF(OR(БД!EH152="",ISERROR(БД!EH152)),"",БД!EH152)</f>
        <v/>
      </c>
      <c r="V26" s="162" t="str">
        <f ca="1">IF(OR(БД!EN152="",ISERROR(БД!EN152)),"",БД!EN152)</f>
        <v/>
      </c>
      <c r="W26" s="163" t="str">
        <f ca="1">IF(OR(БД!EC152="",ISERROR(БД!EC152)),"",БД!EC152)</f>
        <v/>
      </c>
      <c r="X26" s="163" t="str">
        <f ca="1">IF(OR(БД!DM152="",ISERROR(БД!DM152)),"",БД!DM152)</f>
        <v/>
      </c>
      <c r="Y26" s="162" t="str">
        <f ca="1">IF(OR(БД!DS152="",ISERROR(БД!DS152)),"",БД!DS152)</f>
        <v/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 t="str">
        <f ca="1">IF(OR(БД!J24="",ISERROR(БД!J24)),"",БД!J24)</f>
        <v/>
      </c>
      <c r="D27" s="163" t="str">
        <f ca="1">IF(OR(БД!AE368="",ISERROR(БД!AE368)),"",БД!AE368)</f>
        <v/>
      </c>
      <c r="E27" s="163" t="str">
        <f ca="1">IF(OR(БД!FX153="",ISERROR(БД!FX153)),"",БД!FX153)</f>
        <v/>
      </c>
      <c r="F27" s="162" t="str">
        <f ca="1">IF(OR(БД!GD153="",ISERROR(БД!GD153)),"",БД!GD153)</f>
        <v/>
      </c>
      <c r="G27" s="163" t="str">
        <f ca="1">IF(OR(БД!ES153="",ISERROR(БД!ES153)),"",БД!ES153)</f>
        <v/>
      </c>
      <c r="H27" s="162" t="str">
        <f ca="1">IF(OR(БД!EY153="",ISERROR(БД!EY153)),"",БД!EY153)</f>
        <v/>
      </c>
      <c r="I27" s="163" t="str">
        <f ca="1">IF(OR(БД!CS411="",ISERROR(БД!CS411)),"",БД!CS411)</f>
        <v/>
      </c>
      <c r="J27" s="163" t="str">
        <f ca="1">IF(OR(БД!I282="",ISERROR(БД!I282)),"",БД!I282)</f>
        <v/>
      </c>
      <c r="K27" s="163" t="str">
        <f ca="1">IF(OR(БД!ES368="",ISERROR(БД!ES368)),"",БД!ES368)</f>
        <v/>
      </c>
      <c r="L27" s="163" t="str">
        <f ca="1">IF(OR(БД!DX153="",ISERROR(БД!DX153)),"",БД!DX153)</f>
        <v/>
      </c>
      <c r="M27" s="163" t="str">
        <f ca="1">IF(OR(БД!FS153="",ISERROR(БД!FS153)),"",БД!FS153)</f>
        <v/>
      </c>
      <c r="N27" s="163" t="str">
        <f ca="1">IF(OR(БД!FN153="",ISERROR(БД!FN153)),"",БД!FN153)</f>
        <v/>
      </c>
      <c r="O27" s="163" t="str">
        <f ca="1">IF(OR(БД!FI153="",ISERROR(БД!FI153)),"",БД!FI153)</f>
        <v/>
      </c>
      <c r="P27" s="163" t="str">
        <f ca="1">IF(OR(БД!FD153="",ISERROR(БД!FD153)),"",БД!FD153)</f>
        <v/>
      </c>
      <c r="Q27" s="163" t="str">
        <f ca="1">IF(OR(БД!AD196="",ISERROR(БД!AD196)),"",БД!AD196)</f>
        <v/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 t="str">
        <f ca="1">IF(OR(БД!GF368="",ISERROR(БД!GF368)),"",БД!GF368)</f>
        <v/>
      </c>
      <c r="U27" s="163" t="str">
        <f ca="1">IF(OR(БД!EH153="",ISERROR(БД!EH153)),"",БД!EH153)</f>
        <v/>
      </c>
      <c r="V27" s="162" t="str">
        <f ca="1">IF(OR(БД!EN153="",ISERROR(БД!EN153)),"",БД!EN153)</f>
        <v/>
      </c>
      <c r="W27" s="163" t="str">
        <f ca="1">IF(OR(БД!EC153="",ISERROR(БД!EC153)),"",БД!EC153)</f>
        <v/>
      </c>
      <c r="X27" s="163" t="str">
        <f ca="1">IF(OR(БД!DM153="",ISERROR(БД!DM153)),"",БД!DM153)</f>
        <v/>
      </c>
      <c r="Y27" s="162" t="str">
        <f ca="1">IF(OR(БД!DS153="",ISERROR(БД!DS153)),"",БД!DS153)</f>
        <v/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 t="str">
        <f ca="1">IF(OR(БД!J25="",ISERROR(БД!J25)),"",БД!J25)</f>
        <v/>
      </c>
      <c r="D28" s="163" t="str">
        <f ca="1">IF(OR(БД!AE369="",ISERROR(БД!AE369)),"",БД!AE369)</f>
        <v/>
      </c>
      <c r="E28" s="163" t="str">
        <f ca="1">IF(OR(БД!FX154="",ISERROR(БД!FX154)),"",БД!FX154)</f>
        <v/>
      </c>
      <c r="F28" s="162" t="str">
        <f ca="1">IF(OR(БД!GD154="",ISERROR(БД!GD154)),"",БД!GD154)</f>
        <v/>
      </c>
      <c r="G28" s="163" t="str">
        <f ca="1">IF(OR(БД!ES154="",ISERROR(БД!ES154)),"",БД!ES154)</f>
        <v/>
      </c>
      <c r="H28" s="162" t="str">
        <f ca="1">IF(OR(БД!EY154="",ISERROR(БД!EY154)),"",БД!EY154)</f>
        <v/>
      </c>
      <c r="I28" s="163" t="str">
        <f ca="1">IF(OR(БД!CS412="",ISERROR(БД!CS412)),"",БД!CS412)</f>
        <v/>
      </c>
      <c r="J28" s="163" t="str">
        <f ca="1">IF(OR(БД!I283="",ISERROR(БД!I283)),"",БД!I283)</f>
        <v/>
      </c>
      <c r="K28" s="163" t="str">
        <f ca="1">IF(OR(БД!ES369="",ISERROR(БД!ES369)),"",БД!ES369)</f>
        <v/>
      </c>
      <c r="L28" s="163" t="str">
        <f ca="1">IF(OR(БД!DX154="",ISERROR(БД!DX154)),"",БД!DX154)</f>
        <v/>
      </c>
      <c r="M28" s="163" t="str">
        <f ca="1">IF(OR(БД!FS154="",ISERROR(БД!FS154)),"",БД!FS154)</f>
        <v/>
      </c>
      <c r="N28" s="163" t="str">
        <f ca="1">IF(OR(БД!FN154="",ISERROR(БД!FN154)),"",БД!FN154)</f>
        <v/>
      </c>
      <c r="O28" s="163" t="str">
        <f ca="1">IF(OR(БД!FI154="",ISERROR(БД!FI154)),"",БД!FI154)</f>
        <v/>
      </c>
      <c r="P28" s="163" t="str">
        <f ca="1">IF(OR(БД!FD154="",ISERROR(БД!FD154)),"",БД!FD154)</f>
        <v/>
      </c>
      <c r="Q28" s="163" t="str">
        <f ca="1">IF(OR(БД!AD197="",ISERROR(БД!AD197)),"",БД!AD197)</f>
        <v/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 t="str">
        <f ca="1">IF(OR(БД!GF369="",ISERROR(БД!GF369)),"",БД!GF369)</f>
        <v/>
      </c>
      <c r="U28" s="163" t="str">
        <f ca="1">IF(OR(БД!EH154="",ISERROR(БД!EH154)),"",БД!EH154)</f>
        <v/>
      </c>
      <c r="V28" s="162" t="str">
        <f ca="1">IF(OR(БД!EN154="",ISERROR(БД!EN154)),"",БД!EN154)</f>
        <v/>
      </c>
      <c r="W28" s="163" t="str">
        <f ca="1">IF(OR(БД!EC154="",ISERROR(БД!EC154)),"",БД!EC154)</f>
        <v/>
      </c>
      <c r="X28" s="163" t="str">
        <f ca="1">IF(OR(БД!DM154="",ISERROR(БД!DM154)),"",БД!DM154)</f>
        <v/>
      </c>
      <c r="Y28" s="162" t="str">
        <f ca="1">IF(OR(БД!DS154="",ISERROR(БД!DS154)),"",БД!DS154)</f>
        <v/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 t="str">
        <f ca="1">IF(OR(БД!J26="",ISERROR(БД!J26)),"",БД!J26)</f>
        <v/>
      </c>
      <c r="D29" s="163" t="str">
        <f ca="1">IF(OR(БД!AE370="",ISERROR(БД!AE370)),"",БД!AE370)</f>
        <v/>
      </c>
      <c r="E29" s="163" t="str">
        <f ca="1">IF(OR(БД!FX155="",ISERROR(БД!FX155)),"",БД!FX155)</f>
        <v/>
      </c>
      <c r="F29" s="162" t="str">
        <f ca="1">IF(OR(БД!GD155="",ISERROR(БД!GD155)),"",БД!GD155)</f>
        <v/>
      </c>
      <c r="G29" s="163" t="str">
        <f ca="1">IF(OR(БД!ES155="",ISERROR(БД!ES155)),"",БД!ES155)</f>
        <v/>
      </c>
      <c r="H29" s="162" t="str">
        <f ca="1">IF(OR(БД!EY155="",ISERROR(БД!EY155)),"",БД!EY155)</f>
        <v/>
      </c>
      <c r="I29" s="163" t="str">
        <f ca="1">IF(OR(БД!CS413="",ISERROR(БД!CS413)),"",БД!CS413)</f>
        <v/>
      </c>
      <c r="J29" s="163" t="str">
        <f ca="1">IF(OR(БД!I284="",ISERROR(БД!I284)),"",БД!I284)</f>
        <v/>
      </c>
      <c r="K29" s="163" t="str">
        <f ca="1">IF(OR(БД!ES370="",ISERROR(БД!ES370)),"",БД!ES370)</f>
        <v/>
      </c>
      <c r="L29" s="163" t="str">
        <f ca="1">IF(OR(БД!DX155="",ISERROR(БД!DX155)),"",БД!DX155)</f>
        <v/>
      </c>
      <c r="M29" s="163" t="str">
        <f ca="1">IF(OR(БД!FS155="",ISERROR(БД!FS155)),"",БД!FS155)</f>
        <v/>
      </c>
      <c r="N29" s="163" t="str">
        <f ca="1">IF(OR(БД!FN155="",ISERROR(БД!FN155)),"",БД!FN155)</f>
        <v/>
      </c>
      <c r="O29" s="163" t="str">
        <f ca="1">IF(OR(БД!FI155="",ISERROR(БД!FI155)),"",БД!FI155)</f>
        <v/>
      </c>
      <c r="P29" s="163" t="str">
        <f ca="1">IF(OR(БД!FD155="",ISERROR(БД!FD155)),"",БД!FD155)</f>
        <v/>
      </c>
      <c r="Q29" s="163" t="str">
        <f ca="1">IF(OR(БД!AD198="",ISERROR(БД!AD198)),"",БД!AD198)</f>
        <v/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 t="str">
        <f ca="1">IF(OR(БД!GF370="",ISERROR(БД!GF370)),"",БД!GF370)</f>
        <v/>
      </c>
      <c r="U29" s="163" t="str">
        <f ca="1">IF(OR(БД!EH155="",ISERROR(БД!EH155)),"",БД!EH155)</f>
        <v/>
      </c>
      <c r="V29" s="162" t="str">
        <f ca="1">IF(OR(БД!EN155="",ISERROR(БД!EN155)),"",БД!EN155)</f>
        <v/>
      </c>
      <c r="W29" s="163" t="str">
        <f ca="1">IF(OR(БД!EC155="",ISERROR(БД!EC155)),"",БД!EC155)</f>
        <v/>
      </c>
      <c r="X29" s="163" t="str">
        <f ca="1">IF(OR(БД!DM155="",ISERROR(БД!DM155)),"",БД!DM155)</f>
        <v/>
      </c>
      <c r="Y29" s="162" t="str">
        <f ca="1">IF(OR(БД!DS155="",ISERROR(БД!DS155)),"",БД!DS155)</f>
        <v/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 t="str">
        <f ca="1">IF(OR(БД!J27="",ISERROR(БД!J27)),"",БД!J27)</f>
        <v/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 t="str">
        <f ca="1">IF(OR(БД!GD156="",ISERROR(БД!GD156)),"",БД!GD156)</f>
        <v/>
      </c>
      <c r="G30" s="163" t="str">
        <f ca="1">IF(OR(БД!ES156="",ISERROR(БД!ES156)),"",БД!ES156)</f>
        <v/>
      </c>
      <c r="H30" s="162" t="str">
        <f ca="1">IF(OR(БД!EY156="",ISERROR(БД!EY156)),"",БД!EY156)</f>
        <v/>
      </c>
      <c r="I30" s="163" t="str">
        <f ca="1">IF(OR(БД!CS414="",ISERROR(БД!CS414)),"",БД!CS414)</f>
        <v/>
      </c>
      <c r="J30" s="163" t="str">
        <f ca="1">IF(OR(БД!I285="",ISERROR(БД!I285)),"",БД!I285)</f>
        <v/>
      </c>
      <c r="K30" s="163" t="str">
        <f ca="1">IF(OR(БД!ES371="",ISERROR(БД!ES371)),"",БД!ES371)</f>
        <v/>
      </c>
      <c r="L30" s="163" t="str">
        <f ca="1">IF(OR(БД!DX156="",ISERROR(БД!DX156)),"",БД!DX156)</f>
        <v/>
      </c>
      <c r="M30" s="163" t="str">
        <f ca="1">IF(OR(БД!FS156="",ISERROR(БД!FS156)),"",БД!FS156)</f>
        <v/>
      </c>
      <c r="N30" s="163" t="str">
        <f ca="1">IF(OR(БД!FN156="",ISERROR(БД!FN156)),"",БД!FN156)</f>
        <v/>
      </c>
      <c r="O30" s="163" t="str">
        <f ca="1">IF(OR(БД!FI156="",ISERROR(БД!FI156)),"",БД!FI156)</f>
        <v/>
      </c>
      <c r="P30" s="163" t="str">
        <f ca="1">IF(OR(БД!FD156="",ISERROR(БД!FD156)),"",БД!FD156)</f>
        <v/>
      </c>
      <c r="Q30" s="163" t="str">
        <f ca="1">IF(OR(БД!AD199="",ISERROR(БД!AD199)),"",БД!AD199)</f>
        <v/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 t="str">
        <f ca="1">IF(OR(БД!GF371="",ISERROR(БД!GF371)),"",БД!GF371)</f>
        <v/>
      </c>
      <c r="U30" s="163" t="str">
        <f ca="1">IF(OR(БД!EH156="",ISERROR(БД!EH156)),"",БД!EH156)</f>
        <v/>
      </c>
      <c r="V30" s="162" t="str">
        <f ca="1">IF(OR(БД!EN156="",ISERROR(БД!EN156)),"",БД!EN156)</f>
        <v/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 t="str">
        <f ca="1">IF(OR(БД!DS156="",ISERROR(БД!DS156)),"",БД!DS156)</f>
        <v/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 t="str">
        <f ca="1">IF(OR(БД!J28="",ISERROR(БД!J28)),"",БД!J28)</f>
        <v/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 t="str">
        <f ca="1">IF(OR(БД!GD157="",ISERROR(БД!GD157)),"",БД!GD157)</f>
        <v/>
      </c>
      <c r="G31" s="163" t="str">
        <f ca="1">IF(OR(БД!ES157="",ISERROR(БД!ES157)),"",БД!ES157)</f>
        <v/>
      </c>
      <c r="H31" s="162" t="str">
        <f ca="1">IF(OR(БД!EY157="",ISERROR(БД!EY157)),"",БД!EY157)</f>
        <v/>
      </c>
      <c r="I31" s="163" t="str">
        <f ca="1">IF(OR(БД!CS415="",ISERROR(БД!CS415)),"",БД!CS415)</f>
        <v/>
      </c>
      <c r="J31" s="163" t="str">
        <f ca="1">IF(OR(БД!I286="",ISERROR(БД!I286)),"",БД!I286)</f>
        <v/>
      </c>
      <c r="K31" s="163" t="str">
        <f ca="1">IF(OR(БД!ES372="",ISERROR(БД!ES372)),"",БД!ES372)</f>
        <v/>
      </c>
      <c r="L31" s="163" t="str">
        <f ca="1">IF(OR(БД!DX157="",ISERROR(БД!DX157)),"",БД!DX157)</f>
        <v/>
      </c>
      <c r="M31" s="163" t="str">
        <f ca="1">IF(OR(БД!FS157="",ISERROR(БД!FS157)),"",БД!FS157)</f>
        <v/>
      </c>
      <c r="N31" s="163" t="str">
        <f ca="1">IF(OR(БД!FN157="",ISERROR(БД!FN157)),"",БД!FN157)</f>
        <v/>
      </c>
      <c r="O31" s="163" t="str">
        <f ca="1">IF(OR(БД!FI157="",ISERROR(БД!FI157)),"",БД!FI157)</f>
        <v/>
      </c>
      <c r="P31" s="163" t="str">
        <f ca="1">IF(OR(БД!FD157="",ISERROR(БД!FD157)),"",БД!FD157)</f>
        <v/>
      </c>
      <c r="Q31" s="163" t="str">
        <f ca="1">IF(OR(БД!AD200="",ISERROR(БД!AD200)),"",БД!AD200)</f>
        <v/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 t="str">
        <f ca="1">IF(OR(БД!GF372="",ISERROR(БД!GF372)),"",БД!GF372)</f>
        <v/>
      </c>
      <c r="U31" s="163" t="str">
        <f ca="1">IF(OR(БД!EH157="",ISERROR(БД!EH157)),"",БД!EH157)</f>
        <v/>
      </c>
      <c r="V31" s="162" t="str">
        <f ca="1">IF(OR(БД!EN157="",ISERROR(БД!EN157)),"",БД!EN157)</f>
        <v/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 t="str">
        <f ca="1">IF(OR(БД!DS157="",ISERROR(БД!DS157)),"",БД!DS157)</f>
        <v/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 t="str">
        <f ca="1">IF(OR(БД!J29="",ISERROR(БД!J29)),"",БД!J29)</f>
        <v/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 t="str">
        <f ca="1">IF(OR(БД!GD158="",ISERROR(БД!GD158)),"",БД!GD158)</f>
        <v/>
      </c>
      <c r="G32" s="163" t="str">
        <f ca="1">IF(OR(БД!ES158="",ISERROR(БД!ES158)),"",БД!ES158)</f>
        <v/>
      </c>
      <c r="H32" s="162" t="str">
        <f ca="1">IF(OR(БД!EY158="",ISERROR(БД!EY158)),"",БД!EY158)</f>
        <v/>
      </c>
      <c r="I32" s="163" t="str">
        <f ca="1">IF(OR(БД!CS416="",ISERROR(БД!CS416)),"",БД!CS416)</f>
        <v/>
      </c>
      <c r="J32" s="163" t="str">
        <f ca="1">IF(OR(БД!I287="",ISERROR(БД!I287)),"",БД!I287)</f>
        <v/>
      </c>
      <c r="K32" s="163" t="str">
        <f ca="1">IF(OR(БД!ES373="",ISERROR(БД!ES373)),"",БД!ES373)</f>
        <v/>
      </c>
      <c r="L32" s="163" t="str">
        <f ca="1">IF(OR(БД!DX158="",ISERROR(БД!DX158)),"",БД!DX158)</f>
        <v/>
      </c>
      <c r="M32" s="163" t="str">
        <f ca="1">IF(OR(БД!FS158="",ISERROR(БД!FS158)),"",БД!FS158)</f>
        <v/>
      </c>
      <c r="N32" s="163" t="str">
        <f ca="1">IF(OR(БД!FN158="",ISERROR(БД!FN158)),"",БД!FN158)</f>
        <v/>
      </c>
      <c r="O32" s="163" t="str">
        <f ca="1">IF(OR(БД!FI158="",ISERROR(БД!FI158)),"",БД!FI158)</f>
        <v/>
      </c>
      <c r="P32" s="163" t="str">
        <f ca="1">IF(OR(БД!FD158="",ISERROR(БД!FD158)),"",БД!FD158)</f>
        <v/>
      </c>
      <c r="Q32" s="163" t="str">
        <f ca="1">IF(OR(БД!AD201="",ISERROR(БД!AD201)),"",БД!AD201)</f>
        <v/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 t="str">
        <f ca="1">IF(OR(БД!GF373="",ISERROR(БД!GF373)),"",БД!GF373)</f>
        <v/>
      </c>
      <c r="U32" s="163" t="str">
        <f ca="1">IF(OR(БД!EH158="",ISERROR(БД!EH158)),"",БД!EH158)</f>
        <v/>
      </c>
      <c r="V32" s="162" t="str">
        <f ca="1">IF(OR(БД!EN158="",ISERROR(БД!EN158)),"",БД!EN158)</f>
        <v/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 t="str">
        <f ca="1">IF(OR(БД!DS158="",ISERROR(БД!DS158)),"",БД!DS158)</f>
        <v/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 t="str">
        <f ca="1">IF(OR(БД!J30="",ISERROR(БД!J30)),"",БД!J30)</f>
        <v/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 t="str">
        <f ca="1">IF(OR(БД!GD159="",ISERROR(БД!GD159)),"",БД!GD159)</f>
        <v/>
      </c>
      <c r="G33" s="163" t="str">
        <f ca="1">IF(OR(БД!ES159="",ISERROR(БД!ES159)),"",БД!ES159)</f>
        <v/>
      </c>
      <c r="H33" s="162" t="str">
        <f ca="1">IF(OR(БД!EY159="",ISERROR(БД!EY159)),"",БД!EY159)</f>
        <v/>
      </c>
      <c r="I33" s="163" t="str">
        <f ca="1">IF(OR(БД!CS417="",ISERROR(БД!CS417)),"",БД!CS417)</f>
        <v/>
      </c>
      <c r="J33" s="163" t="str">
        <f ca="1">IF(OR(БД!I288="",ISERROR(БД!I288)),"",БД!I288)</f>
        <v/>
      </c>
      <c r="K33" s="163" t="str">
        <f ca="1">IF(OR(БД!ES374="",ISERROR(БД!ES374)),"",БД!ES374)</f>
        <v/>
      </c>
      <c r="L33" s="163" t="str">
        <f ca="1">IF(OR(БД!DX159="",ISERROR(БД!DX159)),"",БД!DX159)</f>
        <v/>
      </c>
      <c r="M33" s="163" t="str">
        <f ca="1">IF(OR(БД!FS159="",ISERROR(БД!FS159)),"",БД!FS159)</f>
        <v/>
      </c>
      <c r="N33" s="163" t="str">
        <f ca="1">IF(OR(БД!FN159="",ISERROR(БД!FN159)),"",БД!FN159)</f>
        <v/>
      </c>
      <c r="O33" s="163" t="str">
        <f ca="1">IF(OR(БД!FI159="",ISERROR(БД!FI159)),"",БД!FI159)</f>
        <v/>
      </c>
      <c r="P33" s="163" t="str">
        <f ca="1">IF(OR(БД!FD159="",ISERROR(БД!FD159)),"",БД!FD159)</f>
        <v/>
      </c>
      <c r="Q33" s="163" t="str">
        <f ca="1">IF(OR(БД!AD202="",ISERROR(БД!AD202)),"",БД!AD202)</f>
        <v/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 t="str">
        <f ca="1">IF(OR(БД!GF374="",ISERROR(БД!GF374)),"",БД!GF374)</f>
        <v/>
      </c>
      <c r="U33" s="163" t="str">
        <f ca="1">IF(OR(БД!EH159="",ISERROR(БД!EH159)),"",БД!EH159)</f>
        <v/>
      </c>
      <c r="V33" s="162" t="str">
        <f ca="1">IF(OR(БД!EN159="",ISERROR(БД!EN159)),"",БД!EN159)</f>
        <v/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 t="str">
        <f ca="1">IF(OR(БД!DS159="",ISERROR(БД!DS159)),"",БД!DS159)</f>
        <v/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 t="str">
        <f ca="1">IF(OR(БД!J31="",ISERROR(БД!J31)),"",БД!J31)</f>
        <v/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 t="str">
        <f ca="1">IF(OR(БД!GD160="",ISERROR(БД!GD160)),"",БД!GD160)</f>
        <v/>
      </c>
      <c r="G34" s="157" t="str">
        <f ca="1">IF(OR(БД!ES160="",ISERROR(БД!ES160)),"",БД!ES160)</f>
        <v/>
      </c>
      <c r="H34" s="156" t="str">
        <f ca="1">IF(OR(БД!EY160="",ISERROR(БД!EY160)),"",БД!EY160)</f>
        <v/>
      </c>
      <c r="I34" s="163" t="str">
        <f ca="1">IF(OR(БД!CS418="",ISERROR(БД!CS418)),"",БД!CS418)</f>
        <v/>
      </c>
      <c r="J34" s="163" t="str">
        <f ca="1">IF(OR(БД!I289="",ISERROR(БД!I289)),"",БД!I289)</f>
        <v/>
      </c>
      <c r="K34" s="157" t="str">
        <f ca="1">IF(OR(БД!ES375="",ISERROR(БД!ES375)),"",БД!ES375)</f>
        <v/>
      </c>
      <c r="L34" s="157" t="str">
        <f ca="1">IF(OR(БД!DX160="",ISERROR(БД!DX160)),"",БД!DX160)</f>
        <v/>
      </c>
      <c r="M34" s="157" t="str">
        <f ca="1">IF(OR(БД!FS160="",ISERROR(БД!FS160)),"",БД!FS160)</f>
        <v/>
      </c>
      <c r="N34" s="157" t="str">
        <f ca="1">IF(OR(БД!FN160="",ISERROR(БД!FN160)),"",БД!FN160)</f>
        <v/>
      </c>
      <c r="O34" s="157" t="str">
        <f ca="1">IF(OR(БД!FI160="",ISERROR(БД!FI160)),"",БД!FI160)</f>
        <v/>
      </c>
      <c r="P34" s="157" t="str">
        <f ca="1">IF(OR(БД!FD160="",ISERROR(БД!FD160)),"",БД!FD160)</f>
        <v/>
      </c>
      <c r="Q34" s="157" t="str">
        <f ca="1">IF(OR(БД!AD203="",ISERROR(БД!AD203)),"",БД!AD203)</f>
        <v/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 t="str">
        <f ca="1">IF(OR(БД!GF375="",ISERROR(БД!GF375)),"",БД!GF375)</f>
        <v/>
      </c>
      <c r="U34" s="157" t="str">
        <f ca="1">IF(OR(БД!EH160="",ISERROR(БД!EH160)),"",БД!EH160)</f>
        <v/>
      </c>
      <c r="V34" s="156" t="str">
        <f ca="1">IF(OR(БД!EN160="",ISERROR(БД!EN160)),"",БД!EN160)</f>
        <v/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 t="str">
        <f ca="1">IF(OR(БД!DS160="",ISERROR(БД!DS160)),"",БД!DS160)</f>
        <v/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0</v>
      </c>
      <c r="D35" s="181">
        <f t="shared" ca="1" si="1"/>
        <v>0</v>
      </c>
      <c r="E35" s="181">
        <f t="shared" ca="1" si="1"/>
        <v>0</v>
      </c>
      <c r="F35" s="181">
        <f t="shared" ca="1" si="1"/>
        <v>0</v>
      </c>
      <c r="G35" s="181">
        <f t="shared" ca="1" si="1"/>
        <v>0</v>
      </c>
      <c r="H35" s="181">
        <f t="shared" ca="1" si="1"/>
        <v>0</v>
      </c>
      <c r="I35" s="181">
        <f t="shared" ca="1" si="1"/>
        <v>0</v>
      </c>
      <c r="J35" s="181">
        <f ca="1">SUM(J25:J34)</f>
        <v>0</v>
      </c>
      <c r="K35" s="181">
        <f t="shared" ca="1" si="1"/>
        <v>0</v>
      </c>
      <c r="L35" s="181">
        <f t="shared" ca="1" si="1"/>
        <v>0</v>
      </c>
      <c r="M35" s="181">
        <f t="shared" ca="1" si="1"/>
        <v>0</v>
      </c>
      <c r="N35" s="181">
        <f t="shared" ca="1" si="1"/>
        <v>0</v>
      </c>
      <c r="O35" s="181">
        <f t="shared" ca="1" si="1"/>
        <v>0</v>
      </c>
      <c r="P35" s="181">
        <f t="shared" ca="1" si="1"/>
        <v>0</v>
      </c>
      <c r="Q35" s="181">
        <f t="shared" ca="1" si="1"/>
        <v>0</v>
      </c>
      <c r="R35" s="181">
        <f t="shared" ca="1" si="1"/>
        <v>0</v>
      </c>
      <c r="S35" s="181">
        <f ca="1">SUM(S25:S34)</f>
        <v>0</v>
      </c>
      <c r="T35" s="181">
        <f ca="1">SUM(T25:T34)</f>
        <v>0</v>
      </c>
      <c r="U35" s="181">
        <f t="shared" ca="1" si="1"/>
        <v>0</v>
      </c>
      <c r="V35" s="181">
        <f t="shared" ca="1" si="1"/>
        <v>0</v>
      </c>
      <c r="W35" s="181">
        <f t="shared" ca="1" si="1"/>
        <v>0</v>
      </c>
      <c r="X35" s="181">
        <f t="shared" ca="1" si="1"/>
        <v>0</v>
      </c>
      <c r="Y35" s="181">
        <f ca="1">SUM(Y25:Y34)</f>
        <v>0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196552.80299999999</v>
      </c>
      <c r="D36" s="181">
        <f t="shared" ca="1" si="2"/>
        <v>0</v>
      </c>
      <c r="E36" s="181">
        <f t="shared" ca="1" si="2"/>
        <v>0</v>
      </c>
      <c r="F36" s="181">
        <f t="shared" ca="1" si="2"/>
        <v>22216.187000000002</v>
      </c>
      <c r="G36" s="181">
        <f t="shared" ca="1" si="2"/>
        <v>41576.082379500556</v>
      </c>
      <c r="H36" s="181">
        <f t="shared" ca="1" si="2"/>
        <v>52048.161</v>
      </c>
      <c r="I36" s="181">
        <f t="shared" ca="1" si="2"/>
        <v>41444.067800000048</v>
      </c>
      <c r="J36" s="181">
        <f ca="1">J24+J35</f>
        <v>-41444.067800000048</v>
      </c>
      <c r="K36" s="181">
        <f t="shared" ca="1" si="2"/>
        <v>40062.650179500597</v>
      </c>
      <c r="L36" s="181">
        <f t="shared" ca="1" si="2"/>
        <v>1513.4321999999556</v>
      </c>
      <c r="M36" s="181">
        <f t="shared" ca="1" si="2"/>
        <v>-55624.836999999454</v>
      </c>
      <c r="N36" s="181">
        <f t="shared" ca="1" si="2"/>
        <v>52220.5</v>
      </c>
      <c r="O36" s="181">
        <f t="shared" ca="1" si="2"/>
        <v>-3772.1531235000002</v>
      </c>
      <c r="P36" s="182">
        <f t="shared" ca="1" si="2"/>
        <v>56743.758000000002</v>
      </c>
      <c r="Q36" s="181">
        <f t="shared" ca="1" si="2"/>
        <v>1703.856000000002</v>
      </c>
      <c r="R36" s="181">
        <f t="shared" ca="1" si="2"/>
        <v>0</v>
      </c>
      <c r="S36" s="181">
        <f ca="1">S24+S35</f>
        <v>0</v>
      </c>
      <c r="T36" s="181">
        <f ca="1">T24+T35</f>
        <v>101917.24</v>
      </c>
      <c r="U36" s="181">
        <f t="shared" ca="1" si="2"/>
        <v>0</v>
      </c>
      <c r="V36" s="181">
        <f t="shared" ca="1" si="2"/>
        <v>144504.64199999999</v>
      </c>
      <c r="W36" s="181">
        <f t="shared" ca="1" si="2"/>
        <v>0</v>
      </c>
      <c r="X36" s="181">
        <f t="shared" ca="1" si="2"/>
        <v>0</v>
      </c>
      <c r="Y36" s="181">
        <f ca="1">Y24+Y35</f>
        <v>17289.581000000002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 t="str">
        <f ca="1">IF(OR(БД!J35="",ISERROR(БД!J35)),"",БД!J35)</f>
        <v/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 t="str">
        <f ca="1">IF(OR(БД!GD164="",ISERROR(БД!GD164)),"",БД!GD164)</f>
        <v/>
      </c>
      <c r="G38" s="163" t="str">
        <f ca="1">IF(OR(БД!ES164="",ISERROR(БД!ES164)),"",БД!ES164)</f>
        <v/>
      </c>
      <c r="H38" s="162" t="str">
        <f ca="1">IF(OR(БД!EY164="",ISERROR(БД!EY164)),"",БД!EY164)</f>
        <v/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 t="str">
        <f ca="1">IF(OR(БД!GF379="",ISERROR(БД!GF379)),"",БД!GF379)</f>
        <v/>
      </c>
      <c r="U38" s="163" t="str">
        <f ca="1">IF(OR(БД!EH164="",ISERROR(БД!EH164)),"",БД!EH164)</f>
        <v/>
      </c>
      <c r="V38" s="162" t="str">
        <f ca="1">IF(OR(БД!EN164="",ISERROR(БД!EN164)),"",БД!EN164)</f>
        <v/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 t="str">
        <f ca="1">IF(OR(БД!DS164="",ISERROR(БД!DS164)),"",БД!DS164)</f>
        <v/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0</v>
      </c>
      <c r="D48" s="181">
        <f t="shared" ca="1" si="3"/>
        <v>0</v>
      </c>
      <c r="E48" s="181">
        <f t="shared" ca="1" si="3"/>
        <v>0</v>
      </c>
      <c r="F48" s="181">
        <f t="shared" ca="1" si="3"/>
        <v>0</v>
      </c>
      <c r="G48" s="181">
        <f t="shared" ca="1" si="3"/>
        <v>0</v>
      </c>
      <c r="H48" s="181">
        <f t="shared" ca="1" si="3"/>
        <v>0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0</v>
      </c>
      <c r="O48" s="181">
        <f t="shared" ca="1" si="3"/>
        <v>0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0</v>
      </c>
      <c r="U48" s="181">
        <f t="shared" ca="1" si="3"/>
        <v>0</v>
      </c>
      <c r="V48" s="181">
        <f t="shared" ca="1" si="3"/>
        <v>0</v>
      </c>
      <c r="W48" s="181">
        <f t="shared" ca="1" si="3"/>
        <v>0</v>
      </c>
      <c r="X48" s="181">
        <f t="shared" ca="1" si="3"/>
        <v>0</v>
      </c>
      <c r="Y48" s="181">
        <f ca="1">SUM(Y37:Y47)</f>
        <v>0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196552.80299999999</v>
      </c>
      <c r="D49" s="181">
        <f t="shared" ca="1" si="4"/>
        <v>0</v>
      </c>
      <c r="E49" s="181">
        <f t="shared" ca="1" si="4"/>
        <v>0</v>
      </c>
      <c r="F49" s="181">
        <f t="shared" ca="1" si="4"/>
        <v>22216.187000000002</v>
      </c>
      <c r="G49" s="181">
        <f t="shared" ca="1" si="4"/>
        <v>41576.082379500556</v>
      </c>
      <c r="H49" s="181">
        <f t="shared" ca="1" si="4"/>
        <v>52048.161</v>
      </c>
      <c r="I49" s="181">
        <f t="shared" ca="1" si="4"/>
        <v>41444.067800000048</v>
      </c>
      <c r="J49" s="181">
        <f ca="1">J36+J48</f>
        <v>-41444.067800000048</v>
      </c>
      <c r="K49" s="181">
        <f t="shared" ca="1" si="4"/>
        <v>40062.650179500597</v>
      </c>
      <c r="L49" s="181">
        <f t="shared" ca="1" si="4"/>
        <v>1513.4321999999556</v>
      </c>
      <c r="M49" s="181">
        <f t="shared" ca="1" si="4"/>
        <v>-55624.836999999454</v>
      </c>
      <c r="N49" s="181">
        <f t="shared" ca="1" si="4"/>
        <v>52220.5</v>
      </c>
      <c r="O49" s="181">
        <f t="shared" ca="1" si="4"/>
        <v>-3772.1531235000002</v>
      </c>
      <c r="P49" s="182">
        <f t="shared" ca="1" si="4"/>
        <v>56743.758000000002</v>
      </c>
      <c r="Q49" s="181">
        <f t="shared" ca="1" si="4"/>
        <v>1703.856000000002</v>
      </c>
      <c r="R49" s="181">
        <f t="shared" ca="1" si="4"/>
        <v>0</v>
      </c>
      <c r="S49" s="181">
        <f ca="1">S36+S48</f>
        <v>0</v>
      </c>
      <c r="T49" s="181">
        <f ca="1">T36+T48</f>
        <v>101917.24</v>
      </c>
      <c r="U49" s="181">
        <f t="shared" ca="1" si="4"/>
        <v>0</v>
      </c>
      <c r="V49" s="181">
        <f t="shared" ca="1" si="4"/>
        <v>144504.64199999999</v>
      </c>
      <c r="W49" s="181">
        <f t="shared" ca="1" si="4"/>
        <v>0</v>
      </c>
      <c r="X49" s="181">
        <f t="shared" ca="1" si="4"/>
        <v>0</v>
      </c>
      <c r="Y49" s="181">
        <f ca="1">Y36+Y48</f>
        <v>17289.581000000002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2" t="s">
        <v>308</v>
      </c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  <c r="AO51" s="233"/>
      <c r="AP51" s="233"/>
      <c r="AQ51" s="233"/>
      <c r="AR51" s="233"/>
      <c r="AS51" s="233"/>
      <c r="AT51" s="233"/>
      <c r="AU51" s="233"/>
      <c r="AV51" s="233"/>
      <c r="AW51" s="233"/>
      <c r="AX51" s="233"/>
      <c r="AY51" s="233"/>
      <c r="AZ51" s="233"/>
      <c r="BA51" s="233"/>
      <c r="BB51" s="233"/>
      <c r="BC51" s="233"/>
      <c r="BD51" s="233"/>
      <c r="BE51" s="233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3"/>
      <c r="BW51" s="233"/>
      <c r="BX51" s="233"/>
      <c r="BY51" s="233"/>
      <c r="BZ51" s="233"/>
      <c r="CA51" s="233"/>
      <c r="CB51" s="233"/>
      <c r="CC51" s="233"/>
      <c r="CD51" s="233"/>
      <c r="CE51" s="233"/>
      <c r="CF51" s="233"/>
      <c r="CG51" s="233"/>
      <c r="CH51" s="233"/>
      <c r="CI51" s="233"/>
      <c r="CJ51" s="233"/>
      <c r="CK51" s="233"/>
      <c r="CL51" s="233"/>
      <c r="CM51" s="233"/>
      <c r="CN51" s="233"/>
      <c r="CO51" s="233"/>
      <c r="CP51" s="233"/>
      <c r="CQ51" s="233"/>
      <c r="CR51" s="233"/>
      <c r="CS51" s="233"/>
      <c r="CT51" s="233"/>
      <c r="CU51" s="233"/>
      <c r="CV51" s="233"/>
      <c r="CW51" s="233"/>
      <c r="CX51" s="233"/>
      <c r="CY51" s="233"/>
      <c r="CZ51" s="233"/>
      <c r="DA51" s="233"/>
      <c r="DB51" s="233"/>
      <c r="DC51" s="233"/>
      <c r="DD51" s="233"/>
      <c r="DE51" s="233"/>
      <c r="DF51" s="233"/>
      <c r="DG51" s="233"/>
      <c r="DH51" s="233"/>
      <c r="DI51" s="233"/>
      <c r="DJ51" s="233"/>
      <c r="DK51" s="233"/>
      <c r="DL51" s="233"/>
      <c r="DM51" s="233"/>
      <c r="DN51" s="233"/>
      <c r="DO51" s="233"/>
      <c r="DP51" s="233"/>
      <c r="DQ51" s="233"/>
      <c r="DR51" s="233"/>
      <c r="DS51" s="233"/>
      <c r="DT51" s="233"/>
      <c r="DU51" s="233"/>
      <c r="DV51" s="233"/>
      <c r="DW51" s="233"/>
      <c r="DX51" s="233"/>
      <c r="DY51" s="233"/>
      <c r="DZ51" s="233"/>
      <c r="EA51" s="233"/>
      <c r="EB51" s="233"/>
      <c r="EC51" s="233"/>
      <c r="ED51" s="233"/>
      <c r="EE51" s="233"/>
      <c r="EF51" s="233"/>
      <c r="EG51" s="233"/>
      <c r="EH51" s="233"/>
      <c r="EI51" s="233"/>
      <c r="EJ51" s="233"/>
      <c r="EK51" s="233"/>
      <c r="EL51" s="233"/>
      <c r="EM51" s="233"/>
      <c r="EN51" s="233"/>
      <c r="EO51" s="233"/>
      <c r="EP51" s="233"/>
      <c r="EQ51" s="233"/>
      <c r="ER51" s="233"/>
      <c r="ES51" s="233"/>
      <c r="ET51" s="233"/>
      <c r="EU51" s="233"/>
      <c r="EV51" s="233"/>
      <c r="EW51" s="233"/>
      <c r="EX51" s="233"/>
      <c r="EY51" s="233"/>
      <c r="EZ51" s="233"/>
      <c r="FA51" s="233"/>
      <c r="FB51" s="233"/>
      <c r="FC51" s="233"/>
      <c r="FD51" s="233"/>
      <c r="FE51" s="233"/>
      <c r="FF51" s="233"/>
      <c r="FG51" s="233"/>
      <c r="FH51" s="233"/>
      <c r="FI51" s="233"/>
      <c r="FJ51" s="233"/>
      <c r="FK51" s="233"/>
      <c r="FL51" s="233"/>
      <c r="FM51" s="233"/>
      <c r="FN51" s="234"/>
    </row>
    <row r="52" spans="1:17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5"/>
    </row>
    <row r="53" spans="1:171" ht="15" customHeight="1" thickBot="1" x14ac:dyDescent="0.3">
      <c r="A53" s="248" t="s">
        <v>5</v>
      </c>
      <c r="B53" s="235" t="s">
        <v>310</v>
      </c>
      <c r="C53" s="236"/>
      <c r="D53" s="236"/>
      <c r="E53" s="236"/>
      <c r="F53" s="237"/>
      <c r="H53" s="235" t="s">
        <v>311</v>
      </c>
      <c r="I53" s="236"/>
      <c r="J53" s="236"/>
      <c r="K53" s="236"/>
      <c r="L53" s="236"/>
      <c r="M53" s="236"/>
      <c r="N53" s="236"/>
      <c r="O53" s="236"/>
      <c r="P53" s="236"/>
      <c r="Q53" s="236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  <c r="AN53" s="236"/>
      <c r="AO53" s="236"/>
      <c r="AP53" s="236"/>
      <c r="AQ53" s="236"/>
      <c r="AR53" s="236"/>
      <c r="AS53" s="237"/>
      <c r="AU53" s="235" t="s">
        <v>312</v>
      </c>
      <c r="AV53" s="251"/>
      <c r="AW53" s="251"/>
      <c r="AX53" s="251"/>
      <c r="AY53" s="251"/>
      <c r="AZ53" s="251"/>
      <c r="BA53" s="251"/>
      <c r="BB53" s="251"/>
      <c r="BC53" s="251"/>
      <c r="BD53" s="251"/>
      <c r="BE53" s="251"/>
      <c r="BF53" s="251"/>
      <c r="BG53" s="251"/>
      <c r="BH53" s="251"/>
      <c r="BI53" s="251"/>
      <c r="BJ53" s="251"/>
      <c r="BK53" s="251"/>
      <c r="BL53" s="251"/>
      <c r="BM53" s="251"/>
      <c r="BN53" s="251"/>
      <c r="BO53" s="251"/>
      <c r="BP53" s="251"/>
      <c r="BQ53" s="251"/>
      <c r="BR53" s="251"/>
      <c r="BS53" s="251"/>
      <c r="BT53" s="251"/>
      <c r="BU53" s="251"/>
      <c r="BV53" s="251"/>
      <c r="BW53" s="251"/>
      <c r="BX53" s="251"/>
      <c r="BY53" s="251"/>
      <c r="BZ53" s="251"/>
      <c r="CA53" s="251"/>
      <c r="CB53" s="251"/>
      <c r="CC53" s="251"/>
      <c r="CD53" s="251"/>
      <c r="CE53" s="251"/>
      <c r="CF53" s="251"/>
      <c r="CG53" s="251"/>
      <c r="CH53" s="251"/>
      <c r="CI53" s="251"/>
      <c r="CJ53" s="251"/>
      <c r="CK53" s="251"/>
      <c r="CL53" s="251"/>
      <c r="CM53" s="252"/>
      <c r="CN53" s="4"/>
      <c r="CO53" s="235" t="s">
        <v>313</v>
      </c>
      <c r="CP53" s="251"/>
      <c r="CQ53" s="251"/>
      <c r="CR53" s="251"/>
      <c r="CS53" s="251"/>
      <c r="CT53" s="251"/>
      <c r="CU53" s="251"/>
      <c r="CV53" s="251"/>
      <c r="CW53" s="251"/>
      <c r="CX53" s="251"/>
      <c r="CY53" s="251"/>
      <c r="CZ53" s="251"/>
      <c r="DA53" s="251"/>
      <c r="DB53" s="251"/>
      <c r="DC53" s="251"/>
      <c r="DD53" s="251"/>
      <c r="DE53" s="251"/>
      <c r="DF53" s="251"/>
      <c r="DG53" s="251"/>
      <c r="DH53" s="251"/>
      <c r="DI53" s="251"/>
      <c r="DJ53" s="251"/>
      <c r="DK53" s="251"/>
      <c r="DL53" s="251"/>
      <c r="DM53" s="251"/>
      <c r="DN53" s="251"/>
      <c r="DO53" s="251"/>
      <c r="DP53" s="251"/>
      <c r="DQ53" s="251"/>
      <c r="DR53" s="251"/>
      <c r="DS53" s="251"/>
      <c r="DT53" s="251"/>
      <c r="DU53" s="251"/>
      <c r="DV53" s="252"/>
      <c r="DW53" s="4"/>
      <c r="DX53" s="235" t="s">
        <v>314</v>
      </c>
      <c r="DY53" s="236"/>
      <c r="DZ53" s="236"/>
      <c r="EA53" s="236"/>
      <c r="EB53" s="236"/>
      <c r="EC53" s="236"/>
      <c r="ED53" s="236"/>
      <c r="EE53" s="236"/>
      <c r="EF53" s="236"/>
      <c r="EG53" s="236"/>
      <c r="EH53" s="236"/>
      <c r="EI53" s="237"/>
      <c r="EJ53" s="4"/>
      <c r="EK53" s="235" t="s">
        <v>315</v>
      </c>
      <c r="EL53" s="236"/>
      <c r="EM53" s="236"/>
      <c r="EN53" s="236"/>
      <c r="EO53" s="236"/>
      <c r="EP53" s="236"/>
      <c r="EQ53" s="236"/>
      <c r="ER53" s="236"/>
      <c r="ES53" s="236"/>
      <c r="ET53" s="236"/>
      <c r="EU53" s="236"/>
      <c r="EV53" s="236"/>
      <c r="EW53" s="236"/>
      <c r="EX53" s="236"/>
      <c r="EY53" s="236"/>
      <c r="EZ53" s="236"/>
      <c r="FA53" s="236"/>
      <c r="FB53" s="236"/>
      <c r="FC53" s="236"/>
      <c r="FD53" s="236"/>
      <c r="FE53" s="236"/>
      <c r="FF53" s="236"/>
      <c r="FG53" s="236"/>
      <c r="FH53" s="237"/>
      <c r="FI53" s="4"/>
      <c r="FJ53" s="235" t="s">
        <v>316</v>
      </c>
      <c r="FK53" s="236"/>
      <c r="FL53" s="236"/>
      <c r="FM53" s="236"/>
      <c r="FN53" s="237"/>
      <c r="FO53" s="4"/>
    </row>
    <row r="54" spans="1:171" ht="15" customHeight="1" thickBot="1" x14ac:dyDescent="0.3">
      <c r="A54" s="249"/>
      <c r="B54" s="243" t="s">
        <v>129</v>
      </c>
      <c r="C54" s="243"/>
      <c r="D54" s="243"/>
      <c r="E54" s="238" t="s">
        <v>130</v>
      </c>
      <c r="F54" s="239"/>
      <c r="H54" s="242" t="s">
        <v>107</v>
      </c>
      <c r="I54" s="242"/>
      <c r="J54" s="242"/>
      <c r="K54" s="242"/>
      <c r="L54" s="242"/>
      <c r="M54" s="242" t="s">
        <v>108</v>
      </c>
      <c r="N54" s="242"/>
      <c r="O54" s="242"/>
      <c r="P54" s="242"/>
      <c r="Q54" s="242"/>
      <c r="R54" s="243" t="s">
        <v>110</v>
      </c>
      <c r="S54" s="243"/>
      <c r="T54" s="243" t="s">
        <v>109</v>
      </c>
      <c r="U54" s="243"/>
      <c r="V54" s="243"/>
      <c r="W54" s="243" t="s">
        <v>106</v>
      </c>
      <c r="X54" s="243"/>
      <c r="Y54" s="243" t="s">
        <v>105</v>
      </c>
      <c r="Z54" s="243"/>
      <c r="AA54" s="243"/>
      <c r="AB54" s="243"/>
      <c r="AC54" s="243" t="s">
        <v>104</v>
      </c>
      <c r="AD54" s="243"/>
      <c r="AE54" s="243"/>
      <c r="AF54" s="238" t="s">
        <v>103</v>
      </c>
      <c r="AG54" s="239"/>
      <c r="AH54" s="243" t="s">
        <v>101</v>
      </c>
      <c r="AI54" s="243"/>
      <c r="AJ54" s="243"/>
      <c r="AK54" s="243"/>
      <c r="AL54" s="243" t="s">
        <v>102</v>
      </c>
      <c r="AM54" s="243"/>
      <c r="AN54" s="243"/>
      <c r="AO54" s="243"/>
      <c r="AP54" s="243" t="s">
        <v>100</v>
      </c>
      <c r="AQ54" s="243"/>
      <c r="AR54" s="243"/>
      <c r="AS54" s="183" t="s">
        <v>198</v>
      </c>
      <c r="AU54" s="238" t="s">
        <v>99</v>
      </c>
      <c r="AV54" s="239"/>
      <c r="AW54" s="238" t="s">
        <v>98</v>
      </c>
      <c r="AX54" s="239"/>
      <c r="AY54" s="238" t="s">
        <v>97</v>
      </c>
      <c r="AZ54" s="239"/>
      <c r="BA54" s="243" t="s">
        <v>96</v>
      </c>
      <c r="BB54" s="243"/>
      <c r="BC54" s="243"/>
      <c r="BD54" s="243"/>
      <c r="BE54" s="243" t="s">
        <v>94</v>
      </c>
      <c r="BF54" s="243"/>
      <c r="BG54" s="243"/>
      <c r="BH54" s="243" t="s">
        <v>93</v>
      </c>
      <c r="BI54" s="243"/>
      <c r="BJ54" s="243"/>
      <c r="BK54" s="238" t="s">
        <v>92</v>
      </c>
      <c r="BL54" s="239"/>
      <c r="BM54" s="238" t="s">
        <v>91</v>
      </c>
      <c r="BN54" s="239"/>
      <c r="BO54" s="243" t="s">
        <v>95</v>
      </c>
      <c r="BP54" s="243"/>
      <c r="BQ54" s="238" t="s">
        <v>214</v>
      </c>
      <c r="BR54" s="239"/>
      <c r="BS54" s="243" t="s">
        <v>213</v>
      </c>
      <c r="BT54" s="243"/>
      <c r="BU54" s="243"/>
      <c r="BV54" s="238" t="s">
        <v>212</v>
      </c>
      <c r="BW54" s="239"/>
      <c r="BX54" s="243" t="s">
        <v>211</v>
      </c>
      <c r="BY54" s="243"/>
      <c r="BZ54" s="243"/>
      <c r="CA54" s="243"/>
      <c r="CB54" s="243" t="s">
        <v>250</v>
      </c>
      <c r="CC54" s="243"/>
      <c r="CD54" s="243"/>
      <c r="CE54" s="243"/>
      <c r="CF54" s="243" t="s">
        <v>249</v>
      </c>
      <c r="CG54" s="243"/>
      <c r="CH54" s="243" t="s">
        <v>248</v>
      </c>
      <c r="CI54" s="243"/>
      <c r="CJ54" s="238" t="s">
        <v>247</v>
      </c>
      <c r="CK54" s="239"/>
      <c r="CL54" s="238" t="s">
        <v>246</v>
      </c>
      <c r="CM54" s="239"/>
      <c r="CN54" s="5"/>
      <c r="CO54" s="238" t="s">
        <v>90</v>
      </c>
      <c r="CP54" s="239"/>
      <c r="CQ54" s="238" t="s">
        <v>89</v>
      </c>
      <c r="CR54" s="239"/>
      <c r="CS54" s="243" t="s">
        <v>88</v>
      </c>
      <c r="CT54" s="243"/>
      <c r="CU54" s="243"/>
      <c r="CV54" s="243" t="s">
        <v>87</v>
      </c>
      <c r="CW54" s="243"/>
      <c r="CX54" s="243"/>
      <c r="CY54" s="238" t="s">
        <v>86</v>
      </c>
      <c r="CZ54" s="239"/>
      <c r="DA54" s="243" t="s">
        <v>85</v>
      </c>
      <c r="DB54" s="243"/>
      <c r="DC54" s="243"/>
      <c r="DD54" s="243" t="s">
        <v>84</v>
      </c>
      <c r="DE54" s="243"/>
      <c r="DF54" s="243"/>
      <c r="DG54" s="243"/>
      <c r="DH54" s="243" t="s">
        <v>83</v>
      </c>
      <c r="DI54" s="243"/>
      <c r="DJ54" s="243"/>
      <c r="DK54" s="243" t="s">
        <v>82</v>
      </c>
      <c r="DL54" s="243"/>
      <c r="DM54" s="243"/>
      <c r="DN54" s="243" t="s">
        <v>145</v>
      </c>
      <c r="DO54" s="243"/>
      <c r="DP54" s="243"/>
      <c r="DQ54" s="243"/>
      <c r="DR54" s="238" t="s">
        <v>245</v>
      </c>
      <c r="DS54" s="239"/>
      <c r="DT54" s="238" t="s">
        <v>244</v>
      </c>
      <c r="DU54" s="239"/>
      <c r="DV54" s="183" t="s">
        <v>144</v>
      </c>
      <c r="DW54" s="5"/>
      <c r="DX54" s="243" t="s">
        <v>117</v>
      </c>
      <c r="DY54" s="243"/>
      <c r="DZ54" s="238" t="s">
        <v>364</v>
      </c>
      <c r="EA54" s="239"/>
      <c r="EB54" s="238" t="s">
        <v>143</v>
      </c>
      <c r="EC54" s="239"/>
      <c r="ED54" s="238" t="s">
        <v>142</v>
      </c>
      <c r="EE54" s="239"/>
      <c r="EF54" s="238" t="s">
        <v>141</v>
      </c>
      <c r="EG54" s="239"/>
      <c r="EH54" s="238" t="s">
        <v>140</v>
      </c>
      <c r="EI54" s="239"/>
      <c r="EJ54" s="5"/>
      <c r="EK54" s="238" t="s">
        <v>139</v>
      </c>
      <c r="EL54" s="239"/>
      <c r="EM54" s="238" t="s">
        <v>138</v>
      </c>
      <c r="EN54" s="239"/>
      <c r="EO54" s="238" t="s">
        <v>137</v>
      </c>
      <c r="EP54" s="239"/>
      <c r="EQ54" s="238" t="s">
        <v>136</v>
      </c>
      <c r="ER54" s="239"/>
      <c r="ES54" s="238" t="s">
        <v>135</v>
      </c>
      <c r="ET54" s="239"/>
      <c r="EU54" s="238" t="s">
        <v>134</v>
      </c>
      <c r="EV54" s="239"/>
      <c r="EW54" s="243" t="s">
        <v>133</v>
      </c>
      <c r="EX54" s="243"/>
      <c r="EY54" s="243"/>
      <c r="EZ54" s="243"/>
      <c r="FA54" s="238" t="s">
        <v>132</v>
      </c>
      <c r="FB54" s="239"/>
      <c r="FC54" s="238" t="s">
        <v>131</v>
      </c>
      <c r="FD54" s="239"/>
      <c r="FE54" s="243" t="s">
        <v>299</v>
      </c>
      <c r="FF54" s="243"/>
      <c r="FG54" s="243"/>
      <c r="FH54" s="243"/>
      <c r="FI54" s="5"/>
      <c r="FJ54" s="222" t="s">
        <v>203</v>
      </c>
      <c r="FK54" s="222"/>
      <c r="FL54" s="222"/>
      <c r="FM54" s="222"/>
      <c r="FN54" s="222"/>
      <c r="FO54" s="5"/>
    </row>
    <row r="55" spans="1:171" ht="15.75" customHeight="1" thickBot="1" x14ac:dyDescent="0.3">
      <c r="A55" s="250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41" t="s">
        <v>70</v>
      </c>
      <c r="I55" s="241"/>
      <c r="J55" s="244" t="s">
        <v>71</v>
      </c>
      <c r="K55" s="244"/>
      <c r="L55" s="186" t="s">
        <v>176</v>
      </c>
      <c r="M55" s="241" t="s">
        <v>70</v>
      </c>
      <c r="N55" s="241"/>
      <c r="O55" s="244" t="s">
        <v>71</v>
      </c>
      <c r="P55" s="244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4" t="s">
        <v>71</v>
      </c>
      <c r="AA55" s="244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41" t="s">
        <v>70</v>
      </c>
      <c r="AI55" s="241"/>
      <c r="AJ55" s="244" t="s">
        <v>71</v>
      </c>
      <c r="AK55" s="244"/>
      <c r="AL55" s="241" t="s">
        <v>70</v>
      </c>
      <c r="AM55" s="241"/>
      <c r="AN55" s="244" t="s">
        <v>71</v>
      </c>
      <c r="AO55" s="244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41" t="s">
        <v>70</v>
      </c>
      <c r="BB55" s="241"/>
      <c r="BC55" s="244" t="s">
        <v>71</v>
      </c>
      <c r="BD55" s="244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41" t="s">
        <v>70</v>
      </c>
      <c r="BY55" s="241"/>
      <c r="BZ55" s="244" t="s">
        <v>71</v>
      </c>
      <c r="CA55" s="244"/>
      <c r="CB55" s="241" t="s">
        <v>70</v>
      </c>
      <c r="CC55" s="241"/>
      <c r="CD55" s="244" t="s">
        <v>71</v>
      </c>
      <c r="CE55" s="244"/>
      <c r="CF55" s="244" t="s">
        <v>71</v>
      </c>
      <c r="CG55" s="244"/>
      <c r="CH55" s="244" t="s">
        <v>71</v>
      </c>
      <c r="CI55" s="244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4" t="s">
        <v>71</v>
      </c>
      <c r="DF55" s="244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41" t="s">
        <v>70</v>
      </c>
      <c r="DO55" s="241"/>
      <c r="DP55" s="244" t="s">
        <v>71</v>
      </c>
      <c r="DQ55" s="244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41" t="s">
        <v>70</v>
      </c>
      <c r="EX55" s="241"/>
      <c r="EY55" s="244" t="s">
        <v>71</v>
      </c>
      <c r="EZ55" s="244"/>
      <c r="FA55" s="184" t="s">
        <v>70</v>
      </c>
      <c r="FB55" s="185" t="s">
        <v>71</v>
      </c>
      <c r="FC55" s="184" t="s">
        <v>70</v>
      </c>
      <c r="FD55" s="185" t="s">
        <v>71</v>
      </c>
      <c r="FE55" s="241" t="s">
        <v>70</v>
      </c>
      <c r="FF55" s="241"/>
      <c r="FG55" s="244" t="s">
        <v>71</v>
      </c>
      <c r="FH55" s="244"/>
      <c r="FI55" s="5"/>
      <c r="FJ55" s="229" t="s">
        <v>70</v>
      </c>
      <c r="FK55" s="229"/>
      <c r="FL55" s="230" t="s">
        <v>71</v>
      </c>
      <c r="FM55" s="230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3771.75</v>
      </c>
      <c r="D57" s="92">
        <f ca="1">IF(OR(БД!EZ54="",ISERROR(БД!EZ54)),"",БД!EZ54)</f>
        <v>-3771.75</v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IF(OR(БД!NR11="",ISERROR(БД!NR11)),"",БД!NR11)</f>
        <v>3657.25</v>
      </c>
      <c r="I57" s="93">
        <f>IF(OR(БД!NW11="",ISERROR(БД!NW11)),"",БД!NW11)</f>
        <v>3657.2499999965657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3657.25</v>
      </c>
      <c r="M57" s="90">
        <f ca="1">IF(OR(БД!OK11="",ISERROR(БД!OK11)),"",БД!OK11)</f>
        <v>10102.5</v>
      </c>
      <c r="N57" s="93">
        <f>IF(OR(БД!OO11="",ISERROR(БД!OO11)),"",БД!OO11)</f>
        <v>10087.9999999961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10102.5</v>
      </c>
      <c r="R57" s="95">
        <f ca="1">IF(OR(БД!PU11="",ISERROR(БД!PU11)),"",БД!PU11)</f>
        <v>0</v>
      </c>
      <c r="S57" s="95">
        <f ca="1">IF(OR(БД!QA11="",ISERROR(БД!QA11)),"",БД!QA11)</f>
        <v>1630.0000000001091</v>
      </c>
      <c r="T57" s="95">
        <f ca="1">IF(OR(БД!PD11="",ISERROR(БД!PD11)),"",БД!PD11)</f>
        <v>0</v>
      </c>
      <c r="U57" s="95">
        <f ca="1">IF(OR(БД!PJ11="",ISERROR(БД!PJ11)),"",БД!PJ11)</f>
        <v>3040.0000000008731</v>
      </c>
      <c r="V57" s="94">
        <f ca="1">IF(OR(БД!PP11="",ISERROR(БД!PP11)),"",БД!PP11)</f>
        <v>-3040.0000000008731</v>
      </c>
      <c r="W57" s="95">
        <f ca="1">IF(OR(БД!NF11="",ISERROR(БД!NF11)),"",БД!NF11)</f>
        <v>0</v>
      </c>
      <c r="X57" s="95">
        <f ca="1">IF(OR(БД!NL11="",ISERROR(БД!NL11)),"",БД!NL11)</f>
        <v>7629.9999999991996</v>
      </c>
      <c r="Y57" s="95">
        <f ca="1">IF(OR(БД!MO11="",ISERROR(БД!MO11)),"",БД!MO11)</f>
        <v>0</v>
      </c>
      <c r="Z57" s="95">
        <f ca="1">IF(OR(БД!MU11="",ISERROR(БД!MU11)),"",БД!MU11)</f>
        <v>1267.200000000048</v>
      </c>
      <c r="AA57" s="96">
        <f>IF(OR(БД!MX11="",ISERROR(БД!MX11)),"",БД!MX11)</f>
        <v>2499.9929999999999</v>
      </c>
      <c r="AB57" s="94">
        <f ca="1">IF(OR(БД!NA11="",ISERROR(БД!NA11)),"",БД!NA11)</f>
        <v>-1267.200000000048</v>
      </c>
      <c r="AC57" s="95">
        <f ca="1">IF(OR(БД!LX11="",ISERROR(БД!LX11)),"",БД!LX11)</f>
        <v>0</v>
      </c>
      <c r="AD57" s="95">
        <f ca="1">IF(OR(БД!MD11="",ISERROR(БД!MD11)),"",БД!MD11)</f>
        <v>68.199999999981742</v>
      </c>
      <c r="AE57" s="94">
        <f ca="1">IF(OR(БД!MJ11="",ISERROR(БД!MJ11)),"",БД!MJ11)</f>
        <v>-68.199999999981742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293.03999999997359</v>
      </c>
      <c r="AK57" s="96">
        <f>IF(OR(БД!KW11="",ISERROR(БД!KW11)),"",БД!KW11)</f>
        <v>393.202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236.27999999996518</v>
      </c>
      <c r="AO57" s="96">
        <f>IF(OR(БД!LI11="",ISERROR(БД!LI11)),"",БД!LI11)</f>
        <v>727.63</v>
      </c>
      <c r="AP57" s="95">
        <f ca="1">IF(OR(БД!JW11="",ISERROR(БД!JW11)),"",БД!JW11)</f>
        <v>635.79999999997199</v>
      </c>
      <c r="AQ57" s="95">
        <f ca="1">IF(OR(БД!KC11="",ISERROR(БД!KC11)),"",БД!KC11)</f>
        <v>233.20000000011305</v>
      </c>
      <c r="AR57" s="94">
        <f ca="1">IF(OR(БД!KI11="",ISERROR(БД!KI11)),"",БД!KI11)</f>
        <v>402.59999999985894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3090.0000000008276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301.400000000001</v>
      </c>
      <c r="BD57" s="96">
        <f>IF(OR(БД!IJ11="",ISERROR(БД!IJ11)),"",БД!IJ11)</f>
        <v>381.14699999999999</v>
      </c>
      <c r="BE57" s="90">
        <f ca="1">IF(OR(БД!GT11="",ISERROR(БД!GT11)),"",БД!GT11)</f>
        <v>0</v>
      </c>
      <c r="BF57" s="90">
        <f ca="1">IF(OR(БД!HA11="",ISERROR(БД!HA11)),"",БД!HA11)</f>
        <v>2338.7649999999999</v>
      </c>
      <c r="BG57" s="94">
        <f ca="1">IF(OR(БД!HH11="",ISERROR(БД!HH11)),"",БД!HH11)</f>
        <v>-2338.7649999999999</v>
      </c>
      <c r="BH57" s="90">
        <f ca="1">IF(OR(БД!GA11="",ISERROR(БД!GA11)),"",БД!GA11)</f>
        <v>0</v>
      </c>
      <c r="BI57" s="90">
        <f ca="1">IF(OR(БД!GH11="",ISERROR(БД!GH11)),"",БД!GH11)</f>
        <v>8506.5</v>
      </c>
      <c r="BJ57" s="94">
        <f ca="1">IF(OR(БД!GO11="",ISERROR(БД!GO11)),"",БД!GO11)</f>
        <v>-8506.5</v>
      </c>
      <c r="BK57" s="95">
        <f ca="1">IF(OR(БД!FO11="",ISERROR(БД!FO11)),"",БД!FO11)</f>
        <v>871.19999999990796</v>
      </c>
      <c r="BL57" s="95">
        <f ca="1">IF(OR(БД!FU11="",ISERROR(БД!FU11)),"",БД!FU11)</f>
        <v>0</v>
      </c>
      <c r="BM57" s="95">
        <f ca="1">IF(OR(БД!FC11="",ISERROR(БД!FC11)),"",БД!FC11)</f>
        <v>7529.9999999970169</v>
      </c>
      <c r="BN57" s="95">
        <f ca="1">IF(OR(БД!FI11="",ISERROR(БД!FI11)),"",БД!FI11)</f>
        <v>0</v>
      </c>
      <c r="BO57" s="91">
        <f ca="1">IF(OR(БД!HM11="",ISERROR(БД!HM11)),"",БД!HM11)</f>
        <v>1.4850000000000001</v>
      </c>
      <c r="BP57" s="90">
        <f ca="1">IF(OR(БД!HT11="",ISERROR(БД!HT11)),"",БД!HT11)</f>
        <v>709.39</v>
      </c>
      <c r="BQ57" s="90">
        <f ca="1">IF(OR(БД!CN226="",ISERROR(БД!CN226)),"",БД!CN226)</f>
        <v>0</v>
      </c>
      <c r="BR57" s="90">
        <f ca="1">IF(OR(БД!CU226="",ISERROR(БД!CU226)),"",БД!CU226)</f>
        <v>112.14060000000001</v>
      </c>
      <c r="BS57" s="90">
        <f ca="1">IF(OR(БД!BU226="",ISERROR(БД!BU226)),"",БД!BU226)</f>
        <v>0</v>
      </c>
      <c r="BT57" s="90">
        <f ca="1">IF(OR(БД!CB226="",ISERROR(БД!CB226)),"",БД!CB226)</f>
        <v>182.89920000000001</v>
      </c>
      <c r="BU57" s="94">
        <f ca="1">IF(OR(БД!CI226="",ISERROR(БД!CI226)),"",БД!CI226)</f>
        <v>182.89920000000001</v>
      </c>
      <c r="BV57" s="90">
        <f ca="1">IF(OR(БД!BG226="",ISERROR(БД!BG226)),"",БД!BG226)</f>
        <v>0</v>
      </c>
      <c r="BW57" s="90">
        <f ca="1">IF(OR(БД!BN226="",ISERROR(БД!BN226)),"",БД!BN226)</f>
        <v>39.194102999999998</v>
      </c>
      <c r="BX57" s="95">
        <f ca="1">IF(OR(БД!T226="",ISERROR(БД!T226)),"",БД!T226)</f>
        <v>281.59999999996899</v>
      </c>
      <c r="BY57" s="96">
        <f>IF(OR(БД!W226="",ISERROR(БД!W226)),"",БД!W226)</f>
        <v>223.59299999999999</v>
      </c>
      <c r="BZ57" s="95">
        <f ca="1">IF(OR(БД!Z226="",ISERROR(БД!Z226)),"",БД!Z226)</f>
        <v>0</v>
      </c>
      <c r="CA57" s="96">
        <f>IF(OR(БД!AC226="",ISERROR(БД!AC226)),"",БД!AC226)</f>
        <v>1.788</v>
      </c>
      <c r="CB57" s="95">
        <f ca="1">IF(OR(БД!JV269="",ISERROR(БД!JV269)),"",БД!JV269)</f>
        <v>543.39999999999975</v>
      </c>
      <c r="CC57" s="96">
        <f>IF(OR(БД!JY269="",ISERROR(БД!JY269)),"",БД!JY269)</f>
        <v>126.124</v>
      </c>
      <c r="CD57" s="95">
        <f ca="1">IF(OR(БД!KB269="",ISERROR(БД!KB269)),"",БД!KB269)</f>
        <v>0</v>
      </c>
      <c r="CE57" s="96">
        <f>IF(OR(БД!KE269="",ISERROR(БД!KE269)),"",БД!KE269)</f>
        <v>0.88600000000000001</v>
      </c>
      <c r="CF57" s="95">
        <f ca="1">IF(OR(БД!JP269="",ISERROR(БД!JP269)),"",БД!JP269)</f>
        <v>70.752000000007683</v>
      </c>
      <c r="CG57" s="96">
        <f>IF(OR(БД!JS269="",ISERROR(БД!JS269)),"",БД!JS269)</f>
        <v>1501.232</v>
      </c>
      <c r="CH57" s="95">
        <f ca="1">IF(OR(БД!JJ269="",ISERROR(БД!JJ269)),"",БД!JJ269)</f>
        <v>18.479999999983193</v>
      </c>
      <c r="CI57" s="96">
        <f>IF(OR(БД!JM269="",ISERROR(БД!JM269)),"",БД!JM269)</f>
        <v>1342.0709999999999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0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5099.9999999999091</v>
      </c>
      <c r="CP57" s="95">
        <f ca="1">IF(OR(БД!EW11="",ISERROR(БД!EW11)),"",БД!EW11)</f>
        <v>0</v>
      </c>
      <c r="CQ57" s="95">
        <f ca="1">IF(OR(БД!EE11="",ISERROR(БД!EE11)),"",БД!EE11)</f>
        <v>0</v>
      </c>
      <c r="CR57" s="95">
        <f ca="1">IF(OR(БД!EK11="",ISERROR(БД!EK11)),"",БД!EK11)</f>
        <v>3060.0000000004002</v>
      </c>
      <c r="CS57" s="95">
        <f ca="1">IF(OR(БД!DN11="",ISERROR(БД!DN11)),"",БД!DN11)</f>
        <v>2999.9999999995453</v>
      </c>
      <c r="CT57" s="95">
        <f ca="1">IF(OR(БД!DT11="",ISERROR(БД!DT11)),"",БД!DT11)</f>
        <v>0</v>
      </c>
      <c r="CU57" s="94">
        <f ca="1">IF(OR(БД!DZ11="",ISERROR(БД!DZ11)),"",БД!DZ11)</f>
        <v>2999.9999999995453</v>
      </c>
      <c r="CV57" s="95">
        <f ca="1">IF(OR(БД!CW11="",ISERROR(БД!CW11)),"",БД!CW11)</f>
        <v>2719.2000000002281</v>
      </c>
      <c r="CW57" s="95">
        <f ca="1">IF(OR(БД!DC11="",ISERROR(БД!DC11)),"",БД!DC11)</f>
        <v>0</v>
      </c>
      <c r="CX57" s="94">
        <f ca="1">IF(OR(БД!DI11="",ISERROR(БД!DI11)),"",БД!DI11)</f>
        <v>2719.2000000002281</v>
      </c>
      <c r="CY57" s="95">
        <f ca="1">IF(OR(БД!CK11="",ISERROR(БД!CK11)),"",БД!CK11)</f>
        <v>0</v>
      </c>
      <c r="CZ57" s="95">
        <f ca="1">IF(OR(БД!CQ11="",ISERROR(БД!CQ11)),"",БД!CQ11)</f>
        <v>624.8000000002321</v>
      </c>
      <c r="DA57" s="95">
        <f ca="1">IF(OR(БД!BT11="",ISERROR(БД!BT11)),"",БД!BT11)</f>
        <v>0</v>
      </c>
      <c r="DB57" s="95">
        <f ca="1">IF(OR(БД!BZ11="",ISERROR(БД!BZ11)),"",БД!BZ11)</f>
        <v>670.99999999963984</v>
      </c>
      <c r="DC57" s="94">
        <f ca="1">IF(OR(БД!CF11="",ISERROR(БД!CF11)),"",БД!CF11)</f>
        <v>-670.99999999963984</v>
      </c>
      <c r="DD57" s="95">
        <f ca="1">IF(OR(БД!BA11="",ISERROR(БД!BA11)),"",БД!BA11)</f>
        <v>0</v>
      </c>
      <c r="DE57" s="95">
        <f ca="1">IF(OR(БД!BH11="",ISERROR(БД!BH11)),"",БД!BH11)</f>
        <v>1634.5999999998639</v>
      </c>
      <c r="DF57" s="96">
        <f>IF(OR(БД!BL11="",ISERROR(БД!BL11)),"",БД!BL11)</f>
        <v>1886.944</v>
      </c>
      <c r="DG57" s="94">
        <f ca="1">IF(OR(БД!BO11="",ISERROR(БД!BO11)),"",БД!BO11)</f>
        <v>-1634.5999999998639</v>
      </c>
      <c r="DH57" s="95">
        <f ca="1">IF(OR(БД!AH11="",ISERROR(БД!AH11)),"",БД!AH11)</f>
        <v>0</v>
      </c>
      <c r="DI57" s="95">
        <f ca="1">IF(OR(БД!AO11="",ISERROR(БД!AO11)),"",БД!AO11)</f>
        <v>1636.8000000003121</v>
      </c>
      <c r="DJ57" s="94">
        <f ca="1">IF(OR(БД!AV11="",ISERROR(БД!AV11)),"",БД!AV11)</f>
        <v>-1636.8000000003121</v>
      </c>
      <c r="DK57" s="90">
        <f ca="1">IF(OR(БД!O11="",ISERROR(БД!O11)),"",БД!O11)</f>
        <v>0</v>
      </c>
      <c r="DL57" s="90">
        <f ca="1">IF(OR(БД!V11="",ISERROR(БД!V11)),"",БД!V11)</f>
        <v>2532.2550000000001</v>
      </c>
      <c r="DM57" s="94">
        <f ca="1">IF(OR(БД!AC11="",ISERROR(БД!AC11)),"",БД!AC11)</f>
        <v>-2532.2550000000001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395.99999999988995</v>
      </c>
      <c r="DQ57" s="96">
        <f>IF(OR(БД!MD54="",ISERROR(БД!MD54)),"",БД!MD54)</f>
        <v>525.98099999999999</v>
      </c>
      <c r="DR57" s="95">
        <f ca="1">IF(OR(БД!IB269="",ISERROR(БД!IB269)),"",БД!IB269)</f>
        <v>0</v>
      </c>
      <c r="DS57" s="95">
        <f ca="1">IF(OR(БД!II269="",ISERROR(БД!II269)),"",БД!II269)</f>
        <v>123.19999999999425</v>
      </c>
      <c r="DT57" s="95">
        <f ca="1">IF(OR(БД!HN269="",ISERROR(БД!HN269)),"",БД!HN269)</f>
        <v>0</v>
      </c>
      <c r="DU57" s="95">
        <f ca="1">IF(OR(БД!HU269="",ISERROR(БД!HU269)),"",БД!HU269)</f>
        <v>120.99999999998374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8428.25</v>
      </c>
      <c r="DZ57" s="90">
        <f ca="1">IF(OR(БД!AL54="",ISERROR(БД!AL54)),"",БД!AL54)</f>
        <v>9139</v>
      </c>
      <c r="EA57" s="90">
        <f ca="1">IF(OR(БД!AS54="",ISERROR(БД!AS54)),"",БД!AS54)</f>
        <v>0</v>
      </c>
      <c r="EB57" s="90">
        <f ca="1">IF(OR(БД!LE54="",ISERROR(БД!LE54)),"",БД!LE54)</f>
        <v>0</v>
      </c>
      <c r="EC57" s="90">
        <f ca="1">IF(OR(БД!LK54="",ISERROR(БД!LK54)),"",БД!LK54)</f>
        <v>659.89</v>
      </c>
      <c r="ED57" s="90">
        <f ca="1">IF(OR(БД!KS54="",ISERROR(БД!KS54)),"",БД!KS54)</f>
        <v>0</v>
      </c>
      <c r="EE57" s="90">
        <f ca="1">IF(OR(БД!KY54="",ISERROR(БД!KY54)),"",БД!KY54)</f>
        <v>544.77499999999998</v>
      </c>
      <c r="EF57" s="90">
        <f ca="1">IF(OR(БД!KI54="",ISERROR(БД!KI54)),"",БД!KI54)</f>
        <v>260.20499999999998</v>
      </c>
      <c r="EG57" s="90">
        <f ca="1">IF(OR(БД!KN54="",ISERROR(БД!KN54)),"",БД!KN54)</f>
        <v>7.48</v>
      </c>
      <c r="EH57" s="90">
        <f ca="1">IF(OR(БД!JY54="",ISERROR(БД!JY54)),"",БД!JY54)</f>
        <v>263.065</v>
      </c>
      <c r="EI57" s="90">
        <f ca="1">IF(OR(БД!KD54="",ISERROR(БД!KD54)),"",БД!KD54)</f>
        <v>4.62</v>
      </c>
      <c r="EJ57" s="3"/>
      <c r="EK57" s="95">
        <f ca="1">IF(OR(БД!JM54="",ISERROR(БД!JM54)),"",БД!JM54)</f>
        <v>8310.0000000013097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5080.000000000382</v>
      </c>
      <c r="EO57" s="95">
        <f ca="1">IF(OR(БД!IO54="",ISERROR(БД!IO54)),"",БД!IO54)</f>
        <v>1600.0000000008185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3194.4000000004962</v>
      </c>
      <c r="ES57" s="95">
        <f ca="1">IF(OR(БД!HQ54="",ISERROR(БД!HQ54)),"",БД!HQ54)</f>
        <v>0</v>
      </c>
      <c r="ET57" s="95">
        <f ca="1">IF(OR(БД!HW54="",ISERROR(БД!HW54)),"",БД!HW54)</f>
        <v>3535.399999999936</v>
      </c>
      <c r="EU57" s="95">
        <f ca="1">IF(OR(БД!HE54="",ISERROR(БД!HE54)),"",БД!HE54)</f>
        <v>0</v>
      </c>
      <c r="EV57" s="95">
        <f ca="1">IF(OR(БД!HK54="",ISERROR(БД!HK54)),"",БД!HK54)</f>
        <v>2532.1999999996478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2530</v>
      </c>
      <c r="EZ57" s="93">
        <f>IF(OR(БД!HC54="",ISERROR(БД!HC54)),"",БД!HC54)</f>
        <v>2534.400000000096</v>
      </c>
      <c r="FA57" s="95">
        <f ca="1">IF(OR(БД!GE54="",ISERROR(БД!GE54)),"",БД!GE54)</f>
        <v>1905.199999999968</v>
      </c>
      <c r="FB57" s="95">
        <f ca="1">IF(OR(БД!GK54="",ISERROR(БД!GK54)),"",БД!GK54)</f>
        <v>0</v>
      </c>
      <c r="FC57" s="95">
        <f ca="1">IF(OR(БД!FS54="",ISERROR(БД!FS54)),"",БД!FS54)</f>
        <v>4800.3999999995358</v>
      </c>
      <c r="FD57" s="95">
        <f ca="1">IF(OR(БД!FY54="",ISERROR(БД!FY54)),"",БД!FY54)</f>
        <v>0</v>
      </c>
      <c r="FE57" s="95">
        <f ca="1">IF(OR(БД!DH398="",ISERROR(БД!DH398)),"",БД!DH398)</f>
        <v>321.19999999997049</v>
      </c>
      <c r="FF57" s="96">
        <f>IF(OR(БД!DK398="",ISERROR(БД!DK398)),"",БД!DK398)</f>
        <v>137.66</v>
      </c>
      <c r="FG57" s="95">
        <f ca="1">IF(OR(БД!DN398="",ISERROR(БД!DN398)),"",БД!DN398)</f>
        <v>2.200000000000002</v>
      </c>
      <c r="FH57" s="96">
        <f>IF(OR(БД!DQ398="",ISERROR(БД!DQ398)),"",БД!DQ398)</f>
        <v>0.95399999999999996</v>
      </c>
      <c r="FI57" s="3"/>
      <c r="FJ57" s="99">
        <f ca="1">IF(OR(БД!CF183="",ISERROR(БД!CF183)),"",БД!CF183)</f>
        <v>8430.0000000030195</v>
      </c>
      <c r="FK57" s="100">
        <f>IF(OR(БД!CI183="",ISERROR(БД!CI183)),"",БД!CI183)</f>
        <v>2832.6260000000002</v>
      </c>
      <c r="FL57" s="99">
        <f ca="1">IF(OR(БД!CL183="",ISERROR(БД!CL183)),"",БД!CL183)</f>
        <v>0</v>
      </c>
      <c r="FM57" s="100">
        <f>IF(OR(БД!CO183="",ISERROR(БД!CO183)),"",БД!CO183)</f>
        <v>2.2349999999999999</v>
      </c>
      <c r="FN57" s="85">
        <f ca="1">IF(OR(БД!CR183="",ISERROR(БД!CR183)),"",БД!CR183)</f>
        <v>-8430.0000000030195</v>
      </c>
      <c r="FO57" s="3"/>
    </row>
    <row r="58" spans="1:17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2759.75</v>
      </c>
      <c r="D58" s="151">
        <f ca="1">IF(OR(БД!EZ55="",ISERROR(БД!EZ55)),"",БД!EZ55)</f>
        <v>-2759.75</v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IF(OR(БД!NR12="",ISERROR(БД!NR12)),"",БД!NR12)</f>
        <v>2681.75</v>
      </c>
      <c r="I58" s="150">
        <f>IF(OR(БД!NW12="",ISERROR(БД!NW12)),"",БД!NW12)</f>
        <v>2681.7500000015571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2681.75</v>
      </c>
      <c r="M58" s="113">
        <f ca="1">IF(OR(БД!OK12="",ISERROR(БД!OK12)),"",БД!OK12)</f>
        <v>7659</v>
      </c>
      <c r="N58" s="149">
        <f>IF(OR(БД!OO12="",ISERROR(БД!OO12)),"",БД!OO12)</f>
        <v>7673.5000000007858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7659</v>
      </c>
      <c r="R58" s="147">
        <f ca="1">IF(OR(БД!PU12="",ISERROR(БД!PU12)),"",БД!PU12)</f>
        <v>0</v>
      </c>
      <c r="S58" s="147">
        <f ca="1">IF(OR(БД!QA12="",ISERROR(БД!QA12)),"",БД!QA12)</f>
        <v>1159.9999999998545</v>
      </c>
      <c r="T58" s="147">
        <f ca="1">IF(OR(БД!PD12="",ISERROR(БД!PD12)),"",БД!PD12)</f>
        <v>0</v>
      </c>
      <c r="U58" s="147">
        <f ca="1">IF(OR(БД!PJ12="",ISERROR(БД!PJ12)),"",БД!PJ12)</f>
        <v>2309.9999999999454</v>
      </c>
      <c r="V58" s="148">
        <f ca="1">IF(OR(БД!PP12="",ISERROR(БД!PP12)),"",БД!PP12)</f>
        <v>-2309.9999999999454</v>
      </c>
      <c r="W58" s="147">
        <f ca="1">IF(OR(БД!NF12="",ISERROR(БД!NF12)),"",БД!NF12)</f>
        <v>0</v>
      </c>
      <c r="X58" s="147">
        <f ca="1">IF(OR(БД!NL12="",ISERROR(БД!NL12)),"",БД!NL12)</f>
        <v>5370.0000000026193</v>
      </c>
      <c r="Y58" s="147">
        <f ca="1">IF(OR(БД!MO12="",ISERROR(БД!MO12)),"",БД!MO12)</f>
        <v>0</v>
      </c>
      <c r="Z58" s="147">
        <f ca="1">IF(OR(БД!MU12="",ISERROR(БД!MU12)),"",БД!MU12)</f>
        <v>943.80000000019209</v>
      </c>
      <c r="AA58" s="146">
        <f>IF(OR(БД!MX12="",ISERROR(БД!MX12)),"",БД!MX12)</f>
        <v>2500.422</v>
      </c>
      <c r="AB58" s="148">
        <f ca="1">IF(OR(БД!NA12="",ISERROR(БД!NA12)),"",БД!NA12)</f>
        <v>-943.80000000019209</v>
      </c>
      <c r="AC58" s="147">
        <f ca="1">IF(OR(БД!LX12="",ISERROR(БД!LX12)),"",БД!LX12)</f>
        <v>0</v>
      </c>
      <c r="AD58" s="147">
        <f ca="1">IF(OR(БД!MD12="",ISERROR(БД!MD12)),"",БД!MD12)</f>
        <v>68.200000000013006</v>
      </c>
      <c r="AE58" s="148">
        <f ca="1">IF(OR(БД!MJ12="",ISERROR(БД!MJ12)),"",БД!MJ12)</f>
        <v>-68.200000000013006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312.84000000003061</v>
      </c>
      <c r="AK58" s="146">
        <f>IF(OR(БД!KW12="",ISERROR(БД!KW12)),"",БД!KW12)</f>
        <v>393.43900000000002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233.64000000002761</v>
      </c>
      <c r="AO58" s="146">
        <f>IF(OR(БД!LI12="",ISERROR(БД!LI12)),"",БД!LI12)</f>
        <v>727.80700000000002</v>
      </c>
      <c r="AP58" s="147">
        <f ca="1">IF(OR(БД!JW12="",ISERROR(БД!JW12)),"",БД!JW12)</f>
        <v>279.40000000014606</v>
      </c>
      <c r="AQ58" s="147">
        <f ca="1">IF(OR(БД!KC12="",ISERROR(БД!KC12)),"",БД!KC12)</f>
        <v>230.99999999991496</v>
      </c>
      <c r="AR58" s="148">
        <f ca="1">IF(OR(БД!KI12="",ISERROR(БД!KI12)),"",БД!KI12)</f>
        <v>48.400000000231103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2.2000000000007347</v>
      </c>
      <c r="AY58" s="147">
        <f ca="1">IF(OR(БД!IM12="",ISERROR(БД!IM12)),"",БД!IM12)</f>
        <v>1949.9999999993634</v>
      </c>
      <c r="AZ58" s="147">
        <f ca="1">IF(OR(БД!IS12="",ISERROR(БД!IS12)),"",БД!IS12)</f>
        <v>10.000000000047748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285.99999999999</v>
      </c>
      <c r="BD58" s="146">
        <f>IF(OR(БД!IJ12="",ISERROR(БД!IJ12)),"",БД!IJ12)</f>
        <v>381.27699999999999</v>
      </c>
      <c r="BE58" s="113">
        <f ca="1">IF(OR(БД!GT12="",ISERROR(БД!GT12)),"",БД!GT12)</f>
        <v>0</v>
      </c>
      <c r="BF58" s="113">
        <f ca="1">IF(OR(БД!HA12="",ISERROR(БД!HA12)),"",БД!HA12)</f>
        <v>2195.38</v>
      </c>
      <c r="BG58" s="148">
        <f ca="1">IF(OR(БД!HH12="",ISERROR(БД!HH12)),"",БД!HH12)</f>
        <v>-2195.38</v>
      </c>
      <c r="BH58" s="113">
        <f ca="1">IF(OR(БД!GA12="",ISERROR(БД!GA12)),"",БД!GA12)</f>
        <v>0</v>
      </c>
      <c r="BI58" s="113">
        <f ca="1">IF(OR(БД!GH12="",ISERROR(БД!GH12)),"",БД!GH12)</f>
        <v>5683.75</v>
      </c>
      <c r="BJ58" s="148">
        <f ca="1">IF(OR(БД!GO12="",ISERROR(БД!GO12)),"",БД!GO12)</f>
        <v>-5683.75</v>
      </c>
      <c r="BK58" s="147">
        <f ca="1">IF(OR(БД!FO12="",ISERROR(БД!FO12)),"",БД!FO12)</f>
        <v>523.60000000012406</v>
      </c>
      <c r="BL58" s="147">
        <f ca="1">IF(OR(БД!FU12="",ISERROR(БД!FU12)),"",БД!FU12)</f>
        <v>0</v>
      </c>
      <c r="BM58" s="147">
        <f ca="1">IF(OR(БД!FC12="",ISERROR(БД!FC12)),"",БД!FC12)</f>
        <v>5280.0000000024738</v>
      </c>
      <c r="BN58" s="147">
        <f ca="1">IF(OR(БД!FI12="",ISERROR(БД!FI12)),"",БД!FI12)</f>
        <v>0</v>
      </c>
      <c r="BO58" s="113">
        <f ca="1">IF(OR(БД!HM12="",ISERROR(БД!HM12)),"",БД!HM12)</f>
        <v>175.285</v>
      </c>
      <c r="BP58" s="113">
        <f ca="1">IF(OR(БД!HT12="",ISERROR(БД!HT12)),"",БД!HT12)</f>
        <v>135.79499999999999</v>
      </c>
      <c r="BQ58" s="113">
        <f ca="1">IF(OR(БД!CN227="",ISERROR(БД!CN227)),"",БД!CN227)</f>
        <v>0</v>
      </c>
      <c r="BR58" s="113">
        <f ca="1">IF(OR(БД!CU227="",ISERROR(БД!CU227)),"",БД!CU227)</f>
        <v>212.50020000000001</v>
      </c>
      <c r="BS58" s="113">
        <f ca="1">IF(OR(БД!BU227="",ISERROR(БД!BU227)),"",БД!BU227)</f>
        <v>3.3E-3</v>
      </c>
      <c r="BT58" s="113">
        <f ca="1">IF(OR(БД!CB227="",ISERROR(БД!CB227)),"",БД!CB227)</f>
        <v>85.305000000000007</v>
      </c>
      <c r="BU58" s="148">
        <f ca="1">IF(OR(БД!CI227="",ISERROR(БД!CI227)),"",БД!CI227)</f>
        <v>85.301700000000011</v>
      </c>
      <c r="BV58" s="113">
        <f ca="1">IF(OR(БД!BG227="",ISERROR(БД!BG227)),"",БД!BG227)</f>
        <v>0</v>
      </c>
      <c r="BW58" s="113">
        <f ca="1">IF(OR(БД!BN227="",ISERROR(БД!BN227)),"",БД!BN227)</f>
        <v>44.365200000000002</v>
      </c>
      <c r="BX58" s="147">
        <f ca="1">IF(OR(БД!T227="",ISERROR(БД!T227)),"",БД!T227)</f>
        <v>281.60000000003151</v>
      </c>
      <c r="BY58" s="146">
        <f>IF(OR(БД!W227="",ISERROR(БД!W227)),"",БД!W227)</f>
        <v>223.721</v>
      </c>
      <c r="BZ58" s="147">
        <f ca="1">IF(OR(БД!Z227="",ISERROR(БД!Z227)),"",БД!Z227)</f>
        <v>2.1999999999997577</v>
      </c>
      <c r="CA58" s="146">
        <f>IF(OR(БД!AC227="",ISERROR(БД!AC227)),"",БД!AC227)</f>
        <v>1.7889999999999999</v>
      </c>
      <c r="CB58" s="147">
        <f ca="1">IF(OR(БД!JV270="",ISERROR(БД!JV270)),"",БД!JV270)</f>
        <v>558.80000000001075</v>
      </c>
      <c r="CC58" s="146">
        <f>IF(OR(БД!JY270="",ISERROR(БД!JY270)),"",БД!JY270)</f>
        <v>126.378</v>
      </c>
      <c r="CD58" s="147">
        <f ca="1">IF(OR(БД!KB270="",ISERROR(БД!KB270)),"",БД!KB270)</f>
        <v>0</v>
      </c>
      <c r="CE58" s="146">
        <f>IF(OR(БД!KE270="",ISERROR(БД!KE270)),"",БД!KE270)</f>
        <v>0.88600000000000001</v>
      </c>
      <c r="CF58" s="147">
        <f ca="1">IF(OR(БД!JP270="",ISERROR(БД!JP270)),"",БД!JP270)</f>
        <v>77.220000000004802</v>
      </c>
      <c r="CG58" s="146">
        <f>IF(OR(БД!JS270="",ISERROR(БД!JS270)),"",БД!JS270)</f>
        <v>1501.817</v>
      </c>
      <c r="CH58" s="147">
        <f ca="1">IF(OR(БД!JJ270="",ISERROR(БД!JJ270)),"",БД!JJ270)</f>
        <v>18.08400000002257</v>
      </c>
      <c r="CI58" s="146">
        <f>IF(OR(БД!JM270="",ISERROR(БД!JM270)),"",БД!JM270)</f>
        <v>1342.2080000000001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0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4299.9999999983629</v>
      </c>
      <c r="CP58" s="147">
        <f ca="1">IF(OR(БД!EW12="",ISERROR(БД!EW12)),"",БД!EW12)</f>
        <v>0</v>
      </c>
      <c r="CQ58" s="147">
        <f ca="1">IF(OR(БД!EE12="",ISERROR(БД!EE12)),"",БД!EE12)</f>
        <v>9.9999999999766942</v>
      </c>
      <c r="CR58" s="147">
        <f ca="1">IF(OR(БД!EK12="",ISERROR(БД!EK12)),"",БД!EK12)</f>
        <v>1979.9999999997908</v>
      </c>
      <c r="CS58" s="147">
        <f ca="1">IF(OR(БД!DN12="",ISERROR(БД!DN12)),"",БД!DN12)</f>
        <v>2260.0000000011278</v>
      </c>
      <c r="CT58" s="147">
        <f ca="1">IF(OR(БД!DT12="",ISERROR(БД!DT12)),"",БД!DT12)</f>
        <v>0</v>
      </c>
      <c r="CU58" s="148">
        <f ca="1">IF(OR(БД!DZ12="",ISERROR(БД!DZ12)),"",БД!DZ12)</f>
        <v>2260.0000000011278</v>
      </c>
      <c r="CV58" s="147">
        <f ca="1">IF(OR(БД!CW12="",ISERROR(БД!CW12)),"",БД!CW12)</f>
        <v>2679.5999999996639</v>
      </c>
      <c r="CW58" s="147">
        <f ca="1">IF(OR(БД!DC12="",ISERROR(БД!DC12)),"",БД!DC12)</f>
        <v>0</v>
      </c>
      <c r="CX58" s="148">
        <f ca="1">IF(OR(БД!DI12="",ISERROR(БД!DI12)),"",БД!DI12)</f>
        <v>2679.5999999996639</v>
      </c>
      <c r="CY58" s="147">
        <f ca="1">IF(OR(БД!CK12="",ISERROR(БД!CK12)),"",БД!CK12)</f>
        <v>0</v>
      </c>
      <c r="CZ58" s="147">
        <f ca="1">IF(OR(БД!CQ12="",ISERROR(БД!CQ12)),"",БД!CQ12)</f>
        <v>613.799999999992</v>
      </c>
      <c r="DA58" s="147">
        <f ca="1">IF(OR(БД!BT12="",ISERROR(БД!BT12)),"",БД!BT12)</f>
        <v>0</v>
      </c>
      <c r="DB58" s="147">
        <f ca="1">IF(OR(БД!BZ12="",ISERROR(БД!BZ12)),"",БД!BZ12)</f>
        <v>662.20000000034815</v>
      </c>
      <c r="DC58" s="148">
        <f ca="1">IF(OR(БД!CF12="",ISERROR(БД!CF12)),"",БД!CF12)</f>
        <v>-662.20000000034815</v>
      </c>
      <c r="DD58" s="147">
        <f ca="1">IF(OR(БД!BA12="",ISERROR(БД!BA12)),"",БД!BA12)</f>
        <v>0</v>
      </c>
      <c r="DE58" s="147">
        <f ca="1">IF(OR(БД!BH12="",ISERROR(БД!BH12)),"",БД!BH12)</f>
        <v>1599.4000000001961</v>
      </c>
      <c r="DF58" s="146">
        <f>IF(OR(БД!BL12="",ISERROR(БД!BL12)),"",БД!BL12)</f>
        <v>1887.671</v>
      </c>
      <c r="DG58" s="148">
        <f ca="1">IF(OR(БД!BO12="",ISERROR(БД!BO12)),"",БД!BO12)</f>
        <v>-1599.4000000001961</v>
      </c>
      <c r="DH58" s="147">
        <f ca="1">IF(OR(БД!AH12="",ISERROR(БД!AH12)),"",БД!AH12)</f>
        <v>0</v>
      </c>
      <c r="DI58" s="147">
        <f ca="1">IF(OR(БД!AO12="",ISERROR(БД!AO12)),"",БД!AO12)</f>
        <v>1599.3999999996959</v>
      </c>
      <c r="DJ58" s="148">
        <f ca="1">IF(OR(БД!AV12="",ISERROR(БД!AV12)),"",БД!AV12)</f>
        <v>-1599.3999999996959</v>
      </c>
      <c r="DK58" s="113">
        <f ca="1">IF(OR(БД!O12="",ISERROR(БД!O12)),"",БД!O12)</f>
        <v>0</v>
      </c>
      <c r="DL58" s="113">
        <f ca="1">IF(OR(БД!V12="",ISERROR(БД!V12)),"",БД!V12)</f>
        <v>2162.27</v>
      </c>
      <c r="DM58" s="148">
        <f ca="1">IF(OR(БД!AC12="",ISERROR(БД!AC12)),"",БД!AC12)</f>
        <v>-2162.27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389.40000000004602</v>
      </c>
      <c r="DQ58" s="146">
        <f>IF(OR(БД!MD55="",ISERROR(БД!MD55)),"",БД!MD55)</f>
        <v>526.15800000000002</v>
      </c>
      <c r="DR58" s="147">
        <f ca="1">IF(OR(БД!IB270="",ISERROR(БД!IB270)),"",БД!IB270)</f>
        <v>0</v>
      </c>
      <c r="DS58" s="147">
        <f ca="1">IF(OR(БД!II270="",ISERROR(БД!II270)),"",БД!II270)</f>
        <v>118.8000000000045</v>
      </c>
      <c r="DT58" s="147">
        <f ca="1">IF(OR(БД!HN270="",ISERROR(БД!HN270)),"",БД!HN270)</f>
        <v>0</v>
      </c>
      <c r="DU58" s="147">
        <f ca="1">IF(OR(БД!HU270="",ISERROR(БД!HU270)),"",БД!HU270)</f>
        <v>118.8000000000045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</v>
      </c>
      <c r="DY58" s="113">
        <f ca="1">IF(OR(БД!AE55="",ISERROR(БД!AE55)),"",БД!AE55)</f>
        <v>7716.75</v>
      </c>
      <c r="DZ58" s="113">
        <f ca="1">IF(OR(БД!AL55="",ISERROR(БД!AL55)),"",БД!AL55)</f>
        <v>8058.75</v>
      </c>
      <c r="EA58" s="113">
        <f ca="1">IF(OR(БД!AS55="",ISERROR(БД!AS55)),"",БД!AS55)</f>
        <v>0</v>
      </c>
      <c r="EB58" s="113">
        <f ca="1">IF(OR(БД!LE55="",ISERROR(БД!LE55)),"",БД!LE55)</f>
        <v>0</v>
      </c>
      <c r="EC58" s="113">
        <f ca="1">IF(OR(БД!LK55="",ISERROR(БД!LK55)),"",БД!LK55)</f>
        <v>593.55999999999995</v>
      </c>
      <c r="ED58" s="113">
        <f ca="1">IF(OR(БД!KS55="",ISERROR(БД!KS55)),"",БД!KS55)</f>
        <v>0</v>
      </c>
      <c r="EE58" s="113">
        <f ca="1">IF(OR(БД!KY55="",ISERROR(БД!KY55)),"",БД!KY55)</f>
        <v>486.255</v>
      </c>
      <c r="EF58" s="113">
        <f ca="1">IF(OR(БД!KI55="",ISERROR(БД!KI55)),"",БД!KI55)</f>
        <v>385.05500000000001</v>
      </c>
      <c r="EG58" s="113">
        <f ca="1">IF(OR(БД!KN55="",ISERROR(БД!KN55)),"",БД!KN55)</f>
        <v>9.24</v>
      </c>
      <c r="EH58" s="113">
        <f ca="1">IF(OR(БД!JY55="",ISERROR(БД!JY55)),"",БД!JY55)</f>
        <v>381.20499999999998</v>
      </c>
      <c r="EI58" s="113">
        <f ca="1">IF(OR(БД!KD55="",ISERROR(БД!KD55)),"",БД!KD55)</f>
        <v>5.83</v>
      </c>
      <c r="EJ58" s="3"/>
      <c r="EK58" s="147">
        <f ca="1">IF(OR(БД!JM55="",ISERROR(БД!JM55)),"",БД!JM55)</f>
        <v>7609.9999999996726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4299.9999999983629</v>
      </c>
      <c r="EO58" s="147">
        <f ca="1">IF(OR(БД!IO55="",ISERROR(БД!IO55)),"",БД!IO55)</f>
        <v>1120.0000000008004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2980.9999999990396</v>
      </c>
      <c r="ES58" s="147">
        <f ca="1">IF(OR(БД!HQ55="",ISERROR(БД!HQ55)),"",БД!HQ55)</f>
        <v>0</v>
      </c>
      <c r="ET58" s="147">
        <f ca="1">IF(OR(БД!HW55="",ISERROR(БД!HW55)),"",БД!HW55)</f>
        <v>3280.199999999968</v>
      </c>
      <c r="EU58" s="147">
        <f ca="1">IF(OR(БД!HE55="",ISERROR(БД!HE55)),"",БД!HE55)</f>
        <v>0</v>
      </c>
      <c r="EV58" s="147">
        <f ca="1">IF(OR(БД!HK55="",ISERROR(БД!HK55)),"",БД!HK55)</f>
        <v>2417.8000000003522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2411</v>
      </c>
      <c r="EZ58" s="149">
        <f>IF(OR(БД!HC55="",ISERROR(БД!HC55)),"",БД!HC55)</f>
        <v>2411.200000000008</v>
      </c>
      <c r="FA58" s="147">
        <f ca="1">IF(OR(БД!GE55="",ISERROR(БД!GE55)),"",БД!GE55)</f>
        <v>1678.5999999998239</v>
      </c>
      <c r="FB58" s="147">
        <f ca="1">IF(OR(БД!GK55="",ISERROR(БД!GK55)),"",БД!GK55)</f>
        <v>0</v>
      </c>
      <c r="FC58" s="147">
        <f ca="1">IF(OR(БД!FS55="",ISERROR(БД!FS55)),"",БД!FS55)</f>
        <v>4721.2000000004082</v>
      </c>
      <c r="FD58" s="147">
        <f ca="1">IF(OR(БД!FY55="",ISERROR(БД!FY55)),"",БД!FY55)</f>
        <v>0</v>
      </c>
      <c r="FE58" s="147">
        <f ca="1">IF(OR(БД!DH399="",ISERROR(БД!DH399)),"",БД!DH399)</f>
        <v>281.60000000003151</v>
      </c>
      <c r="FF58" s="146">
        <f>IF(OR(БД!DK399="",ISERROR(БД!DK399)),"",БД!DK399)</f>
        <v>137.78800000000001</v>
      </c>
      <c r="FG58" s="147">
        <f ca="1">IF(OR(БД!DN399="",ISERROR(БД!DN399)),"",БД!DN399)</f>
        <v>0</v>
      </c>
      <c r="FH58" s="146">
        <f>IF(OR(БД!DQ399="",ISERROR(БД!DQ399)),"",БД!DQ399)</f>
        <v>0.95399999999999996</v>
      </c>
      <c r="FI58" s="3"/>
      <c r="FJ58" s="143">
        <f ca="1">IF(OR(БД!CF184="",ISERROR(БД!CF184)),"",БД!CF184)</f>
        <v>5629.9999999964712</v>
      </c>
      <c r="FK58" s="142">
        <f>IF(OR(БД!CI184="",ISERROR(БД!CI184)),"",БД!CI184)</f>
        <v>2833.1889999999999</v>
      </c>
      <c r="FL58" s="143">
        <f ca="1">IF(OR(БД!CL184="",ISERROR(БД!CL184)),"",БД!CL184)</f>
        <v>0</v>
      </c>
      <c r="FM58" s="142">
        <f>IF(OR(БД!CO184="",ISERROR(БД!CO184)),"",БД!CO184)</f>
        <v>2.2349999999999999</v>
      </c>
      <c r="FN58" s="163">
        <f ca="1">IF(OR(БД!CR184="",ISERROR(БД!CR184)),"",БД!CR184)</f>
        <v>-5629.9999999964712</v>
      </c>
      <c r="FO58" s="3"/>
    </row>
    <row r="59" spans="1:17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2097.25</v>
      </c>
      <c r="D59" s="148">
        <f ca="1">IF(OR(БД!EZ56="",ISERROR(БД!EZ56)),"",БД!EZ56)</f>
        <v>-2097.25</v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IF(OR(БД!NR13="",ISERROR(БД!NR13)),"",БД!NR13)</f>
        <v>2041.5</v>
      </c>
      <c r="I59" s="149">
        <f>IF(OR(БД!NW13="",ISERROR(БД!NW13)),"",БД!NW13)</f>
        <v>2041.5000000002692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2041.5</v>
      </c>
      <c r="M59" s="113">
        <f ca="1">IF(OR(БД!OK13="",ISERROR(БД!OK13)),"",БД!OK13)</f>
        <v>6838.5</v>
      </c>
      <c r="N59" s="149">
        <f>IF(OR(БД!OO13="",ISERROR(БД!OO13)),"",БД!OO13)</f>
        <v>6838.4999999989304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6838.5</v>
      </c>
      <c r="R59" s="147">
        <f ca="1">IF(OR(БД!PU13="",ISERROR(БД!PU13)),"",БД!PU13)</f>
        <v>0</v>
      </c>
      <c r="S59" s="147">
        <f ca="1">IF(OR(БД!QA13="",ISERROR(БД!QA13)),"",БД!QA13)</f>
        <v>899.99999999918145</v>
      </c>
      <c r="T59" s="147">
        <f ca="1">IF(OR(БД!PD13="",ISERROR(БД!PD13)),"",БД!PD13)</f>
        <v>0</v>
      </c>
      <c r="U59" s="147">
        <f ca="1">IF(OR(БД!PJ13="",ISERROR(БД!PJ13)),"",БД!PJ13)</f>
        <v>2000.0000000004547</v>
      </c>
      <c r="V59" s="148">
        <f ca="1">IF(OR(БД!PP13="",ISERROR(БД!PP13)),"",БД!PP13)</f>
        <v>-2000.0000000004547</v>
      </c>
      <c r="W59" s="147">
        <f ca="1">IF(OR(БД!NF13="",ISERROR(БД!NF13)),"",БД!NF13)</f>
        <v>0</v>
      </c>
      <c r="X59" s="147">
        <f ca="1">IF(OR(БД!NL13="",ISERROR(БД!NL13)),"",БД!NL13)</f>
        <v>4609.9999999978536</v>
      </c>
      <c r="Y59" s="147">
        <f ca="1">IF(OR(БД!MO13="",ISERROR(БД!MO13)),"",БД!MO13)</f>
        <v>0</v>
      </c>
      <c r="Z59" s="147">
        <f ca="1">IF(OR(БД!MU13="",ISERROR(БД!MU13)),"",БД!MU13)</f>
        <v>840.40000000013606</v>
      </c>
      <c r="AA59" s="146">
        <f>IF(OR(БД!MX13="",ISERROR(БД!MX13)),"",БД!MX13)</f>
        <v>2500.8040000000001</v>
      </c>
      <c r="AB59" s="148">
        <f ca="1">IF(OR(БД!NA13="",ISERROR(БД!NA13)),"",БД!NA13)</f>
        <v>-840.40000000013606</v>
      </c>
      <c r="AC59" s="147">
        <f ca="1">IF(OR(БД!LX13="",ISERROR(БД!LX13)),"",БД!LX13)</f>
        <v>0</v>
      </c>
      <c r="AD59" s="147">
        <f ca="1">IF(OR(БД!MD13="",ISERROR(БД!MD13)),"",БД!MD13)</f>
        <v>66.000000000002501</v>
      </c>
      <c r="AE59" s="148">
        <f ca="1">IF(OR(БД!MJ13="",ISERROR(БД!MJ13)),"",БД!MJ13)</f>
        <v>-66.000000000002501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287.75999999994838</v>
      </c>
      <c r="AK59" s="146">
        <f>IF(OR(БД!KW13="",ISERROR(БД!KW13)),"",БД!KW13)</f>
        <v>393.65699999999998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228.3600000000024</v>
      </c>
      <c r="AO59" s="146">
        <f>IF(OR(БД!LI13="",ISERROR(БД!LI13)),"",БД!LI13)</f>
        <v>727.98</v>
      </c>
      <c r="AP59" s="147">
        <f ca="1">IF(OR(БД!JW13="",ISERROR(БД!JW13)),"",БД!JW13)</f>
        <v>259.59999999986394</v>
      </c>
      <c r="AQ59" s="147">
        <f ca="1">IF(OR(БД!KC13="",ISERROR(БД!KC13)),"",БД!KC13)</f>
        <v>233.19999999998799</v>
      </c>
      <c r="AR59" s="148">
        <f ca="1">IF(OR(БД!KI13="",ISERROR(БД!KI13)),"",БД!KI13)</f>
        <v>26.399999999875945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1670.0000000003001</v>
      </c>
      <c r="AZ59" s="147">
        <f ca="1">IF(OR(БД!IS13="",ISERROR(БД!IS13)),"",БД!IS13)</f>
        <v>-2720.0000000000555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294.80000000003201</v>
      </c>
      <c r="BD59" s="146">
        <f>IF(OR(БД!IJ13="",ISERROR(БД!IJ13)),"",БД!IJ13)</f>
        <v>381.411</v>
      </c>
      <c r="BE59" s="113">
        <f ca="1">IF(OR(БД!GT13="",ISERROR(БД!GT13)),"",БД!GT13)</f>
        <v>0</v>
      </c>
      <c r="BF59" s="113">
        <f ca="1">IF(OR(БД!HA13="",ISERROR(БД!HA13)),"",БД!HA13)</f>
        <v>2278.4299999999998</v>
      </c>
      <c r="BG59" s="148">
        <f ca="1">IF(OR(БД!HH13="",ISERROR(БД!HH13)),"",БД!HH13)</f>
        <v>-2278.4299999999998</v>
      </c>
      <c r="BH59" s="113">
        <f ca="1">IF(OR(БД!GA13="",ISERROR(БД!GA13)),"",БД!GA13)</f>
        <v>6.875</v>
      </c>
      <c r="BI59" s="113">
        <f ca="1">IF(OR(БД!GH13="",ISERROR(БД!GH13)),"",БД!GH13)</f>
        <v>4635.75</v>
      </c>
      <c r="BJ59" s="148">
        <f ca="1">IF(OR(БД!GO13="",ISERROR(БД!GO13)),"",БД!GO13)</f>
        <v>-4628.875</v>
      </c>
      <c r="BK59" s="147">
        <f ca="1">IF(OR(БД!FO13="",ISERROR(БД!FO13)),"",БД!FO13)</f>
        <v>462.00000000008004</v>
      </c>
      <c r="BL59" s="147">
        <f ca="1">IF(OR(БД!FU13="",ISERROR(БД!FU13)),"",БД!FU13)</f>
        <v>2.2000000000026887</v>
      </c>
      <c r="BM59" s="147">
        <f ca="1">IF(OR(БД!FC13="",ISERROR(БД!FC13)),"",БД!FC13)</f>
        <v>4549.9999999992724</v>
      </c>
      <c r="BN59" s="147">
        <f ca="1">IF(OR(БД!FI13="",ISERROR(БД!FI13)),"",БД!FI13)</f>
        <v>0</v>
      </c>
      <c r="BO59" s="113">
        <f ca="1">IF(OR(БД!HM13="",ISERROR(БД!HM13)),"",БД!HM13)</f>
        <v>352.27499999999998</v>
      </c>
      <c r="BP59" s="113">
        <f ca="1">IF(OR(БД!HT13="",ISERROR(БД!HT13)),"",БД!HT13)</f>
        <v>36.354999999999997</v>
      </c>
      <c r="BQ59" s="113">
        <f ca="1">IF(OR(БД!CN228="",ISERROR(БД!CN228)),"",БД!CN228)</f>
        <v>0</v>
      </c>
      <c r="BR59" s="113">
        <f ca="1">IF(OR(БД!CU228="",ISERROR(БД!CU228)),"",БД!CU228)</f>
        <v>423.05007999999998</v>
      </c>
      <c r="BS59" s="113">
        <f ca="1">IF(OR(БД!BU228="",ISERROR(БД!BU228)),"",БД!BU228)</f>
        <v>0</v>
      </c>
      <c r="BT59" s="113">
        <f ca="1">IF(OR(БД!CB228="",ISERROR(БД!CB228)),"",БД!CB228)</f>
        <v>3.2307000000000001</v>
      </c>
      <c r="BU59" s="148">
        <f ca="1">IF(OR(БД!CI228="",ISERROR(БД!CI228)),"",БД!CI228)</f>
        <v>3.2307000000000001</v>
      </c>
      <c r="BV59" s="113">
        <f ca="1">IF(OR(БД!BG228="",ISERROR(БД!BG228)),"",БД!BG228)</f>
        <v>0</v>
      </c>
      <c r="BW59" s="113">
        <f ca="1">IF(OR(БД!BN228="",ISERROR(БД!BN228)),"",БД!BN228)</f>
        <v>50.107199999999999</v>
      </c>
      <c r="BX59" s="147">
        <f ca="1">IF(OR(БД!T228="",ISERROR(БД!T228)),"",БД!T228)</f>
        <v>270.59999999997899</v>
      </c>
      <c r="BY59" s="146">
        <f>IF(OR(БД!W228="",ISERROR(БД!W228)),"",БД!W228)</f>
        <v>223.84399999999999</v>
      </c>
      <c r="BZ59" s="147">
        <f ca="1">IF(OR(БД!Z228="",ISERROR(БД!Z228)),"",БД!Z228)</f>
        <v>0</v>
      </c>
      <c r="CA59" s="146">
        <f>IF(OR(БД!AC228="",ISERROR(БД!AC228)),"",БД!AC228)</f>
        <v>1.7889999999999999</v>
      </c>
      <c r="CB59" s="147">
        <f ca="1">IF(OR(БД!JV271="",ISERROR(БД!JV271)),"",БД!JV271)</f>
        <v>525.8000000000095</v>
      </c>
      <c r="CC59" s="146">
        <f>IF(OR(БД!JY271="",ISERROR(БД!JY271)),"",БД!JY271)</f>
        <v>126.617</v>
      </c>
      <c r="CD59" s="147">
        <f ca="1">IF(OR(БД!KB271="",ISERROR(БД!KB271)),"",БД!KB271)</f>
        <v>0</v>
      </c>
      <c r="CE59" s="146">
        <f>IF(OR(БД!KE271="",ISERROR(БД!KE271)),"",БД!KE271)</f>
        <v>0.88600000000000001</v>
      </c>
      <c r="CF59" s="147">
        <f ca="1">IF(OR(БД!JP271="",ISERROR(БД!JP271)),"",БД!JP271)</f>
        <v>70.752000000007683</v>
      </c>
      <c r="CG59" s="146">
        <f>IF(OR(БД!JS271="",ISERROR(БД!JS271)),"",БД!JS271)</f>
        <v>1502.3530000000001</v>
      </c>
      <c r="CH59" s="147">
        <f ca="1">IF(OR(БД!JJ271="",ISERROR(БД!JJ271)),"",БД!JJ271)</f>
        <v>1.7159999999894353</v>
      </c>
      <c r="CI59" s="146">
        <f>IF(OR(БД!JM271="",ISERROR(БД!JM271)),"",БД!JM271)</f>
        <v>1342.221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0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4350.000000001728</v>
      </c>
      <c r="CP59" s="147">
        <f ca="1">IF(OR(БД!EW13="",ISERROR(БД!EW13)),"",БД!EW13)</f>
        <v>0</v>
      </c>
      <c r="CQ59" s="147">
        <f ca="1">IF(OR(БД!EE13="",ISERROR(БД!EE13)),"",БД!EE13)</f>
        <v>9.9999999999766942</v>
      </c>
      <c r="CR59" s="147">
        <f ca="1">IF(OR(БД!EK13="",ISERROR(БД!EK13)),"",БД!EK13)</f>
        <v>1699.9999999995907</v>
      </c>
      <c r="CS59" s="147">
        <f ca="1">IF(OR(БД!DN13="",ISERROR(БД!DN13)),"",БД!DN13)</f>
        <v>1959.9999999991269</v>
      </c>
      <c r="CT59" s="147">
        <f ca="1">IF(OR(БД!DT13="",ISERROR(БД!DT13)),"",БД!DT13)</f>
        <v>0</v>
      </c>
      <c r="CU59" s="148">
        <f ca="1">IF(OR(БД!DZ13="",ISERROR(БД!DZ13)),"",БД!DZ13)</f>
        <v>1959.9999999991269</v>
      </c>
      <c r="CV59" s="147">
        <f ca="1">IF(OR(БД!CW13="",ISERROR(БД!CW13)),"",БД!CW13)</f>
        <v>2772.0000000004802</v>
      </c>
      <c r="CW59" s="147">
        <f ca="1">IF(OR(БД!DC13="",ISERROR(БД!DC13)),"",БД!DC13)</f>
        <v>0</v>
      </c>
      <c r="CX59" s="148">
        <f ca="1">IF(OR(БД!DI13="",ISERROR(БД!DI13)),"",БД!DI13)</f>
        <v>2772.0000000004802</v>
      </c>
      <c r="CY59" s="147">
        <f ca="1">IF(OR(БД!CK13="",ISERROR(БД!CK13)),"",БД!CK13)</f>
        <v>0</v>
      </c>
      <c r="CZ59" s="147">
        <f ca="1">IF(OR(БД!CQ13="",ISERROR(БД!CQ13)),"",БД!CQ13)</f>
        <v>589.60000000006403</v>
      </c>
      <c r="DA59" s="147">
        <f ca="1">IF(OR(БД!BT13="",ISERROR(БД!BT13)),"",БД!BT13)</f>
        <v>0</v>
      </c>
      <c r="DB59" s="147">
        <f ca="1">IF(OR(БД!BZ13="",ISERROR(БД!BZ13)),"",БД!BZ13)</f>
        <v>635.79999999997199</v>
      </c>
      <c r="DC59" s="148">
        <f ca="1">IF(OR(БД!CF13="",ISERROR(БД!CF13)),"",БД!CF13)</f>
        <v>-635.79999999997199</v>
      </c>
      <c r="DD59" s="147">
        <f ca="1">IF(OR(БД!BA13="",ISERROR(БД!BA13)),"",БД!BA13)</f>
        <v>0</v>
      </c>
      <c r="DE59" s="147">
        <f ca="1">IF(OR(БД!BH13="",ISERROR(БД!BH13)),"",БД!BH13)</f>
        <v>1663.1999999996879</v>
      </c>
      <c r="DF59" s="146">
        <f>IF(OR(БД!BL13="",ISERROR(БД!BL13)),"",БД!BL13)</f>
        <v>1888.4269999999999</v>
      </c>
      <c r="DG59" s="148">
        <f ca="1">IF(OR(БД!BO13="",ISERROR(БД!BO13)),"",БД!BO13)</f>
        <v>-1663.1999999996879</v>
      </c>
      <c r="DH59" s="147">
        <f ca="1">IF(OR(БД!AH13="",ISERROR(БД!AH13)),"",БД!AH13)</f>
        <v>0</v>
      </c>
      <c r="DI59" s="147">
        <f ca="1">IF(OR(БД!AO13="",ISERROR(БД!AO13)),"",БД!AO13)</f>
        <v>1667.5999999995838</v>
      </c>
      <c r="DJ59" s="148">
        <f ca="1">IF(OR(БД!AV13="",ISERROR(БД!AV13)),"",БД!AV13)</f>
        <v>-1667.5999999995838</v>
      </c>
      <c r="DK59" s="113">
        <f ca="1">IF(OR(БД!O13="",ISERROR(БД!O13)),"",БД!O13)</f>
        <v>0</v>
      </c>
      <c r="DL59" s="113">
        <f ca="1">IF(OR(БД!V13="",ISERROR(БД!V13)),"",БД!V13)</f>
        <v>2174.645</v>
      </c>
      <c r="DM59" s="148">
        <f ca="1">IF(OR(БД!AC13="",ISERROR(БД!AC13)),"",БД!AC13)</f>
        <v>-2174.645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400.40000000003602</v>
      </c>
      <c r="DQ59" s="146">
        <f>IF(OR(БД!MD56="",ISERROR(БД!MD56)),"",БД!MD56)</f>
        <v>526.34</v>
      </c>
      <c r="DR59" s="147">
        <f ca="1">IF(OR(БД!IB271="",ISERROR(БД!IB271)),"",БД!IB271)</f>
        <v>0</v>
      </c>
      <c r="DS59" s="147">
        <f ca="1">IF(OR(БД!II271="",ISERROR(БД!II271)),"",БД!II271)</f>
        <v>103.3999999999935</v>
      </c>
      <c r="DT59" s="147">
        <f ca="1">IF(OR(БД!HN271="",ISERROR(БД!HN271)),"",БД!HN271)</f>
        <v>0</v>
      </c>
      <c r="DU59" s="147">
        <f ca="1">IF(OR(БД!HU271="",ISERROR(БД!HU271)),"",БД!HU271)</f>
        <v>134.20000000001551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7741</v>
      </c>
      <c r="DZ59" s="113">
        <f ca="1">IF(OR(БД!AL56="",ISERROR(БД!AL56)),"",БД!AL56)</f>
        <v>8124.25</v>
      </c>
      <c r="EA59" s="113">
        <f ca="1">IF(OR(БД!AS56="",ISERROR(БД!AS56)),"",БД!AS56)</f>
        <v>0</v>
      </c>
      <c r="EB59" s="113">
        <f ca="1">IF(OR(БД!LE56="",ISERROR(БД!LE56)),"",БД!LE56)</f>
        <v>0</v>
      </c>
      <c r="EC59" s="113">
        <f ca="1">IF(OR(БД!LK56="",ISERROR(БД!LK56)),"",БД!LK56)</f>
        <v>583.16499999999996</v>
      </c>
      <c r="ED59" s="113">
        <f ca="1">IF(OR(БД!KS56="",ISERROR(БД!KS56)),"",БД!KS56)</f>
        <v>0</v>
      </c>
      <c r="EE59" s="113">
        <f ca="1">IF(OR(БД!KY56="",ISERROR(БД!KY56)),"",БД!KY56)</f>
        <v>469.7</v>
      </c>
      <c r="EF59" s="113">
        <f ca="1">IF(OR(БД!KI56="",ISERROR(БД!KI56)),"",БД!KI56)</f>
        <v>283.30500000000001</v>
      </c>
      <c r="EG59" s="113">
        <f ca="1">IF(OR(БД!KN56="",ISERROR(БД!KN56)),"",БД!KN56)</f>
        <v>139.86500000000001</v>
      </c>
      <c r="EH59" s="113">
        <f ca="1">IF(OR(БД!JY56="",ISERROR(БД!JY56)),"",БД!JY56)</f>
        <v>547.63499999999999</v>
      </c>
      <c r="EI59" s="113">
        <f ca="1">IF(OR(БД!KD56="",ISERROR(БД!KD56)),"",БД!KD56)</f>
        <v>0</v>
      </c>
      <c r="EJ59" s="3"/>
      <c r="EK59" s="147">
        <f ca="1">IF(OR(БД!JM56="",ISERROR(БД!JM56)),"",БД!JM56)</f>
        <v>7650.0000000010004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4360.0000000014916</v>
      </c>
      <c r="EO59" s="147">
        <f ca="1">IF(OR(БД!IO56="",ISERROR(БД!IO56)),"",БД!IO56)</f>
        <v>869.99999999989086</v>
      </c>
      <c r="EP59" s="147">
        <f ca="1">IF(OR(БД!IU56="",ISERROR(БД!IU56)),"",БД!IU56)</f>
        <v>40.000000000000036</v>
      </c>
      <c r="EQ59" s="147">
        <f ca="1">IF(OR(БД!IC56="",ISERROR(БД!IC56)),"",БД!IC56)</f>
        <v>0</v>
      </c>
      <c r="ER59" s="147">
        <f ca="1">IF(OR(БД!II56="",ISERROR(БД!II56)),"",БД!II56)</f>
        <v>3036.0000000002401</v>
      </c>
      <c r="ES59" s="147">
        <f ca="1">IF(OR(БД!HQ56="",ISERROR(БД!HQ56)),"",БД!HQ56)</f>
        <v>0</v>
      </c>
      <c r="ET59" s="147">
        <f ca="1">IF(OR(БД!HW56="",ISERROR(БД!HW56)),"",БД!HW56)</f>
        <v>3337.3999999996158</v>
      </c>
      <c r="EU59" s="147">
        <f ca="1">IF(OR(БД!HE56="",ISERROR(БД!HE56)),"",БД!HE56)</f>
        <v>0</v>
      </c>
      <c r="EV59" s="147">
        <f ca="1">IF(OR(БД!HK56="",ISERROR(БД!HK56)),"",БД!HK56)</f>
        <v>2547.5999999997839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2538</v>
      </c>
      <c r="EZ59" s="149">
        <f>IF(OR(БД!HC56="",ISERROR(БД!HC56)),"",БД!HC56)</f>
        <v>2547.5999999997839</v>
      </c>
      <c r="FA59" s="147">
        <f ca="1">IF(OR(БД!GE56="",ISERROR(БД!GE56)),"",БД!GE56)</f>
        <v>2290.2000000003682</v>
      </c>
      <c r="FB59" s="147">
        <f ca="1">IF(OR(БД!GK56="",ISERROR(БД!GK56)),"",БД!GK56)</f>
        <v>0</v>
      </c>
      <c r="FC59" s="147">
        <f ca="1">IF(OR(БД!FS56="",ISERROR(БД!FS56)),"",БД!FS56)</f>
        <v>4784.9999999993997</v>
      </c>
      <c r="FD59" s="147">
        <f ca="1">IF(OR(БД!FY56="",ISERROR(БД!FY56)),"",БД!FY56)</f>
        <v>0</v>
      </c>
      <c r="FE59" s="147">
        <f ca="1">IF(OR(БД!DH400="",ISERROR(БД!DH400)),"",БД!DH400)</f>
        <v>294.79999999996949</v>
      </c>
      <c r="FF59" s="146">
        <f>IF(OR(БД!DK400="",ISERROR(БД!DK400)),"",БД!DK400)</f>
        <v>137.922</v>
      </c>
      <c r="FG59" s="147">
        <f ca="1">IF(OR(БД!DN400="",ISERROR(БД!DN400)),"",БД!DN400)</f>
        <v>0</v>
      </c>
      <c r="FH59" s="146">
        <f>IF(OR(БД!DQ400="",ISERROR(БД!DQ400)),"",БД!DQ400)</f>
        <v>0.95399999999999996</v>
      </c>
      <c r="FI59" s="3"/>
      <c r="FJ59" s="143">
        <f ca="1">IF(OR(БД!CF185="",ISERROR(БД!CF185)),"",БД!CF185)</f>
        <v>4630.0000000019281</v>
      </c>
      <c r="FK59" s="142">
        <f>IF(OR(БД!CI185="",ISERROR(БД!CI185)),"",БД!CI185)</f>
        <v>2833.652</v>
      </c>
      <c r="FL59" s="143">
        <f ca="1">IF(OR(БД!CL185="",ISERROR(БД!CL185)),"",БД!CL185)</f>
        <v>10.00000000000334</v>
      </c>
      <c r="FM59" s="142">
        <f>IF(OR(БД!CO185="",ISERROR(БД!CO185)),"",БД!CO185)</f>
        <v>2.2360000000000002</v>
      </c>
      <c r="FN59" s="163">
        <f ca="1">IF(OR(БД!CR185="",ISERROR(БД!CR185)),"",БД!CR185)</f>
        <v>-4620.0000000019245</v>
      </c>
      <c r="FO59" s="3"/>
    </row>
    <row r="60" spans="1:17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2702.25</v>
      </c>
      <c r="D60" s="148">
        <f ca="1">IF(OR(БД!EZ57="",ISERROR(БД!EZ57)),"",БД!EZ57)</f>
        <v>-2702.25</v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IF(OR(БД!NR14="",ISERROR(БД!NR14)),"",БД!NR14)</f>
        <v>2645.75</v>
      </c>
      <c r="I60" s="149">
        <f>IF(OR(БД!NW14="",ISERROR(БД!NW14)),"",БД!NW14)</f>
        <v>2645.7500000014988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2645.75</v>
      </c>
      <c r="M60" s="113">
        <f ca="1">IF(OR(БД!OK14="",ISERROR(БД!OK14)),"",БД!OK14)</f>
        <v>7418.75</v>
      </c>
      <c r="N60" s="149">
        <f>IF(OR(БД!OO14="",ISERROR(БД!OO14)),"",БД!OO14)</f>
        <v>7418.7500000016371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7418.75</v>
      </c>
      <c r="R60" s="147">
        <f ca="1">IF(OR(БД!PU14="",ISERROR(БД!PU14)),"",БД!PU14)</f>
        <v>49.999999999998934</v>
      </c>
      <c r="S60" s="147">
        <f ca="1">IF(OR(БД!QA14="",ISERROR(БД!QA14)),"",БД!QA14)</f>
        <v>1200.0000000011823</v>
      </c>
      <c r="T60" s="147">
        <f ca="1">IF(OR(БД!PD14="",ISERROR(БД!PD14)),"",БД!PD14)</f>
        <v>0</v>
      </c>
      <c r="U60" s="147">
        <f ca="1">IF(OR(БД!PJ14="",ISERROR(БД!PJ14)),"",БД!PJ14)</f>
        <v>2329.9999999994725</v>
      </c>
      <c r="V60" s="148">
        <f ca="1">IF(OR(БД!PP14="",ISERROR(БД!PP14)),"",БД!PP14)</f>
        <v>-2329.9999999994725</v>
      </c>
      <c r="W60" s="147">
        <f ca="1">IF(OR(БД!NF14="",ISERROR(БД!NF14)),"",БД!NF14)</f>
        <v>0</v>
      </c>
      <c r="X60" s="147">
        <f ca="1">IF(OR(БД!NL14="",ISERROR(БД!NL14)),"",БД!NL14)</f>
        <v>5090.0000000001455</v>
      </c>
      <c r="Y60" s="147">
        <f ca="1">IF(OR(БД!MO14="",ISERROR(БД!MO14)),"",БД!MO14)</f>
        <v>0</v>
      </c>
      <c r="Z60" s="147">
        <f ca="1">IF(OR(БД!MU14="",ISERROR(БД!MU14)),"",БД!MU14)</f>
        <v>950.39999999953579</v>
      </c>
      <c r="AA60" s="146">
        <f>IF(OR(БД!MX14="",ISERROR(БД!MX14)),"",БД!MX14)</f>
        <v>2501.2359999999999</v>
      </c>
      <c r="AB60" s="148">
        <f ca="1">IF(OR(БД!NA14="",ISERROR(БД!NA14)),"",БД!NA14)</f>
        <v>-950.39999999953579</v>
      </c>
      <c r="AC60" s="147">
        <f ca="1">IF(OR(БД!LX14="",ISERROR(БД!LX14)),"",БД!LX14)</f>
        <v>0</v>
      </c>
      <c r="AD60" s="147">
        <f ca="1">IF(OR(БД!MD14="",ISERROR(БД!MD14)),"",БД!MD14)</f>
        <v>70.399999999992247</v>
      </c>
      <c r="AE60" s="148">
        <f ca="1">IF(OR(БД!MJ14="",ISERROR(БД!MJ14)),"",БД!MJ14)</f>
        <v>-70.399999999992247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302.28000000005522</v>
      </c>
      <c r="AK60" s="146">
        <f>IF(OR(БД!KW14="",ISERROR(БД!KW14)),"",БД!KW14)</f>
        <v>393.88600000000002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195.36000000003241</v>
      </c>
      <c r="AO60" s="146">
        <f>IF(OR(БД!LI14="",ISERROR(БД!LI14)),"",БД!LI14)</f>
        <v>728.12800000000004</v>
      </c>
      <c r="AP60" s="147">
        <f ca="1">IF(OR(БД!JW14="",ISERROR(БД!JW14)),"",БД!JW14)</f>
        <v>255.2000000002181</v>
      </c>
      <c r="AQ60" s="147">
        <f ca="1">IF(OR(БД!KC14="",ISERROR(БД!KC14)),"",БД!KC14)</f>
        <v>195.799999999997</v>
      </c>
      <c r="AR60" s="148">
        <f ca="1">IF(OR(БД!KI14="",ISERROR(БД!KI14)),"",БД!KI14)</f>
        <v>59.400000000221098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4.3999999999995154</v>
      </c>
      <c r="AY60" s="147">
        <f ca="1">IF(OR(БД!IM14="",ISERROR(БД!IM14)),"",БД!IM14)</f>
        <v>1699.9999999995907</v>
      </c>
      <c r="AZ60" s="147">
        <f ca="1">IF(OR(БД!IS14="",ISERROR(БД!IS14)),"",БД!IS14)</f>
        <v>2740.0000000000091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340.99999999993997</v>
      </c>
      <c r="BD60" s="146">
        <f>IF(OR(БД!IJ14="",ISERROR(БД!IJ14)),"",БД!IJ14)</f>
        <v>381.56599999999997</v>
      </c>
      <c r="BE60" s="113">
        <f ca="1">IF(OR(БД!GT14="",ISERROR(БД!GT14)),"",БД!GT14)</f>
        <v>0</v>
      </c>
      <c r="BF60" s="113">
        <f ca="1">IF(OR(БД!HA14="",ISERROR(БД!HA14)),"",БД!HA14)</f>
        <v>2295.04</v>
      </c>
      <c r="BG60" s="148">
        <f ca="1">IF(OR(БД!HH14="",ISERROR(БД!HH14)),"",БД!HH14)</f>
        <v>-2295.04</v>
      </c>
      <c r="BH60" s="113">
        <f ca="1">IF(OR(БД!GA14="",ISERROR(БД!GA14)),"",БД!GA14)</f>
        <v>0</v>
      </c>
      <c r="BI60" s="113">
        <f ca="1">IF(OR(БД!GH14="",ISERROR(БД!GH14)),"",БД!GH14)</f>
        <v>4980.375</v>
      </c>
      <c r="BJ60" s="148">
        <f ca="1">IF(OR(БД!GO14="",ISERROR(БД!GO14)),"",БД!GO14)</f>
        <v>-4980.375</v>
      </c>
      <c r="BK60" s="147">
        <f ca="1">IF(OR(БД!FO14="",ISERROR(БД!FO14)),"",БД!FO14)</f>
        <v>490.59999999990396</v>
      </c>
      <c r="BL60" s="147">
        <f ca="1">IF(OR(БД!FU14="",ISERROR(БД!FU14)),"",БД!FU14)</f>
        <v>2.2000000000026887</v>
      </c>
      <c r="BM60" s="147">
        <f ca="1">IF(OR(БД!FC14="",ISERROR(БД!FC14)),"",БД!FC14)</f>
        <v>5019.9999999995271</v>
      </c>
      <c r="BN60" s="147">
        <f ca="1">IF(OR(БД!FI14="",ISERROR(БД!FI14)),"",БД!FI14)</f>
        <v>0</v>
      </c>
      <c r="BO60" s="113">
        <f ca="1">IF(OR(БД!HM14="",ISERROR(БД!HM14)),"",БД!HM14)</f>
        <v>227.535</v>
      </c>
      <c r="BP60" s="113">
        <f ca="1">IF(OR(БД!HT14="",ISERROR(БД!HT14)),"",БД!HT14)</f>
        <v>101.97</v>
      </c>
      <c r="BQ60" s="113">
        <f ca="1">IF(OR(БД!CN229="",ISERROR(БД!CN229)),"",БД!CN229)</f>
        <v>0</v>
      </c>
      <c r="BR60" s="113">
        <f ca="1">IF(OR(БД!CU229="",ISERROR(БД!CU229)),"",БД!CU229)</f>
        <v>465.70589999999999</v>
      </c>
      <c r="BS60" s="113">
        <f ca="1">IF(OR(БД!BU229="",ISERROR(БД!BU229)),"",БД!BU229)</f>
        <v>0</v>
      </c>
      <c r="BT60" s="113">
        <f ca="1">IF(OR(БД!CB229="",ISERROR(БД!CB229)),"",БД!CB229)</f>
        <v>0</v>
      </c>
      <c r="BU60" s="148">
        <f ca="1">IF(OR(БД!CI229="",ISERROR(БД!CI229)),"",БД!CI229)</f>
        <v>0</v>
      </c>
      <c r="BV60" s="113">
        <f ca="1">IF(OR(БД!BG229="",ISERROR(БД!BG229)),"",БД!BG229)</f>
        <v>0</v>
      </c>
      <c r="BW60" s="113">
        <f ca="1">IF(OR(БД!BN229="",ISERROR(БД!BN229)),"",БД!BN229)</f>
        <v>53.8461</v>
      </c>
      <c r="BX60" s="147">
        <f ca="1">IF(OR(БД!T229="",ISERROR(БД!T229)),"",БД!T229)</f>
        <v>319.00000000002251</v>
      </c>
      <c r="BY60" s="146">
        <f>IF(OR(БД!W229="",ISERROR(БД!W229)),"",БД!W229)</f>
        <v>223.989</v>
      </c>
      <c r="BZ60" s="147">
        <f ca="1">IF(OR(БД!Z229="",ISERROR(БД!Z229)),"",БД!Z229)</f>
        <v>2.2000000000002462</v>
      </c>
      <c r="CA60" s="146">
        <f>IF(OR(БД!AC229="",ISERROR(БД!AC229)),"",БД!AC229)</f>
        <v>1.79</v>
      </c>
      <c r="CB60" s="147">
        <f ca="1">IF(OR(БД!JV272="",ISERROR(БД!JV272)),"",БД!JV272)</f>
        <v>626.9999999999925</v>
      </c>
      <c r="CC60" s="146">
        <f>IF(OR(БД!JY272="",ISERROR(БД!JY272)),"",БД!JY272)</f>
        <v>126.902</v>
      </c>
      <c r="CD60" s="147">
        <f ca="1">IF(OR(БД!KB272="",ISERROR(БД!KB272)),"",БД!KB272)</f>
        <v>2.200000000000002</v>
      </c>
      <c r="CE60" s="146">
        <f>IF(OR(БД!KE272="",ISERROR(БД!KE272)),"",БД!KE272)</f>
        <v>0.88700000000000001</v>
      </c>
      <c r="CF60" s="147">
        <f ca="1">IF(OR(БД!JP272="",ISERROR(БД!JP272)),"",БД!JP272)</f>
        <v>79.860000000002401</v>
      </c>
      <c r="CG60" s="146">
        <f>IF(OR(БД!JS272="",ISERROR(БД!JS272)),"",БД!JS272)</f>
        <v>1502.9580000000001</v>
      </c>
      <c r="CH60" s="147">
        <f ca="1">IF(OR(БД!JJ272="",ISERROR(БД!JJ272)),"",БД!JJ272)</f>
        <v>0</v>
      </c>
      <c r="CI60" s="146">
        <f>IF(OR(БД!JM272="",ISERROR(БД!JM272)),"",БД!JM272)</f>
        <v>1342.221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0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4309.9999999981264</v>
      </c>
      <c r="CP60" s="147">
        <f ca="1">IF(OR(БД!EW14="",ISERROR(БД!EW14)),"",БД!EW14)</f>
        <v>0</v>
      </c>
      <c r="CQ60" s="147">
        <f ca="1">IF(OR(БД!EE14="",ISERROR(БД!EE14)),"",БД!EE14)</f>
        <v>10.000000000047748</v>
      </c>
      <c r="CR60" s="147">
        <f ca="1">IF(OR(БД!EK14="",ISERROR(БД!EK14)),"",БД!EK14)</f>
        <v>1739.9999999997817</v>
      </c>
      <c r="CS60" s="147">
        <f ca="1">IF(OR(БД!DN14="",ISERROR(БД!DN14)),"",БД!DN14)</f>
        <v>2300.0000000001819</v>
      </c>
      <c r="CT60" s="147">
        <f ca="1">IF(OR(БД!DT14="",ISERROR(БД!DT14)),"",БД!DT14)</f>
        <v>0</v>
      </c>
      <c r="CU60" s="148">
        <f ca="1">IF(OR(БД!DZ14="",ISERROR(БД!DZ14)),"",БД!DZ14)</f>
        <v>2300.0000000001819</v>
      </c>
      <c r="CV60" s="147">
        <f ca="1">IF(OR(БД!CW14="",ISERROR(БД!CW14)),"",БД!CW14)</f>
        <v>2745.5999999996038</v>
      </c>
      <c r="CW60" s="147">
        <f ca="1">IF(OR(БД!DC14="",ISERROR(БД!DC14)),"",БД!DC14)</f>
        <v>0</v>
      </c>
      <c r="CX60" s="148">
        <f ca="1">IF(OR(БД!DI14="",ISERROR(БД!DI14)),"",БД!DI14)</f>
        <v>2745.5999999996038</v>
      </c>
      <c r="CY60" s="147">
        <f ca="1">IF(OR(БД!CK14="",ISERROR(БД!CK14)),"",БД!CK14)</f>
        <v>0</v>
      </c>
      <c r="CZ60" s="147">
        <f ca="1">IF(OR(БД!CQ14="",ISERROR(БД!CQ14)),"",БД!CQ14)</f>
        <v>633.60000000002401</v>
      </c>
      <c r="DA60" s="147">
        <f ca="1">IF(OR(БД!BT14="",ISERROR(БД!BT14)),"",БД!BT14)</f>
        <v>0</v>
      </c>
      <c r="DB60" s="147">
        <f ca="1">IF(OR(БД!BZ14="",ISERROR(БД!BZ14)),"",БД!BZ14)</f>
        <v>681.99999999987995</v>
      </c>
      <c r="DC60" s="148">
        <f ca="1">IF(OR(БД!CF14="",ISERROR(БД!CF14)),"",БД!CF14)</f>
        <v>-681.99999999987995</v>
      </c>
      <c r="DD60" s="147">
        <f ca="1">IF(OR(БД!BA14="",ISERROR(БД!BA14)),"",БД!BA14)</f>
        <v>0</v>
      </c>
      <c r="DE60" s="147">
        <f ca="1">IF(OR(БД!BH14="",ISERROR(БД!BH14)),"",БД!BH14)</f>
        <v>1731.400000000076</v>
      </c>
      <c r="DF60" s="146">
        <f>IF(OR(БД!BL14="",ISERROR(БД!BL14)),"",БД!BL14)</f>
        <v>1889.2139999999999</v>
      </c>
      <c r="DG60" s="148">
        <f ca="1">IF(OR(БД!BO14="",ISERROR(БД!BO14)),"",БД!BO14)</f>
        <v>-1731.400000000076</v>
      </c>
      <c r="DH60" s="147">
        <f ca="1">IF(OR(БД!AH14="",ISERROR(БД!AH14)),"",БД!AH14)</f>
        <v>0</v>
      </c>
      <c r="DI60" s="147">
        <f ca="1">IF(OR(БД!AO14="",ISERROR(БД!AO14)),"",БД!AO14)</f>
        <v>1731.4000000005763</v>
      </c>
      <c r="DJ60" s="148">
        <f ca="1">IF(OR(БД!AV14="",ISERROR(БД!AV14)),"",БД!AV14)</f>
        <v>-1731.4000000005763</v>
      </c>
      <c r="DK60" s="113">
        <f ca="1">IF(OR(БД!O14="",ISERROR(БД!O14)),"",БД!O14)</f>
        <v>0</v>
      </c>
      <c r="DL60" s="113">
        <f ca="1">IF(OR(БД!V14="",ISERROR(БД!V14)),"",БД!V14)</f>
        <v>2198.9549999999999</v>
      </c>
      <c r="DM60" s="148">
        <f ca="1">IF(OR(БД!AC14="",ISERROR(БД!AC14)),"",БД!AC14)</f>
        <v>-2198.9549999999999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391.599999999994</v>
      </c>
      <c r="DQ60" s="146">
        <f>IF(OR(БД!MD57="",ISERROR(БД!MD57)),"",БД!MD57)</f>
        <v>526.51800000000003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</v>
      </c>
      <c r="DY60" s="113">
        <f ca="1">IF(OR(БД!AE57="",ISERROR(БД!AE57)),"",БД!AE57)</f>
        <v>7672.75</v>
      </c>
      <c r="DZ60" s="113">
        <f ca="1">IF(OR(БД!AL57="",ISERROR(БД!AL57)),"",БД!AL57)</f>
        <v>8176.25</v>
      </c>
      <c r="EA60" s="113">
        <f ca="1">IF(OR(БД!AS57="",ISERROR(БД!AS57)),"",БД!AS57)</f>
        <v>0</v>
      </c>
      <c r="EB60" s="113">
        <f ca="1">IF(OR(БД!LE57="",ISERROR(БД!LE57)),"",БД!LE57)</f>
        <v>0</v>
      </c>
      <c r="EC60" s="113">
        <f ca="1">IF(OR(БД!LK57="",ISERROR(БД!LK57)),"",БД!LK57)</f>
        <v>550.99</v>
      </c>
      <c r="ED60" s="113">
        <f ca="1">IF(OR(БД!KS57="",ISERROR(БД!KS57)),"",БД!KS57)</f>
        <v>0</v>
      </c>
      <c r="EE60" s="113">
        <f ca="1">IF(OR(БД!KY57="",ISERROR(БД!KY57)),"",БД!KY57)</f>
        <v>447.81</v>
      </c>
      <c r="EF60" s="113">
        <f ca="1">IF(OR(БД!KI57="",ISERROR(БД!KI57)),"",БД!KI57)</f>
        <v>206.69</v>
      </c>
      <c r="EG60" s="113">
        <f ca="1">IF(OR(БД!KN57="",ISERROR(БД!KN57)),"",БД!KN57)</f>
        <v>177.98</v>
      </c>
      <c r="EH60" s="113">
        <f ca="1">IF(OR(БД!JY57="",ISERROR(БД!JY57)),"",БД!JY57)</f>
        <v>489.33499999999998</v>
      </c>
      <c r="EI60" s="113">
        <f ca="1">IF(OR(БД!KD57="",ISERROR(БД!KD57)),"",БД!KD57)</f>
        <v>0.93500000000000005</v>
      </c>
      <c r="EJ60" s="3"/>
      <c r="EK60" s="147">
        <f ca="1">IF(OR(БД!JM57="",ISERROR(БД!JM57)),"",БД!JM57)</f>
        <v>7569.9999999983447</v>
      </c>
      <c r="EL60" s="147">
        <f ca="1">IF(OR(БД!JS57="",ISERROR(БД!JS57)),"",БД!JS57)</f>
        <v>0</v>
      </c>
      <c r="EM60" s="147">
        <f ca="1">IF(OR(БД!JA57="",ISERROR(БД!JA57)),"",БД!JA57)</f>
        <v>0</v>
      </c>
      <c r="EN60" s="147">
        <f ca="1">IF(OR(БД!JG57="",ISERROR(БД!JG57)),"",БД!JG57)</f>
        <v>4279.9999999988358</v>
      </c>
      <c r="EO60" s="147">
        <f ca="1">IF(OR(БД!IO57="",ISERROR(БД!IO57)),"",БД!IO57)</f>
        <v>1179.9999999993815</v>
      </c>
      <c r="EP60" s="147">
        <f ca="1">IF(OR(БД!IU57="",ISERROR(БД!IU57)),"",БД!IU57)</f>
        <v>20.000000000000018</v>
      </c>
      <c r="EQ60" s="147">
        <f ca="1">IF(OR(БД!IC57="",ISERROR(БД!IC57)),"",БД!IC57)</f>
        <v>0</v>
      </c>
      <c r="ER60" s="147">
        <f ca="1">IF(OR(БД!II57="",ISERROR(БД!II57)),"",БД!II57)</f>
        <v>3126.2000000006083</v>
      </c>
      <c r="ES60" s="147">
        <f ca="1">IF(OR(БД!HQ57="",ISERROR(БД!HQ57)),"",БД!HQ57)</f>
        <v>0</v>
      </c>
      <c r="ET60" s="147">
        <f ca="1">IF(OR(БД!HW57="",ISERROR(БД!HW57)),"",БД!HW57)</f>
        <v>3436.3999999997759</v>
      </c>
      <c r="EU60" s="147">
        <f ca="1">IF(OR(БД!HE57="",ISERROR(БД!HE57)),"",БД!HE57)</f>
        <v>0</v>
      </c>
      <c r="EV60" s="147">
        <f ca="1">IF(OR(БД!HK57="",ISERROR(БД!HK57)),"",БД!HK57)</f>
        <v>2606.9999999998799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2564</v>
      </c>
      <c r="EZ60" s="149">
        <f>IF(OR(БД!HC57="",ISERROR(БД!HC57)),"",БД!HC57)</f>
        <v>2604.7999999994317</v>
      </c>
      <c r="FA60" s="147">
        <f ca="1">IF(OR(БД!GE57="",ISERROR(БД!GE57)),"",БД!GE57)</f>
        <v>2303.3999999995558</v>
      </c>
      <c r="FB60" s="147">
        <f ca="1">IF(OR(БД!GK57="",ISERROR(БД!GK57)),"",БД!GK57)</f>
        <v>0</v>
      </c>
      <c r="FC60" s="147">
        <f ca="1">IF(OR(БД!FS57="",ISERROR(БД!FS57)),"",БД!FS57)</f>
        <v>4734.400000000096</v>
      </c>
      <c r="FD60" s="147">
        <f ca="1">IF(OR(БД!FY57="",ISERROR(БД!FY57)),"",БД!FY57)</f>
        <v>0</v>
      </c>
      <c r="FE60" s="147">
        <f ca="1">IF(OR(БД!DH401="",ISERROR(БД!DH401)),"",БД!DH401)</f>
        <v>334.40000000003351</v>
      </c>
      <c r="FF60" s="146">
        <f>IF(OR(БД!DK401="",ISERROR(БД!DK401)),"",БД!DK401)</f>
        <v>138.07400000000001</v>
      </c>
      <c r="FG60" s="147">
        <f ca="1">IF(OR(БД!DN401="",ISERROR(БД!DN401)),"",БД!DN401)</f>
        <v>0</v>
      </c>
      <c r="FH60" s="146">
        <f>IF(OR(БД!DQ401="",ISERROR(БД!DQ401)),"",БД!DQ401)</f>
        <v>0.95399999999999996</v>
      </c>
      <c r="FI60" s="3"/>
      <c r="FJ60" s="143">
        <f ca="1">IF(OR(БД!CF186="",ISERROR(БД!CF186)),"",БД!CF186)</f>
        <v>4940.0000000014188</v>
      </c>
      <c r="FK60" s="142">
        <f>IF(OR(БД!CI186="",ISERROR(БД!CI186)),"",БД!CI186)</f>
        <v>2834.1460000000002</v>
      </c>
      <c r="FL60" s="143">
        <f ca="1">IF(OR(БД!CL186="",ISERROR(БД!CL186)),"",БД!CL186)</f>
        <v>0</v>
      </c>
      <c r="FM60" s="142">
        <f>IF(OR(БД!CO186="",ISERROR(БД!CO186)),"",БД!CO186)</f>
        <v>2.2360000000000002</v>
      </c>
      <c r="FN60" s="163">
        <f ca="1">IF(OR(БД!CR186="",ISERROR(БД!CR186)),"",БД!CR186)</f>
        <v>-4940.0000000014188</v>
      </c>
      <c r="FO60" s="3"/>
    </row>
    <row r="61" spans="1:17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3042.75</v>
      </c>
      <c r="D61" s="148">
        <f ca="1">IF(OR(БД!EZ58="",ISERROR(БД!EZ58)),"",БД!EZ58)</f>
        <v>-3042.75</v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IF(OR(БД!NR15="",ISERROR(БД!NR15)),"",БД!NR15)</f>
        <v>2999</v>
      </c>
      <c r="I61" s="149">
        <f>IF(OR(БД!NW15="",ISERROR(БД!NW15)),"",БД!NW15)</f>
        <v>2998.9999999997963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2999</v>
      </c>
      <c r="M61" s="113">
        <f ca="1">IF(OR(БД!OK15="",ISERROR(БД!OK15)),"",БД!OK15)</f>
        <v>8271.75</v>
      </c>
      <c r="N61" s="149">
        <f>IF(OR(БД!OO15="",ISERROR(БД!OO15)),"",БД!OO15)</f>
        <v>8259.250000000975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8271.75</v>
      </c>
      <c r="R61" s="147">
        <f ca="1">IF(OR(БД!PU15="",ISERROR(БД!PU15)),"",БД!PU15)</f>
        <v>0</v>
      </c>
      <c r="S61" s="147">
        <f ca="1">IF(OR(БД!QA15="",ISERROR(БД!QA15)),"",БД!QA15)</f>
        <v>1679.9999999989268</v>
      </c>
      <c r="T61" s="147">
        <f ca="1">IF(OR(БД!PD15="",ISERROR(БД!PD15)),"",БД!PD15)</f>
        <v>0</v>
      </c>
      <c r="U61" s="147">
        <f ca="1">IF(OR(БД!PJ15="",ISERROR(БД!PJ15)),"",БД!PJ15)</f>
        <v>2860.0000000005821</v>
      </c>
      <c r="V61" s="148">
        <f ca="1">IF(OR(БД!PP15="",ISERROR(БД!PP15)),"",БД!PP15)</f>
        <v>-2860.0000000005821</v>
      </c>
      <c r="W61" s="147">
        <f ca="1">IF(OR(БД!NF15="",ISERROR(БД!NF15)),"",БД!NF15)</f>
        <v>0</v>
      </c>
      <c r="X61" s="147">
        <f ca="1">IF(OR(БД!NL15="",ISERROR(БД!NL15)),"",БД!NL15)</f>
        <v>5399.9999999996362</v>
      </c>
      <c r="Y61" s="147">
        <f ca="1">IF(OR(БД!MO15="",ISERROR(БД!MO15)),"",БД!MO15)</f>
        <v>0</v>
      </c>
      <c r="Z61" s="147">
        <f ca="1">IF(OR(БД!MU15="",ISERROR(БД!MU15)),"",БД!MU15)</f>
        <v>990.00000000060027</v>
      </c>
      <c r="AA61" s="146">
        <f>IF(OR(БД!MX15="",ISERROR(БД!MX15)),"",БД!MX15)</f>
        <v>2501.6860000000001</v>
      </c>
      <c r="AB61" s="148">
        <f ca="1">IF(OR(БД!NA15="",ISERROR(БД!NA15)),"",БД!NA15)</f>
        <v>-990.00000000060027</v>
      </c>
      <c r="AC61" s="147">
        <f ca="1">IF(OR(БД!LX15="",ISERROR(БД!LX15)),"",БД!LX15)</f>
        <v>0</v>
      </c>
      <c r="AD61" s="147">
        <f ca="1">IF(OR(БД!MD15="",ISERROR(БД!MD15)),"",БД!MD15)</f>
        <v>72.600000000002751</v>
      </c>
      <c r="AE61" s="148">
        <f ca="1">IF(OR(БД!MJ15="",ISERROR(БД!MJ15)),"",БД!MJ15)</f>
        <v>-72.600000000002751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290.39999999996098</v>
      </c>
      <c r="AK61" s="146">
        <f>IF(OR(БД!KW15="",ISERROR(БД!KW15)),"",БД!KW15)</f>
        <v>394.10599999999999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244.19999999992797</v>
      </c>
      <c r="AO61" s="146">
        <f>IF(OR(БД!LI15="",ISERROR(БД!LI15)),"",БД!LI15)</f>
        <v>728.31299999999999</v>
      </c>
      <c r="AP61" s="147">
        <f ca="1">IF(OR(БД!JW15="",ISERROR(БД!JW15)),"",БД!JW15)</f>
        <v>450.99999999983993</v>
      </c>
      <c r="AQ61" s="147">
        <f ca="1">IF(OR(БД!KC15="",ISERROR(БД!KC15)),"",БД!KC15)</f>
        <v>180.39999999998599</v>
      </c>
      <c r="AR61" s="148">
        <f ca="1">IF(OR(БД!KI15="",ISERROR(БД!KI15)),"",БД!KI15)</f>
        <v>270.59999999985394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2.2000000000007347</v>
      </c>
      <c r="AY61" s="147">
        <f ca="1">IF(OR(БД!IM15="",ISERROR(БД!IM15)),"",БД!IM15)</f>
        <v>1360.0000000008095</v>
      </c>
      <c r="AZ61" s="147">
        <f ca="1">IF(OR(БД!IS15="",ISERROR(БД!IS15)),"",БД!IS15)</f>
        <v>40.000000000048885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290.400000000011</v>
      </c>
      <c r="BD61" s="146">
        <f>IF(OR(БД!IJ15="",ISERROR(БД!IJ15)),"",БД!IJ15)</f>
        <v>381.69799999999998</v>
      </c>
      <c r="BE61" s="113">
        <f ca="1">IF(OR(БД!GT15="",ISERROR(БД!GT15)),"",БД!GT15)</f>
        <v>0</v>
      </c>
      <c r="BF61" s="113">
        <f ca="1">IF(OR(БД!HA15="",ISERROR(БД!HA15)),"",БД!HA15)</f>
        <v>2602.875</v>
      </c>
      <c r="BG61" s="148">
        <f ca="1">IF(OR(БД!HH15="",ISERROR(БД!HH15)),"",БД!HH15)</f>
        <v>-2602.875</v>
      </c>
      <c r="BH61" s="113">
        <f ca="1">IF(OR(БД!GA15="",ISERROR(БД!GA15)),"",БД!GA15)</f>
        <v>0</v>
      </c>
      <c r="BI61" s="113">
        <f ca="1">IF(OR(БД!GH15="",ISERROR(БД!GH15)),"",БД!GH15)</f>
        <v>4484.375</v>
      </c>
      <c r="BJ61" s="148">
        <f ca="1">IF(OR(БД!GO15="",ISERROR(БД!GO15)),"",БД!GO15)</f>
        <v>-4484.375</v>
      </c>
      <c r="BK61" s="147">
        <f ca="1">IF(OR(БД!FO15="",ISERROR(БД!FO15)),"",БД!FO15)</f>
        <v>620.40000000033615</v>
      </c>
      <c r="BL61" s="147">
        <f ca="1">IF(OR(БД!FU15="",ISERROR(БД!FU15)),"",БД!FU15)</f>
        <v>0</v>
      </c>
      <c r="BM61" s="147">
        <f ca="1">IF(OR(БД!FC15="",ISERROR(БД!FC15)),"",БД!FC15)</f>
        <v>5320.000000001528</v>
      </c>
      <c r="BN61" s="147">
        <f ca="1">IF(OR(БД!FI15="",ISERROR(БД!FI15)),"",БД!FI15)</f>
        <v>0</v>
      </c>
      <c r="BO61" s="113">
        <f ca="1">IF(OR(БД!HM15="",ISERROR(БД!HM15)),"",БД!HM15)</f>
        <v>111.98</v>
      </c>
      <c r="BP61" s="113">
        <f ca="1">IF(OR(БД!HT15="",ISERROR(БД!HT15)),"",БД!HT15)</f>
        <v>192.55500000000001</v>
      </c>
      <c r="BQ61" s="113">
        <f ca="1">IF(OR(БД!CN230="",ISERROR(БД!CN230)),"",БД!CN230)</f>
        <v>0</v>
      </c>
      <c r="BR61" s="113">
        <f ca="1">IF(OR(БД!CU230="",ISERROR(БД!CU230)),"",БД!CU230)</f>
        <v>476.6157</v>
      </c>
      <c r="BS61" s="113">
        <f ca="1">IF(OR(БД!BU230="",ISERROR(БД!BU230)),"",БД!BU230)</f>
        <v>0</v>
      </c>
      <c r="BT61" s="113">
        <f ca="1">IF(OR(БД!CB230="",ISERROR(БД!CB230)),"",БД!CB230)</f>
        <v>0</v>
      </c>
      <c r="BU61" s="148">
        <f ca="1">IF(OR(БД!CI230="",ISERROR(БД!CI230)),"",БД!CI230)</f>
        <v>0</v>
      </c>
      <c r="BV61" s="113">
        <f ca="1">IF(OR(БД!BG230="",ISERROR(БД!BG230)),"",БД!BG230)</f>
        <v>0</v>
      </c>
      <c r="BW61" s="113">
        <f ca="1">IF(OR(БД!BN230="",ISERROR(БД!BN230)),"",БД!BN230)</f>
        <v>48.988500000000002</v>
      </c>
      <c r="BX61" s="147">
        <f ca="1">IF(OR(БД!T230="",ISERROR(БД!T230)),"",БД!T230)</f>
        <v>321.19999999997049</v>
      </c>
      <c r="BY61" s="146">
        <f>IF(OR(БД!W230="",ISERROR(БД!W230)),"",БД!W230)</f>
        <v>224.13499999999999</v>
      </c>
      <c r="BZ61" s="147">
        <f ca="1">IF(OR(БД!Z230="",ISERROR(БД!Z230)),"",БД!Z230)</f>
        <v>0</v>
      </c>
      <c r="CA61" s="146">
        <f>IF(OR(БД!AC230="",ISERROR(БД!AC230)),"",БД!AC230)</f>
        <v>1.79</v>
      </c>
      <c r="CB61" s="147">
        <f ca="1">IF(OR(БД!JV273="",ISERROR(БД!JV273)),"",БД!JV273)</f>
        <v>508.19999999998799</v>
      </c>
      <c r="CC61" s="146">
        <f>IF(OR(БД!JY273="",ISERROR(БД!JY273)),"",БД!JY273)</f>
        <v>127.133</v>
      </c>
      <c r="CD61" s="147">
        <f ca="1">IF(OR(БД!KB273="",ISERROR(БД!KB273)),"",БД!KB273)</f>
        <v>0</v>
      </c>
      <c r="CE61" s="146">
        <f>IF(OR(БД!KE273="",ISERROR(БД!KE273)),"",БД!KE273)</f>
        <v>0.88700000000000001</v>
      </c>
      <c r="CF61" s="147">
        <f ca="1">IF(OR(БД!JP273="",ISERROR(БД!JP273)),"",БД!JP273)</f>
        <v>79.463999999981752</v>
      </c>
      <c r="CG61" s="146">
        <f>IF(OR(БД!JS273="",ISERROR(БД!JS273)),"",БД!JS273)</f>
        <v>1503.56</v>
      </c>
      <c r="CH61" s="147">
        <f ca="1">IF(OR(БД!JJ273="",ISERROR(БД!JJ273)),"",БД!JJ273)</f>
        <v>0</v>
      </c>
      <c r="CI61" s="146">
        <f>IF(OR(БД!JM273="",ISERROR(БД!JM273)),"",БД!JM273)</f>
        <v>1342.221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0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4060.0000000017644</v>
      </c>
      <c r="CP61" s="147">
        <f ca="1">IF(OR(БД!EW15="",ISERROR(БД!EW15)),"",БД!EW15)</f>
        <v>0</v>
      </c>
      <c r="CQ61" s="147">
        <f ca="1">IF(OR(БД!EE15="",ISERROR(БД!EE15)),"",БД!EE15)</f>
        <v>39.999999999977831</v>
      </c>
      <c r="CR61" s="147">
        <f ca="1">IF(OR(БД!EK15="",ISERROR(БД!EK15)),"",БД!EK15)</f>
        <v>1370.000000000573</v>
      </c>
      <c r="CS61" s="147">
        <f ca="1">IF(OR(БД!DN15="",ISERROR(БД!DN15)),"",БД!DN15)</f>
        <v>2809.9999999994907</v>
      </c>
      <c r="CT61" s="147">
        <f ca="1">IF(OR(БД!DT15="",ISERROR(БД!DT15)),"",БД!DT15)</f>
        <v>0</v>
      </c>
      <c r="CU61" s="148">
        <f ca="1">IF(OR(БД!DZ15="",ISERROR(БД!DZ15)),"",БД!DZ15)</f>
        <v>2809.9999999994907</v>
      </c>
      <c r="CV61" s="147">
        <f ca="1">IF(OR(БД!CW15="",ISERROR(БД!CW15)),"",БД!CW15)</f>
        <v>2589.4000000002961</v>
      </c>
      <c r="CW61" s="147">
        <f ca="1">IF(OR(БД!DC15="",ISERROR(БД!DC15)),"",БД!DC15)</f>
        <v>0</v>
      </c>
      <c r="CX61" s="148">
        <f ca="1">IF(OR(БД!DI15="",ISERROR(БД!DI15)),"",БД!DI15)</f>
        <v>2589.4000000002961</v>
      </c>
      <c r="CY61" s="147">
        <f ca="1">IF(OR(БД!CK15="",ISERROR(БД!CK15)),"",БД!CK15)</f>
        <v>0</v>
      </c>
      <c r="CZ61" s="147">
        <f ca="1">IF(OR(БД!CQ15="",ISERROR(БД!CQ15)),"",БД!CQ15)</f>
        <v>739.20000000002801</v>
      </c>
      <c r="DA61" s="147">
        <f ca="1">IF(OR(БД!BT15="",ISERROR(БД!BT15)),"",БД!BT15)</f>
        <v>0</v>
      </c>
      <c r="DB61" s="147">
        <f ca="1">IF(OR(БД!BZ15="",ISERROR(БД!BZ15)),"",БД!BZ15)</f>
        <v>798.60000000012406</v>
      </c>
      <c r="DC61" s="148">
        <f ca="1">IF(OR(БД!CF15="",ISERROR(БД!CF15)),"",БД!CF15)</f>
        <v>-798.60000000012406</v>
      </c>
      <c r="DD61" s="147">
        <f ca="1">IF(OR(БД!BA15="",ISERROR(БД!BA15)),"",БД!BA15)</f>
        <v>0</v>
      </c>
      <c r="DE61" s="147">
        <f ca="1">IF(OR(БД!BH15="",ISERROR(БД!BH15)),"",БД!BH15)</f>
        <v>1797.400000000016</v>
      </c>
      <c r="DF61" s="146">
        <f>IF(OR(БД!BL15="",ISERROR(БД!BL15)),"",БД!BL15)</f>
        <v>1890.0309999999999</v>
      </c>
      <c r="DG61" s="148">
        <f ca="1">IF(OR(БД!BO15="",ISERROR(БД!BO15)),"",БД!BO15)</f>
        <v>-1797.400000000016</v>
      </c>
      <c r="DH61" s="147">
        <f ca="1">IF(OR(БД!AH15="",ISERROR(БД!AH15)),"",БД!AH15)</f>
        <v>0</v>
      </c>
      <c r="DI61" s="147">
        <f ca="1">IF(OR(БД!AO15="",ISERROR(БД!AO15)),"",БД!AO15)</f>
        <v>1797.400000000016</v>
      </c>
      <c r="DJ61" s="148">
        <f ca="1">IF(OR(БД!AV15="",ISERROR(БД!AV15)),"",БД!AV15)</f>
        <v>-1797.400000000016</v>
      </c>
      <c r="DK61" s="113">
        <f ca="1">IF(OR(БД!O15="",ISERROR(БД!O15)),"",БД!O15)</f>
        <v>0</v>
      </c>
      <c r="DL61" s="113">
        <f ca="1">IF(OR(БД!V15="",ISERROR(БД!V15)),"",БД!V15)</f>
        <v>2405.48</v>
      </c>
      <c r="DM61" s="148">
        <f ca="1">IF(OR(БД!AC15="",ISERROR(БД!AC15)),"",БД!AC15)</f>
        <v>-2405.48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351.99999999992997</v>
      </c>
      <c r="DQ61" s="146">
        <f>IF(OR(БД!MD58="",ISERROR(БД!MD58)),"",БД!MD58)</f>
        <v>526.678</v>
      </c>
      <c r="DR61" s="147">
        <f ca="1">IF(OR(БД!IB273="",ISERROR(БД!IB273)),"",БД!IB273)</f>
        <v>0</v>
      </c>
      <c r="DS61" s="147">
        <f ca="1">IF(OR(БД!II273="",ISERROR(БД!II273)),"",БД!II273)</f>
        <v>125.40000000000475</v>
      </c>
      <c r="DT61" s="147">
        <f ca="1">IF(OR(БД!HN273="",ISERROR(БД!HN273)),"",БД!HN273)</f>
        <v>0</v>
      </c>
      <c r="DU61" s="147">
        <f ca="1">IF(OR(БД!HU273="",ISERROR(БД!HU273)),"",БД!HU273)</f>
        <v>125.40000000000475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0</v>
      </c>
      <c r="DY61" s="113">
        <f ca="1">IF(OR(БД!AE58="",ISERROR(БД!AE58)),"",БД!AE58)</f>
        <v>7906.75</v>
      </c>
      <c r="DZ61" s="113">
        <f ca="1">IF(OR(БД!AL58="",ISERROR(БД!AL58)),"",БД!AL58)</f>
        <v>8743.5</v>
      </c>
      <c r="EA61" s="113">
        <f ca="1">IF(OR(БД!AS58="",ISERROR(БД!AS58)),"",БД!AS58)</f>
        <v>0</v>
      </c>
      <c r="EB61" s="113">
        <f ca="1">IF(OR(БД!LE58="",ISERROR(БД!LE58)),"",БД!LE58)</f>
        <v>0</v>
      </c>
      <c r="EC61" s="113">
        <f ca="1">IF(OR(БД!LK58="",ISERROR(БД!LK58)),"",БД!LK58)</f>
        <v>618.47500000000002</v>
      </c>
      <c r="ED61" s="113">
        <f ca="1">IF(OR(БД!KS58="",ISERROR(БД!KS58)),"",БД!KS58)</f>
        <v>0</v>
      </c>
      <c r="EE61" s="113">
        <f ca="1">IF(OR(БД!KY58="",ISERROR(БД!KY58)),"",БД!KY58)</f>
        <v>514.19500000000005</v>
      </c>
      <c r="EF61" s="113">
        <f ca="1">IF(OR(БД!KI58="",ISERROR(БД!KI58)),"",БД!KI58)</f>
        <v>171.655</v>
      </c>
      <c r="EG61" s="113">
        <f ca="1">IF(OR(БД!KN58="",ISERROR(БД!KN58)),"",БД!KN58)</f>
        <v>31.79</v>
      </c>
      <c r="EH61" s="113">
        <f ca="1">IF(OR(БД!JY58="",ISERROR(БД!JY58)),"",БД!JY58)</f>
        <v>191.89500000000001</v>
      </c>
      <c r="EI61" s="113">
        <f ca="1">IF(OR(БД!KD58="",ISERROR(БД!KD58)),"",БД!KD58)</f>
        <v>18.04</v>
      </c>
      <c r="EJ61" s="3"/>
      <c r="EK61" s="147">
        <f ca="1">IF(OR(БД!JM58="",ISERROR(БД!JM58)),"",БД!JM58)</f>
        <v>7780.0000000002001</v>
      </c>
      <c r="EL61" s="147">
        <f ca="1">IF(OR(БД!JS58="",ISERROR(БД!JS58)),"",БД!JS58)</f>
        <v>0</v>
      </c>
      <c r="EM61" s="147">
        <f ca="1">IF(OR(БД!JA58="",ISERROR(БД!JA58)),"",БД!JA58)</f>
        <v>0</v>
      </c>
      <c r="EN61" s="147">
        <f ca="1">IF(OR(БД!JG58="",ISERROR(БД!JG58)),"",БД!JG58)</f>
        <v>4100.0000000008185</v>
      </c>
      <c r="EO61" s="147">
        <f ca="1">IF(OR(БД!IO58="",ISERROR(БД!IO58)),"",БД!IO58)</f>
        <v>1649.9999999996362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3288.9999999997599</v>
      </c>
      <c r="ES61" s="147">
        <f ca="1">IF(OR(БД!HQ58="",ISERROR(БД!HQ58)),"",БД!HQ58)</f>
        <v>0</v>
      </c>
      <c r="ET61" s="147">
        <f ca="1">IF(OR(БД!HW58="",ISERROR(БД!HW58)),"",БД!HW58)</f>
        <v>3618.9999999989595</v>
      </c>
      <c r="EU61" s="147">
        <f ca="1">IF(OR(БД!HE58="",ISERROR(БД!HE58)),"",БД!HE58)</f>
        <v>0</v>
      </c>
      <c r="EV61" s="147">
        <f ca="1">IF(OR(БД!HK58="",ISERROR(БД!HK58)),"",БД!HK58)</f>
        <v>2642.200000000048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2626</v>
      </c>
      <c r="EZ61" s="149">
        <f>IF(OR(БД!HC58="",ISERROR(БД!HC58)),"",БД!HC58)</f>
        <v>2642.200000000048</v>
      </c>
      <c r="FA61" s="147">
        <f ca="1">IF(OR(БД!GE58="",ISERROR(БД!GE58)),"",БД!GE58)</f>
        <v>1955.8000000002721</v>
      </c>
      <c r="FB61" s="147">
        <f ca="1">IF(OR(БД!GK58="",ISERROR(БД!GK58)),"",БД!GK58)</f>
        <v>0</v>
      </c>
      <c r="FC61" s="147">
        <f ca="1">IF(OR(БД!FS58="",ISERROR(БД!FS58)),"",БД!FS58)</f>
        <v>4589.2000000005282</v>
      </c>
      <c r="FD61" s="147">
        <f ca="1">IF(OR(БД!FY58="",ISERROR(БД!FY58)),"",БД!FY58)</f>
        <v>0</v>
      </c>
      <c r="FE61" s="147">
        <f ca="1">IF(OR(БД!DH402="",ISERROR(БД!DH402)),"",БД!DH402)</f>
        <v>329.99999999994998</v>
      </c>
      <c r="FF61" s="146">
        <f>IF(OR(БД!DK402="",ISERROR(БД!DK402)),"",БД!DK402)</f>
        <v>138.22399999999999</v>
      </c>
      <c r="FG61" s="147">
        <f ca="1">IF(OR(БД!DN402="",ISERROR(БД!DN402)),"",БД!DN402)</f>
        <v>2.200000000000002</v>
      </c>
      <c r="FH61" s="146">
        <f>IF(OR(БД!DQ402="",ISERROR(БД!DQ402)),"",БД!DQ402)</f>
        <v>0.95499999999999996</v>
      </c>
      <c r="FI61" s="3"/>
      <c r="FJ61" s="143">
        <f ca="1">IF(OR(БД!CF187="",ISERROR(БД!CF187)),"",БД!CF187)</f>
        <v>4469.9999999966167</v>
      </c>
      <c r="FK61" s="142">
        <f>IF(OR(БД!CI187="",ISERROR(БД!CI187)),"",БД!CI187)</f>
        <v>2834.5929999999998</v>
      </c>
      <c r="FL61" s="143">
        <f ca="1">IF(OR(БД!CL187="",ISERROR(БД!CL187)),"",БД!CL187)</f>
        <v>0</v>
      </c>
      <c r="FM61" s="142">
        <f>IF(OR(БД!CO187="",ISERROR(БД!CO187)),"",БД!CO187)</f>
        <v>2.2360000000000002</v>
      </c>
      <c r="FN61" s="163">
        <f ca="1">IF(OR(БД!CR187="",ISERROR(БД!CR187)),"",БД!CR187)</f>
        <v>-4469.9999999966167</v>
      </c>
      <c r="FO61" s="3"/>
    </row>
    <row r="62" spans="1:17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3080.25</v>
      </c>
      <c r="D62" s="148">
        <f ca="1">IF(OR(БД!EZ59="",ISERROR(БД!EZ59)),"",БД!EZ59)</f>
        <v>-3080.25</v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IF(OR(БД!NR16="",ISERROR(БД!NR16)),"",БД!NR16)</f>
        <v>3012</v>
      </c>
      <c r="I62" s="149" t="str">
        <f>IF(OR(БД!NW16="",ISERROR(БД!NW16)),"",БД!NW16)</f>
        <v/>
      </c>
      <c r="J62" s="113">
        <f ca="1">IF(OR(БД!NY16="",ISERROR(БД!NY16)),"",БД!NY16)</f>
        <v>0</v>
      </c>
      <c r="K62" s="149" t="str">
        <f>IF(OR(БД!OD16="",ISERROR(БД!OD16)),"",БД!OD16)</f>
        <v/>
      </c>
      <c r="L62" s="148">
        <f ca="1">IF(OR(БД!OF16="",ISERROR(БД!OF16)),"",БД!OF16)</f>
        <v>3012</v>
      </c>
      <c r="M62" s="113">
        <f ca="1">IF(OR(БД!OK16="",ISERROR(БД!OK16)),"",БД!OK16)</f>
        <v>8324</v>
      </c>
      <c r="N62" s="149" t="str">
        <f>IF(OR(БД!OO16="",ISERROR(БД!OO16)),"",БД!OO16)</f>
        <v/>
      </c>
      <c r="O62" s="113">
        <f ca="1">IF(OR(БД!OR16="",ISERROR(БД!OR16)),"",БД!OR16)</f>
        <v>0</v>
      </c>
      <c r="P62" s="149" t="str">
        <f>IF(OR(БД!OV16="",ISERROR(БД!OV16)),"",БД!OV16)</f>
        <v/>
      </c>
      <c r="Q62" s="148">
        <f ca="1">IF(OR(БД!OY16="",ISERROR(БД!OY16)),"",БД!OY16)</f>
        <v>8324</v>
      </c>
      <c r="R62" s="147" t="str">
        <f ca="1">IF(OR(БД!PU16="",ISERROR(БД!PU16)),"",БД!PU16)</f>
        <v/>
      </c>
      <c r="S62" s="147" t="str">
        <f ca="1">IF(OR(БД!QA16="",ISERROR(БД!QA16)),"",БД!QA16)</f>
        <v/>
      </c>
      <c r="T62" s="147" t="str">
        <f ca="1">IF(OR(БД!PD16="",ISERROR(БД!PD16)),"",БД!PD16)</f>
        <v/>
      </c>
      <c r="U62" s="147" t="str">
        <f ca="1">IF(OR(БД!PJ16="",ISERROR(БД!PJ16)),"",БД!PJ16)</f>
        <v/>
      </c>
      <c r="V62" s="148" t="str">
        <f ca="1">IF(OR(БД!PP16="",ISERROR(БД!PP16)),"",БД!PP16)</f>
        <v/>
      </c>
      <c r="W62" s="147" t="str">
        <f ca="1">IF(OR(БД!NF16="",ISERROR(БД!NF16)),"",БД!NF16)</f>
        <v/>
      </c>
      <c r="X62" s="147" t="str">
        <f ca="1">IF(OR(БД!NL16="",ISERROR(БД!NL16)),"",БД!NL16)</f>
        <v/>
      </c>
      <c r="Y62" s="147" t="str">
        <f ca="1">IF(OR(БД!MO16="",ISERROR(БД!MO16)),"",БД!MO16)</f>
        <v/>
      </c>
      <c r="Z62" s="147" t="str">
        <f ca="1">IF(OR(БД!MU16="",ISERROR(БД!MU16)),"",БД!MU16)</f>
        <v/>
      </c>
      <c r="AA62" s="146" t="str">
        <f>IF(OR(БД!MX16="",ISERROR(БД!MX16)),"",БД!MX16)</f>
        <v/>
      </c>
      <c r="AB62" s="148" t="str">
        <f ca="1">IF(OR(БД!NA16="",ISERROR(БД!NA16)),"",БД!NA16)</f>
        <v/>
      </c>
      <c r="AC62" s="147" t="str">
        <f ca="1">IF(OR(БД!LX16="",ISERROR(БД!LX16)),"",БД!LX16)</f>
        <v/>
      </c>
      <c r="AD62" s="147" t="str">
        <f ca="1">IF(OR(БД!MD16="",ISERROR(БД!MD16)),"",БД!MD16)</f>
        <v/>
      </c>
      <c r="AE62" s="148" t="str">
        <f ca="1">IF(OR(БД!MJ16="",ISERROR(БД!MJ16)),"",БД!MJ16)</f>
        <v/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 t="str">
        <f ca="1">IF(OR(БД!KT16="",ISERROR(БД!KT16)),"",БД!KT16)</f>
        <v/>
      </c>
      <c r="AK62" s="146" t="str">
        <f>IF(OR(БД!KW16="",ISERROR(БД!KW16)),"",БД!KW16)</f>
        <v/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 t="str">
        <f ca="1">IF(OR(БД!LF16="",ISERROR(БД!LF16)),"",БД!LF16)</f>
        <v/>
      </c>
      <c r="AO62" s="146" t="str">
        <f>IF(OR(БД!LI16="",ISERROR(БД!LI16)),"",БД!LI16)</f>
        <v/>
      </c>
      <c r="AP62" s="147" t="str">
        <f ca="1">IF(OR(БД!JW16="",ISERROR(БД!JW16)),"",БД!JW16)</f>
        <v/>
      </c>
      <c r="AQ62" s="147" t="str">
        <f ca="1">IF(OR(БД!KC16="",ISERROR(БД!KC16)),"",БД!KC16)</f>
        <v/>
      </c>
      <c r="AR62" s="148" t="str">
        <f ca="1">IF(OR(БД!KI16="",ISERROR(БД!KI16)),"",БД!KI16)</f>
        <v/>
      </c>
      <c r="AS62" s="145" t="str">
        <f ca="1">IF(OR(БД!AM188="",ISERROR(БД!AM188)),"",БД!AM188)</f>
        <v/>
      </c>
      <c r="AU62" s="147" t="str">
        <f ca="1">IF(OR(БД!JK16="",ISERROR(БД!JK16)),"",БД!JK16)</f>
        <v/>
      </c>
      <c r="AV62" s="147" t="str">
        <f ca="1">IF(OR(БД!JQ16="",ISERROR(БД!JQ16)),"",БД!JQ16)</f>
        <v/>
      </c>
      <c r="AW62" s="147" t="str">
        <f ca="1">IF(OR(БД!IY16="",ISERROR(БД!IY16)),"",БД!IY16)</f>
        <v/>
      </c>
      <c r="AX62" s="147" t="str">
        <f ca="1">IF(OR(БД!JE16="",ISERROR(БД!JE16)),"",БД!JE16)</f>
        <v/>
      </c>
      <c r="AY62" s="147" t="str">
        <f ca="1">IF(OR(БД!IM16="",ISERROR(БД!IM16)),"",БД!IM16)</f>
        <v/>
      </c>
      <c r="AZ62" s="147" t="str">
        <f ca="1">IF(OR(БД!IS16="",ISERROR(БД!IS16)),"",БД!IS16)</f>
        <v/>
      </c>
      <c r="BA62" s="147" t="str">
        <f ca="1">IF(OR(БД!IA16="",ISERROR(БД!IA16)),"",БД!IA16)</f>
        <v/>
      </c>
      <c r="BB62" s="146" t="str">
        <f>IF(OR(БД!ID16="",ISERROR(БД!ID16)),"",БД!ID16)</f>
        <v/>
      </c>
      <c r="BC62" s="147" t="str">
        <f ca="1">IF(OR(БД!IG16="",ISERROR(БД!IG16)),"",БД!IG16)</f>
        <v/>
      </c>
      <c r="BD62" s="146" t="str">
        <f>IF(OR(БД!IJ16="",ISERROR(БД!IJ16)),"",БД!IJ16)</f>
        <v/>
      </c>
      <c r="BE62" s="113">
        <f ca="1">IF(OR(БД!GT16="",ISERROR(БД!GT16)),"",БД!GT16)</f>
        <v>0</v>
      </c>
      <c r="BF62" s="113">
        <f ca="1">IF(OR(БД!HA16="",ISERROR(БД!HA16)),"",БД!HA16)</f>
        <v>3063.72</v>
      </c>
      <c r="BG62" s="148">
        <f ca="1">IF(OR(БД!HH16="",ISERROR(БД!HH16)),"",БД!HH16)</f>
        <v>-3063.72</v>
      </c>
      <c r="BH62" s="113">
        <f ca="1">IF(OR(БД!GA16="",ISERROR(БД!GA16)),"",БД!GA16)</f>
        <v>6.625</v>
      </c>
      <c r="BI62" s="113">
        <f ca="1">IF(OR(БД!GH16="",ISERROR(БД!GH16)),"",БД!GH16)</f>
        <v>4320.25</v>
      </c>
      <c r="BJ62" s="148">
        <f ca="1">IF(OR(БД!GO16="",ISERROR(БД!GO16)),"",БД!GO16)</f>
        <v>-4313.625</v>
      </c>
      <c r="BK62" s="147" t="str">
        <f ca="1">IF(OR(БД!FO16="",ISERROR(БД!FO16)),"",БД!FO16)</f>
        <v/>
      </c>
      <c r="BL62" s="147" t="str">
        <f ca="1">IF(OR(БД!FU16="",ISERROR(БД!FU16)),"",БД!FU16)</f>
        <v/>
      </c>
      <c r="BM62" s="147" t="str">
        <f ca="1">IF(OR(БД!FC16="",ISERROR(БД!FC16)),"",БД!FC16)</f>
        <v/>
      </c>
      <c r="BN62" s="147" t="str">
        <f ca="1">IF(OR(БД!FI16="",ISERROR(БД!FI16)),"",БД!FI16)</f>
        <v/>
      </c>
      <c r="BO62" s="113">
        <f ca="1">IF(OR(БД!HM16="",ISERROR(БД!HM16)),"",БД!HM16)</f>
        <v>59.674999999999997</v>
      </c>
      <c r="BP62" s="113">
        <f ca="1">IF(OR(БД!HT16="",ISERROR(БД!HT16)),"",БД!HT16)</f>
        <v>798.76499999999999</v>
      </c>
      <c r="BQ62" s="113">
        <f ca="1">IF(OR(БД!CN231="",ISERROR(БД!CN231)),"",БД!CN231)</f>
        <v>0</v>
      </c>
      <c r="BR62" s="113">
        <f ca="1">IF(OR(БД!CU231="",ISERROR(БД!CU231)),"",БД!CU231)</f>
        <v>494.8845</v>
      </c>
      <c r="BS62" s="113">
        <f ca="1">IF(OR(БД!BU231="",ISERROR(БД!BU231)),"",БД!BU231)</f>
        <v>0</v>
      </c>
      <c r="BT62" s="113">
        <f ca="1">IF(OR(БД!CB231="",ISERROR(БД!CB231)),"",БД!CB231)</f>
        <v>0</v>
      </c>
      <c r="BU62" s="148">
        <f ca="1">IF(OR(БД!CI231="",ISERROR(БД!CI231)),"",БД!CI231)</f>
        <v>0</v>
      </c>
      <c r="BV62" s="113">
        <f ca="1">IF(OR(БД!BG231="",ISERROR(БД!BG231)),"",БД!BG231)</f>
        <v>0</v>
      </c>
      <c r="BW62" s="113">
        <f ca="1">IF(OR(БД!BN231="",ISERROR(БД!BN231)),"",БД!BN231)</f>
        <v>39.986103</v>
      </c>
      <c r="BX62" s="147" t="str">
        <f ca="1">IF(OR(БД!T231="",ISERROR(БД!T231)),"",БД!T231)</f>
        <v/>
      </c>
      <c r="BY62" s="146" t="str">
        <f>IF(OR(БД!W231="",ISERROR(БД!W231)),"",БД!W231)</f>
        <v/>
      </c>
      <c r="BZ62" s="147" t="str">
        <f ca="1">IF(OR(БД!Z231="",ISERROR(БД!Z231)),"",БД!Z231)</f>
        <v/>
      </c>
      <c r="CA62" s="146" t="str">
        <f>IF(OR(БД!AC231="",ISERROR(БД!AC231)),"",БД!AC231)</f>
        <v/>
      </c>
      <c r="CB62" s="147" t="str">
        <f ca="1">IF(OR(БД!JV274="",ISERROR(БД!JV274)),"",БД!JV274)</f>
        <v/>
      </c>
      <c r="CC62" s="146" t="str">
        <f>IF(OR(БД!JY274="",ISERROR(БД!JY274)),"",БД!JY274)</f>
        <v/>
      </c>
      <c r="CD62" s="147" t="str">
        <f ca="1">IF(OR(БД!KB274="",ISERROR(БД!KB274)),"",БД!KB274)</f>
        <v/>
      </c>
      <c r="CE62" s="146" t="str">
        <f>IF(OR(БД!KE274="",ISERROR(БД!KE274)),"",БД!KE274)</f>
        <v/>
      </c>
      <c r="CF62" s="147" t="str">
        <f ca="1">IF(OR(БД!JP274="",ISERROR(БД!JP274)),"",БД!JP274)</f>
        <v/>
      </c>
      <c r="CG62" s="146" t="str">
        <f>IF(OR(БД!JS274="",ISERROR(БД!JS274)),"",БД!JS274)</f>
        <v/>
      </c>
      <c r="CH62" s="147" t="str">
        <f ca="1">IF(OR(БД!JJ274="",ISERROR(БД!JJ274)),"",БД!JJ274)</f>
        <v/>
      </c>
      <c r="CI62" s="146" t="str">
        <f>IF(OR(БД!JM274="",ISERROR(БД!JM274)),"",БД!JM274)</f>
        <v/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0.96029997</v>
      </c>
      <c r="CM62" s="113">
        <f ca="1">IF(OR(БД!IU274="",ISERROR(БД!IU274)),"",БД!IU274)</f>
        <v>0</v>
      </c>
      <c r="CN62" s="3"/>
      <c r="CO62" s="147" t="str">
        <f ca="1">IF(OR(БД!EQ16="",ISERROR(БД!EQ16)),"",БД!EQ16)</f>
        <v/>
      </c>
      <c r="CP62" s="147" t="str">
        <f ca="1">IF(OR(БД!EW16="",ISERROR(БД!EW16)),"",БД!EW16)</f>
        <v/>
      </c>
      <c r="CQ62" s="147" t="str">
        <f ca="1">IF(OR(БД!EE16="",ISERROR(БД!EE16)),"",БД!EE16)</f>
        <v/>
      </c>
      <c r="CR62" s="147" t="str">
        <f ca="1">IF(OR(БД!EK16="",ISERROR(БД!EK16)),"",БД!EK16)</f>
        <v/>
      </c>
      <c r="CS62" s="147" t="str">
        <f ca="1">IF(OR(БД!DN16="",ISERROR(БД!DN16)),"",БД!DN16)</f>
        <v/>
      </c>
      <c r="CT62" s="147" t="str">
        <f ca="1">IF(OR(БД!DT16="",ISERROR(БД!DT16)),"",БД!DT16)</f>
        <v/>
      </c>
      <c r="CU62" s="148" t="str">
        <f ca="1">IF(OR(БД!DZ16="",ISERROR(БД!DZ16)),"",БД!DZ16)</f>
        <v/>
      </c>
      <c r="CV62" s="147" t="str">
        <f ca="1">IF(OR(БД!CW16="",ISERROR(БД!CW16)),"",БД!CW16)</f>
        <v/>
      </c>
      <c r="CW62" s="147" t="str">
        <f ca="1">IF(OR(БД!DC16="",ISERROR(БД!DC16)),"",БД!DC16)</f>
        <v/>
      </c>
      <c r="CX62" s="148" t="str">
        <f ca="1">IF(OR(БД!DI16="",ISERROR(БД!DI16)),"",БД!DI16)</f>
        <v/>
      </c>
      <c r="CY62" s="147" t="str">
        <f ca="1">IF(OR(БД!CK16="",ISERROR(БД!CK16)),"",БД!CK16)</f>
        <v/>
      </c>
      <c r="CZ62" s="147" t="str">
        <f ca="1">IF(OR(БД!CQ16="",ISERROR(БД!CQ16)),"",БД!CQ16)</f>
        <v/>
      </c>
      <c r="DA62" s="147" t="str">
        <f ca="1">IF(OR(БД!BT16="",ISERROR(БД!BT16)),"",БД!BT16)</f>
        <v/>
      </c>
      <c r="DB62" s="147" t="str">
        <f ca="1">IF(OR(БД!BZ16="",ISERROR(БД!BZ16)),"",БД!BZ16)</f>
        <v/>
      </c>
      <c r="DC62" s="148" t="str">
        <f ca="1">IF(OR(БД!CF16="",ISERROR(БД!CF16)),"",БД!CF16)</f>
        <v/>
      </c>
      <c r="DD62" s="147" t="str">
        <f ca="1">IF(OR(БД!BA16="",ISERROR(БД!BA16)),"",БД!BA16)</f>
        <v/>
      </c>
      <c r="DE62" s="147" t="str">
        <f ca="1">IF(OR(БД!BH16="",ISERROR(БД!BH16)),"",БД!BH16)</f>
        <v/>
      </c>
      <c r="DF62" s="146" t="str">
        <f>IF(OR(БД!BL16="",ISERROR(БД!BL16)),"",БД!BL16)</f>
        <v/>
      </c>
      <c r="DG62" s="148" t="str">
        <f ca="1">IF(OR(БД!BO16="",ISERROR(БД!BO16)),"",БД!BO16)</f>
        <v/>
      </c>
      <c r="DH62" s="147" t="str">
        <f ca="1">IF(OR(БД!AH16="",ISERROR(БД!AH16)),"",БД!AH16)</f>
        <v/>
      </c>
      <c r="DI62" s="147" t="str">
        <f ca="1">IF(OR(БД!AO16="",ISERROR(БД!AO16)),"",БД!AO16)</f>
        <v/>
      </c>
      <c r="DJ62" s="148" t="str">
        <f ca="1">IF(OR(БД!AV16="",ISERROR(БД!AV16)),"",БД!AV16)</f>
        <v/>
      </c>
      <c r="DK62" s="113">
        <f ca="1">IF(OR(БД!O16="",ISERROR(БД!O16)),"",БД!O16)</f>
        <v>0</v>
      </c>
      <c r="DL62" s="113">
        <f ca="1">IF(OR(БД!V16="",ISERROR(БД!V16)),"",БД!V16)</f>
        <v>2795.1</v>
      </c>
      <c r="DM62" s="148">
        <f ca="1">IF(OR(БД!AC16="",ISERROR(БД!AC16)),"",БД!AC16)</f>
        <v>-2795.1</v>
      </c>
      <c r="DN62" s="147" t="str">
        <f ca="1">IF(OR(БД!LU59="",ISERROR(БД!LU59)),"",БД!LU59)</f>
        <v/>
      </c>
      <c r="DO62" s="146" t="str">
        <f>IF(OR(БД!LX59="",ISERROR(БД!LX59)),"",БД!LX59)</f>
        <v/>
      </c>
      <c r="DP62" s="147" t="str">
        <f ca="1">IF(OR(БД!MA59="",ISERROR(БД!MA59)),"",БД!MA59)</f>
        <v/>
      </c>
      <c r="DQ62" s="146" t="str">
        <f>IF(OR(БД!MD59="",ISERROR(БД!MD59)),"",БД!MD59)</f>
        <v/>
      </c>
      <c r="DR62" s="147" t="str">
        <f ca="1">IF(OR(БД!IB274="",ISERROR(БД!IB274)),"",БД!IB274)</f>
        <v/>
      </c>
      <c r="DS62" s="147" t="str">
        <f ca="1">IF(OR(БД!II274="",ISERROR(БД!II274)),"",БД!II274)</f>
        <v/>
      </c>
      <c r="DT62" s="147" t="str">
        <f ca="1">IF(OR(БД!HN274="",ISERROR(БД!HN274)),"",БД!HN274)</f>
        <v/>
      </c>
      <c r="DU62" s="147" t="str">
        <f ca="1">IF(OR(БД!HU274="",ISERROR(БД!HU274)),"",БД!HU274)</f>
        <v/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</v>
      </c>
      <c r="DY62" s="113">
        <f ca="1">IF(OR(БД!AE59="",ISERROR(БД!AE59)),"",БД!AE59)</f>
        <v>8199.75</v>
      </c>
      <c r="DZ62" s="113">
        <f ca="1">IF(OR(БД!AL59="",ISERROR(БД!AL59)),"",БД!AL59)</f>
        <v>9100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619.85</v>
      </c>
      <c r="ED62" s="113">
        <f ca="1">IF(OR(БД!KS59="",ISERROR(БД!KS59)),"",БД!KS59)</f>
        <v>0.11</v>
      </c>
      <c r="EE62" s="113">
        <f ca="1">IF(OR(БД!KY59="",ISERROR(БД!KY59)),"",БД!KY59)</f>
        <v>519.64</v>
      </c>
      <c r="EF62" s="113">
        <f ca="1">IF(OR(БД!KI59="",ISERROR(БД!KI59)),"",БД!KI59)</f>
        <v>164.065</v>
      </c>
      <c r="EG62" s="113">
        <f ca="1">IF(OR(БД!KN59="",ISERROR(БД!KN59)),"",БД!KN59)</f>
        <v>59.895000000000003</v>
      </c>
      <c r="EH62" s="113">
        <f ca="1">IF(OR(БД!JY59="",ISERROR(БД!JY59)),"",БД!JY59)</f>
        <v>183.15</v>
      </c>
      <c r="EI62" s="113">
        <f ca="1">IF(OR(БД!KD59="",ISERROR(БД!KD59)),"",БД!KD59)</f>
        <v>38.72</v>
      </c>
      <c r="EJ62" s="3"/>
      <c r="EK62" s="147" t="str">
        <f ca="1">IF(OR(БД!JM59="",ISERROR(БД!JM59)),"",БД!JM59)</f>
        <v/>
      </c>
      <c r="EL62" s="147" t="str">
        <f ca="1">IF(OR(БД!JS59="",ISERROR(БД!JS59)),"",БД!JS59)</f>
        <v/>
      </c>
      <c r="EM62" s="147" t="str">
        <f ca="1">IF(OR(БД!JA59="",ISERROR(БД!JA59)),"",БД!JA59)</f>
        <v/>
      </c>
      <c r="EN62" s="147" t="str">
        <f ca="1">IF(OR(БД!JG59="",ISERROR(БД!JG59)),"",БД!JG59)</f>
        <v/>
      </c>
      <c r="EO62" s="147" t="str">
        <f ca="1">IF(OR(БД!IO59="",ISERROR(БД!IO59)),"",БД!IO59)</f>
        <v/>
      </c>
      <c r="EP62" s="147" t="str">
        <f ca="1">IF(OR(БД!IU59="",ISERROR(БД!IU59)),"",БД!IU59)</f>
        <v/>
      </c>
      <c r="EQ62" s="147" t="str">
        <f ca="1">IF(OR(БД!IC59="",ISERROR(БД!IC59)),"",БД!IC59)</f>
        <v/>
      </c>
      <c r="ER62" s="147" t="str">
        <f ca="1">IF(OR(БД!II59="",ISERROR(БД!II59)),"",БД!II59)</f>
        <v/>
      </c>
      <c r="ES62" s="147" t="str">
        <f ca="1">IF(OR(БД!HQ59="",ISERROR(БД!HQ59)),"",БД!HQ59)</f>
        <v/>
      </c>
      <c r="ET62" s="147" t="str">
        <f ca="1">IF(OR(БД!HW59="",ISERROR(БД!HW59)),"",БД!HW59)</f>
        <v/>
      </c>
      <c r="EU62" s="147" t="str">
        <f ca="1">IF(OR(БД!HE59="",ISERROR(БД!HE59)),"",БД!HE59)</f>
        <v/>
      </c>
      <c r="EV62" s="147" t="str">
        <f ca="1">IF(OR(БД!HK59="",ISERROR(БД!HK59)),"",БД!HK59)</f>
        <v/>
      </c>
      <c r="EW62" s="144" t="str">
        <f ca="1">IF(OR(БД!GQ59="",ISERROR(БД!GQ59)),"",БД!GQ59)</f>
        <v/>
      </c>
      <c r="EX62" s="149" t="str">
        <f>IF(OR(БД!GV59="",ISERROR(БД!GV59)),"",БД!GV59)</f>
        <v/>
      </c>
      <c r="EY62" s="144" t="str">
        <f ca="1">IF(OR(БД!GX59="",ISERROR(БД!GX59)),"",БД!GX59)</f>
        <v/>
      </c>
      <c r="EZ62" s="149" t="str">
        <f>IF(OR(БД!HC59="",ISERROR(БД!HC59)),"",БД!HC59)</f>
        <v/>
      </c>
      <c r="FA62" s="147" t="str">
        <f ca="1">IF(OR(БД!GE59="",ISERROR(БД!GE59)),"",БД!GE59)</f>
        <v/>
      </c>
      <c r="FB62" s="147" t="str">
        <f ca="1">IF(OR(БД!GK59="",ISERROR(БД!GK59)),"",БД!GK59)</f>
        <v/>
      </c>
      <c r="FC62" s="147" t="str">
        <f ca="1">IF(OR(БД!FS59="",ISERROR(БД!FS59)),"",БД!FS59)</f>
        <v/>
      </c>
      <c r="FD62" s="147" t="str">
        <f ca="1">IF(OR(БД!FY59="",ISERROR(БД!FY59)),"",БД!FY59)</f>
        <v/>
      </c>
      <c r="FE62" s="147" t="str">
        <f ca="1">IF(OR(БД!DH403="",ISERROR(БД!DH403)),"",БД!DH403)</f>
        <v/>
      </c>
      <c r="FF62" s="146" t="str">
        <f>IF(OR(БД!DK403="",ISERROR(БД!DK403)),"",БД!DK403)</f>
        <v/>
      </c>
      <c r="FG62" s="147" t="str">
        <f ca="1">IF(OR(БД!DN403="",ISERROR(БД!DN403)),"",БД!DN403)</f>
        <v/>
      </c>
      <c r="FH62" s="146" t="str">
        <f>IF(OR(БД!DQ403="",ISERROR(БД!DQ403)),"",БД!DQ403)</f>
        <v/>
      </c>
      <c r="FI62" s="3"/>
      <c r="FJ62" s="143" t="str">
        <f ca="1">IF(OR(БД!CF188="",ISERROR(БД!CF188)),"",БД!CF188)</f>
        <v/>
      </c>
      <c r="FK62" s="142" t="str">
        <f>IF(OR(БД!CI188="",ISERROR(БД!CI188)),"",БД!CI188)</f>
        <v/>
      </c>
      <c r="FL62" s="143" t="str">
        <f ca="1">IF(OR(БД!CL188="",ISERROR(БД!CL188)),"",БД!CL188)</f>
        <v/>
      </c>
      <c r="FM62" s="142" t="str">
        <f>IF(OR(БД!CO188="",ISERROR(БД!CO188)),"",БД!CO188)</f>
        <v/>
      </c>
      <c r="FN62" s="163" t="str">
        <f ca="1">IF(OR(БД!CR188="",ISERROR(БД!CR188)),"",БД!CR188)</f>
        <v/>
      </c>
      <c r="FO62" s="3"/>
    </row>
    <row r="63" spans="1:171" ht="15" customHeight="1" x14ac:dyDescent="0.25">
      <c r="A63" s="164">
        <v>7</v>
      </c>
      <c r="B63" s="113" t="str">
        <f ca="1">IF(OR(БД!EL60="",ISERROR(БД!EL60)),"",БД!EL60)</f>
        <v/>
      </c>
      <c r="C63" s="113" t="str">
        <f ca="1">IF(OR(БД!ES60="",ISERROR(БД!ES60)),"",БД!ES60)</f>
        <v/>
      </c>
      <c r="D63" s="148" t="str">
        <f ca="1">IF(OR(БД!EZ60="",ISERROR(БД!EZ60)),"",БД!EZ60)</f>
        <v/>
      </c>
      <c r="E63" s="113" t="str">
        <f ca="1">IF(OR(БД!FE60="",ISERROR(БД!FE60)),"",БД!FE60)</f>
        <v/>
      </c>
      <c r="F63" s="113" t="str">
        <f ca="1">IF(OR(БД!FL60="",ISERROR(БД!FL60)),"",БД!FL60)</f>
        <v/>
      </c>
      <c r="H63" s="113" t="str">
        <f ca="1">IF(OR(БД!NR17="",ISERROR(БД!NR17)),"",БД!NR17)</f>
        <v/>
      </c>
      <c r="I63" s="149" t="str">
        <f>IF(OR(БД!NW17="",ISERROR(БД!NW17)),"",БД!NW17)</f>
        <v/>
      </c>
      <c r="J63" s="113" t="str">
        <f ca="1">IF(OR(БД!NY17="",ISERROR(БД!NY17)),"",БД!NY17)</f>
        <v/>
      </c>
      <c r="K63" s="149" t="str">
        <f>IF(OR(БД!OD17="",ISERROR(БД!OD17)),"",БД!OD17)</f>
        <v/>
      </c>
      <c r="L63" s="148" t="str">
        <f ca="1">IF(OR(БД!OF17="",ISERROR(БД!OF17)),"",БД!OF17)</f>
        <v/>
      </c>
      <c r="M63" s="113" t="str">
        <f ca="1">IF(OR(БД!OK17="",ISERROR(БД!OK17)),"",БД!OK17)</f>
        <v/>
      </c>
      <c r="N63" s="149" t="str">
        <f>IF(OR(БД!OO17="",ISERROR(БД!OO17)),"",БД!OO17)</f>
        <v/>
      </c>
      <c r="O63" s="113" t="str">
        <f ca="1">IF(OR(БД!OR17="",ISERROR(БД!OR17)),"",БД!OR17)</f>
        <v/>
      </c>
      <c r="P63" s="149" t="str">
        <f>IF(OR(БД!OV17="",ISERROR(БД!OV17)),"",БД!OV17)</f>
        <v/>
      </c>
      <c r="Q63" s="148" t="str">
        <f ca="1">IF(OR(БД!OY17="",ISERROR(БД!OY17)),"",БД!OY17)</f>
        <v/>
      </c>
      <c r="R63" s="147" t="str">
        <f ca="1">IF(OR(БД!PU17="",ISERROR(БД!PU17)),"",БД!PU17)</f>
        <v/>
      </c>
      <c r="S63" s="147" t="str">
        <f ca="1">IF(OR(БД!QA17="",ISERROR(БД!QA17)),"",БД!QA17)</f>
        <v/>
      </c>
      <c r="T63" s="147" t="str">
        <f ca="1">IF(OR(БД!PD17="",ISERROR(БД!PD17)),"",БД!PD17)</f>
        <v/>
      </c>
      <c r="U63" s="147" t="str">
        <f ca="1">IF(OR(БД!PJ17="",ISERROR(БД!PJ17)),"",БД!PJ17)</f>
        <v/>
      </c>
      <c r="V63" s="148" t="str">
        <f ca="1">IF(OR(БД!PP17="",ISERROR(БД!PP17)),"",БД!PP17)</f>
        <v/>
      </c>
      <c r="W63" s="147" t="str">
        <f ca="1">IF(OR(БД!NF17="",ISERROR(БД!NF17)),"",БД!NF17)</f>
        <v/>
      </c>
      <c r="X63" s="147" t="str">
        <f ca="1">IF(OR(БД!NL17="",ISERROR(БД!NL17)),"",БД!NL17)</f>
        <v/>
      </c>
      <c r="Y63" s="147" t="str">
        <f ca="1">IF(OR(БД!MO17="",ISERROR(БД!MO17)),"",БД!MO17)</f>
        <v/>
      </c>
      <c r="Z63" s="147" t="str">
        <f ca="1">IF(OR(БД!MU17="",ISERROR(БД!MU17)),"",БД!MU17)</f>
        <v/>
      </c>
      <c r="AA63" s="146" t="str">
        <f>IF(OR(БД!MX17="",ISERROR(БД!MX17)),"",БД!MX17)</f>
        <v/>
      </c>
      <c r="AB63" s="148" t="str">
        <f ca="1">IF(OR(БД!NA17="",ISERROR(БД!NA17)),"",БД!NA17)</f>
        <v/>
      </c>
      <c r="AC63" s="147" t="str">
        <f ca="1">IF(OR(БД!LX17="",ISERROR(БД!LX17)),"",БД!LX17)</f>
        <v/>
      </c>
      <c r="AD63" s="147" t="str">
        <f ca="1">IF(OR(БД!MD17="",ISERROR(БД!MD17)),"",БД!MD17)</f>
        <v/>
      </c>
      <c r="AE63" s="148" t="str">
        <f ca="1">IF(OR(БД!MJ17="",ISERROR(БД!MJ17)),"",БД!MJ17)</f>
        <v/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 t="str">
        <f ca="1">IF(OR(БД!KT17="",ISERROR(БД!KT17)),"",БД!KT17)</f>
        <v/>
      </c>
      <c r="AK63" s="146" t="str">
        <f>IF(OR(БД!KW17="",ISERROR(БД!KW17)),"",БД!KW17)</f>
        <v/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 t="str">
        <f ca="1">IF(OR(БД!LF17="",ISERROR(БД!LF17)),"",БД!LF17)</f>
        <v/>
      </c>
      <c r="AO63" s="146" t="str">
        <f>IF(OR(БД!LI17="",ISERROR(БД!LI17)),"",БД!LI17)</f>
        <v/>
      </c>
      <c r="AP63" s="147" t="str">
        <f ca="1">IF(OR(БД!JW17="",ISERROR(БД!JW17)),"",БД!JW17)</f>
        <v/>
      </c>
      <c r="AQ63" s="147" t="str">
        <f ca="1">IF(OR(БД!KC17="",ISERROR(БД!KC17)),"",БД!KC17)</f>
        <v/>
      </c>
      <c r="AR63" s="148" t="str">
        <f ca="1">IF(OR(БД!KI17="",ISERROR(БД!KI17)),"",БД!KI17)</f>
        <v/>
      </c>
      <c r="AS63" s="145" t="str">
        <f ca="1">IF(OR(БД!AM189="",ISERROR(БД!AM189)),"",БД!AM189)</f>
        <v/>
      </c>
      <c r="AU63" s="147" t="str">
        <f ca="1">IF(OR(БД!JK17="",ISERROR(БД!JK17)),"",БД!JK17)</f>
        <v/>
      </c>
      <c r="AV63" s="147" t="str">
        <f ca="1">IF(OR(БД!JQ17="",ISERROR(БД!JQ17)),"",БД!JQ17)</f>
        <v/>
      </c>
      <c r="AW63" s="147" t="str">
        <f ca="1">IF(OR(БД!IY17="",ISERROR(БД!IY17)),"",БД!IY17)</f>
        <v/>
      </c>
      <c r="AX63" s="147" t="str">
        <f ca="1">IF(OR(БД!JE17="",ISERROR(БД!JE17)),"",БД!JE17)</f>
        <v/>
      </c>
      <c r="AY63" s="147" t="str">
        <f ca="1">IF(OR(БД!IM17="",ISERROR(БД!IM17)),"",БД!IM17)</f>
        <v/>
      </c>
      <c r="AZ63" s="147" t="str">
        <f ca="1">IF(OR(БД!IS17="",ISERROR(БД!IS17)),"",БД!IS17)</f>
        <v/>
      </c>
      <c r="BA63" s="147" t="str">
        <f ca="1">IF(OR(БД!IA17="",ISERROR(БД!IA17)),"",БД!IA17)</f>
        <v/>
      </c>
      <c r="BB63" s="146" t="str">
        <f>IF(OR(БД!ID17="",ISERROR(БД!ID17)),"",БД!ID17)</f>
        <v/>
      </c>
      <c r="BC63" s="147" t="str">
        <f ca="1">IF(OR(БД!IG17="",ISERROR(БД!IG17)),"",БД!IG17)</f>
        <v/>
      </c>
      <c r="BD63" s="146" t="str">
        <f>IF(OR(БД!IJ17="",ISERROR(БД!IJ17)),"",БД!IJ17)</f>
        <v/>
      </c>
      <c r="BE63" s="113" t="str">
        <f ca="1">IF(OR(БД!GT17="",ISERROR(БД!GT17)),"",БД!GT17)</f>
        <v/>
      </c>
      <c r="BF63" s="113" t="str">
        <f ca="1">IF(OR(БД!HA17="",ISERROR(БД!HA17)),"",БД!HA17)</f>
        <v/>
      </c>
      <c r="BG63" s="148" t="str">
        <f ca="1">IF(OR(БД!HH17="",ISERROR(БД!HH17)),"",БД!HH17)</f>
        <v/>
      </c>
      <c r="BH63" s="113" t="str">
        <f ca="1">IF(OR(БД!GA17="",ISERROR(БД!GA17)),"",БД!GA17)</f>
        <v/>
      </c>
      <c r="BI63" s="113" t="str">
        <f ca="1">IF(OR(БД!GH17="",ISERROR(БД!GH17)),"",БД!GH17)</f>
        <v/>
      </c>
      <c r="BJ63" s="148" t="str">
        <f ca="1">IF(OR(БД!GO17="",ISERROR(БД!GO17)),"",БД!GO17)</f>
        <v/>
      </c>
      <c r="BK63" s="147" t="str">
        <f ca="1">IF(OR(БД!FO17="",ISERROR(БД!FO17)),"",БД!FO17)</f>
        <v/>
      </c>
      <c r="BL63" s="147" t="str">
        <f ca="1">IF(OR(БД!FU17="",ISERROR(БД!FU17)),"",БД!FU17)</f>
        <v/>
      </c>
      <c r="BM63" s="147" t="str">
        <f ca="1">IF(OR(БД!FC17="",ISERROR(БД!FC17)),"",БД!FC17)</f>
        <v/>
      </c>
      <c r="BN63" s="147" t="str">
        <f ca="1">IF(OR(БД!FI17="",ISERROR(БД!FI17)),"",БД!FI17)</f>
        <v/>
      </c>
      <c r="BO63" s="113" t="str">
        <f ca="1">IF(OR(БД!HM17="",ISERROR(БД!HM17)),"",БД!HM17)</f>
        <v/>
      </c>
      <c r="BP63" s="113" t="str">
        <f ca="1">IF(OR(БД!HT17="",ISERROR(БД!HT17)),"",БД!HT17)</f>
        <v/>
      </c>
      <c r="BQ63" s="113" t="str">
        <f ca="1">IF(OR(БД!CN232="",ISERROR(БД!CN232)),"",БД!CN232)</f>
        <v/>
      </c>
      <c r="BR63" s="113" t="str">
        <f ca="1">IF(OR(БД!CU232="",ISERROR(БД!CU232)),"",БД!CU232)</f>
        <v/>
      </c>
      <c r="BS63" s="113" t="str">
        <f ca="1">IF(OR(БД!BU232="",ISERROR(БД!BU232)),"",БД!BU232)</f>
        <v/>
      </c>
      <c r="BT63" s="113" t="str">
        <f ca="1">IF(OR(БД!CB232="",ISERROR(БД!CB232)),"",БД!CB232)</f>
        <v/>
      </c>
      <c r="BU63" s="148" t="str">
        <f ca="1">IF(OR(БД!CI232="",ISERROR(БД!CI232)),"",БД!CI232)</f>
        <v/>
      </c>
      <c r="BV63" s="113" t="str">
        <f ca="1">IF(OR(БД!BG232="",ISERROR(БД!BG232)),"",БД!BG232)</f>
        <v/>
      </c>
      <c r="BW63" s="113" t="str">
        <f ca="1">IF(OR(БД!BN232="",ISERROR(БД!BN232)),"",БД!BN232)</f>
        <v/>
      </c>
      <c r="BX63" s="147" t="str">
        <f ca="1">IF(OR(БД!T232="",ISERROR(БД!T232)),"",БД!T232)</f>
        <v/>
      </c>
      <c r="BY63" s="146" t="str">
        <f>IF(OR(БД!W232="",ISERROR(БД!W232)),"",БД!W232)</f>
        <v/>
      </c>
      <c r="BZ63" s="147" t="str">
        <f ca="1">IF(OR(БД!Z232="",ISERROR(БД!Z232)),"",БД!Z232)</f>
        <v/>
      </c>
      <c r="CA63" s="146" t="str">
        <f>IF(OR(БД!AC232="",ISERROR(БД!AC232)),"",БД!AC232)</f>
        <v/>
      </c>
      <c r="CB63" s="147" t="str">
        <f ca="1">IF(OR(БД!JV275="",ISERROR(БД!JV275)),"",БД!JV275)</f>
        <v/>
      </c>
      <c r="CC63" s="146" t="str">
        <f>IF(OR(БД!JY275="",ISERROR(БД!JY275)),"",БД!JY275)</f>
        <v/>
      </c>
      <c r="CD63" s="147" t="str">
        <f ca="1">IF(OR(БД!KB275="",ISERROR(БД!KB275)),"",БД!KB275)</f>
        <v/>
      </c>
      <c r="CE63" s="146" t="str">
        <f>IF(OR(БД!KE275="",ISERROR(БД!KE275)),"",БД!KE275)</f>
        <v/>
      </c>
      <c r="CF63" s="147" t="str">
        <f ca="1">IF(OR(БД!JP275="",ISERROR(БД!JP275)),"",БД!JP275)</f>
        <v/>
      </c>
      <c r="CG63" s="146" t="str">
        <f>IF(OR(БД!JS275="",ISERROR(БД!JS275)),"",БД!JS275)</f>
        <v/>
      </c>
      <c r="CH63" s="147" t="str">
        <f ca="1">IF(OR(БД!JJ275="",ISERROR(БД!JJ275)),"",БД!JJ275)</f>
        <v/>
      </c>
      <c r="CI63" s="146" t="str">
        <f>IF(OR(БД!JM275="",ISERROR(БД!JM275)),"",БД!JM275)</f>
        <v/>
      </c>
      <c r="CJ63" s="113" t="str">
        <f ca="1">IF(OR(БД!IZ275="",ISERROR(БД!IZ275)),"",БД!IZ275)</f>
        <v/>
      </c>
      <c r="CK63" s="113" t="str">
        <f ca="1">IF(OR(БД!JE275="",ISERROR(БД!JE275)),"",БД!JE275)</f>
        <v/>
      </c>
      <c r="CL63" s="113" t="str">
        <f ca="1">IF(OR(БД!IP275="",ISERROR(БД!IP275)),"",БД!IP275)</f>
        <v/>
      </c>
      <c r="CM63" s="113" t="str">
        <f ca="1">IF(OR(БД!IU275="",ISERROR(БД!IU275)),"",БД!IU275)</f>
        <v/>
      </c>
      <c r="CN63" s="3"/>
      <c r="CO63" s="147" t="str">
        <f ca="1">IF(OR(БД!EQ17="",ISERROR(БД!EQ17)),"",БД!EQ17)</f>
        <v/>
      </c>
      <c r="CP63" s="147" t="str">
        <f ca="1">IF(OR(БД!EW17="",ISERROR(БД!EW17)),"",БД!EW17)</f>
        <v/>
      </c>
      <c r="CQ63" s="147" t="str">
        <f ca="1">IF(OR(БД!EE17="",ISERROR(БД!EE17)),"",БД!EE17)</f>
        <v/>
      </c>
      <c r="CR63" s="147" t="str">
        <f ca="1">IF(OR(БД!EK17="",ISERROR(БД!EK17)),"",БД!EK17)</f>
        <v/>
      </c>
      <c r="CS63" s="147" t="str">
        <f ca="1">IF(OR(БД!DN17="",ISERROR(БД!DN17)),"",БД!DN17)</f>
        <v/>
      </c>
      <c r="CT63" s="147" t="str">
        <f ca="1">IF(OR(БД!DT17="",ISERROR(БД!DT17)),"",БД!DT17)</f>
        <v/>
      </c>
      <c r="CU63" s="148" t="str">
        <f ca="1">IF(OR(БД!DZ17="",ISERROR(БД!DZ17)),"",БД!DZ17)</f>
        <v/>
      </c>
      <c r="CV63" s="147" t="str">
        <f ca="1">IF(OR(БД!CW17="",ISERROR(БД!CW17)),"",БД!CW17)</f>
        <v/>
      </c>
      <c r="CW63" s="147" t="str">
        <f ca="1">IF(OR(БД!DC17="",ISERROR(БД!DC17)),"",БД!DC17)</f>
        <v/>
      </c>
      <c r="CX63" s="148" t="str">
        <f ca="1">IF(OR(БД!DI17="",ISERROR(БД!DI17)),"",БД!DI17)</f>
        <v/>
      </c>
      <c r="CY63" s="147" t="str">
        <f ca="1">IF(OR(БД!CK17="",ISERROR(БД!CK17)),"",БД!CK17)</f>
        <v/>
      </c>
      <c r="CZ63" s="147" t="str">
        <f ca="1">IF(OR(БД!CQ17="",ISERROR(БД!CQ17)),"",БД!CQ17)</f>
        <v/>
      </c>
      <c r="DA63" s="147" t="str">
        <f ca="1">IF(OR(БД!BT17="",ISERROR(БД!BT17)),"",БД!BT17)</f>
        <v/>
      </c>
      <c r="DB63" s="147" t="str">
        <f ca="1">IF(OR(БД!BZ17="",ISERROR(БД!BZ17)),"",БД!BZ17)</f>
        <v/>
      </c>
      <c r="DC63" s="148" t="str">
        <f ca="1">IF(OR(БД!CF17="",ISERROR(БД!CF17)),"",БД!CF17)</f>
        <v/>
      </c>
      <c r="DD63" s="147" t="str">
        <f ca="1">IF(OR(БД!BA17="",ISERROR(БД!BA17)),"",БД!BA17)</f>
        <v/>
      </c>
      <c r="DE63" s="147" t="str">
        <f ca="1">IF(OR(БД!BH17="",ISERROR(БД!BH17)),"",БД!BH17)</f>
        <v/>
      </c>
      <c r="DF63" s="146" t="str">
        <f>IF(OR(БД!BL17="",ISERROR(БД!BL17)),"",БД!BL17)</f>
        <v/>
      </c>
      <c r="DG63" s="148" t="str">
        <f ca="1">IF(OR(БД!BO17="",ISERROR(БД!BO17)),"",БД!BO17)</f>
        <v/>
      </c>
      <c r="DH63" s="147" t="str">
        <f ca="1">IF(OR(БД!AH17="",ISERROR(БД!AH17)),"",БД!AH17)</f>
        <v/>
      </c>
      <c r="DI63" s="147" t="str">
        <f ca="1">IF(OR(БД!AO17="",ISERROR(БД!AO17)),"",БД!AO17)</f>
        <v/>
      </c>
      <c r="DJ63" s="148" t="str">
        <f ca="1">IF(OR(БД!AV17="",ISERROR(БД!AV17)),"",БД!AV17)</f>
        <v/>
      </c>
      <c r="DK63" s="113" t="str">
        <f ca="1">IF(OR(БД!O17="",ISERROR(БД!O17)),"",БД!O17)</f>
        <v/>
      </c>
      <c r="DL63" s="113" t="str">
        <f ca="1">IF(OR(БД!V17="",ISERROR(БД!V17)),"",БД!V17)</f>
        <v/>
      </c>
      <c r="DM63" s="148" t="str">
        <f ca="1">IF(OR(БД!AC17="",ISERROR(БД!AC17)),"",БД!AC17)</f>
        <v/>
      </c>
      <c r="DN63" s="147" t="str">
        <f ca="1">IF(OR(БД!LU60="",ISERROR(БД!LU60)),"",БД!LU60)</f>
        <v/>
      </c>
      <c r="DO63" s="146" t="str">
        <f>IF(OR(БД!LX60="",ISERROR(БД!LX60)),"",БД!LX60)</f>
        <v/>
      </c>
      <c r="DP63" s="147" t="str">
        <f ca="1">IF(OR(БД!MA60="",ISERROR(БД!MA60)),"",БД!MA60)</f>
        <v/>
      </c>
      <c r="DQ63" s="146" t="str">
        <f>IF(OR(БД!MD60="",ISERROR(БД!MD60)),"",БД!MD60)</f>
        <v/>
      </c>
      <c r="DR63" s="147" t="str">
        <f ca="1">IF(OR(БД!IB275="",ISERROR(БД!IB275)),"",БД!IB275)</f>
        <v/>
      </c>
      <c r="DS63" s="147" t="str">
        <f ca="1">IF(OR(БД!II275="",ISERROR(БД!II275)),"",БД!II275)</f>
        <v/>
      </c>
      <c r="DT63" s="147" t="str">
        <f ca="1">IF(OR(БД!HN275="",ISERROR(БД!HN275)),"",БД!HN275)</f>
        <v/>
      </c>
      <c r="DU63" s="147" t="str">
        <f ca="1">IF(OR(БД!HU275="",ISERROR(БД!HU275)),"",БД!HU275)</f>
        <v/>
      </c>
      <c r="DV63" s="145" t="str">
        <f ca="1">IF(OR(БД!LQ60="",ISERROR(БД!LQ60)),"",БД!LQ60)</f>
        <v/>
      </c>
      <c r="DW63" s="3"/>
      <c r="DX63" s="113" t="str">
        <f ca="1">IF(OR(БД!X60="",ISERROR(БД!X60)),"",БД!X60)</f>
        <v/>
      </c>
      <c r="DY63" s="113" t="str">
        <f ca="1">IF(OR(БД!AE60="",ISERROR(БД!AE60)),"",БД!AE60)</f>
        <v/>
      </c>
      <c r="DZ63" s="113" t="str">
        <f ca="1">IF(OR(БД!AL60="",ISERROR(БД!AL60)),"",БД!AL60)</f>
        <v/>
      </c>
      <c r="EA63" s="113" t="str">
        <f ca="1">IF(OR(БД!AS60="",ISERROR(БД!AS60)),"",БД!AS60)</f>
        <v/>
      </c>
      <c r="EB63" s="113" t="str">
        <f ca="1">IF(OR(БД!LE60="",ISERROR(БД!LE60)),"",БД!LE60)</f>
        <v/>
      </c>
      <c r="EC63" s="113" t="str">
        <f ca="1">IF(OR(БД!LK60="",ISERROR(БД!LK60)),"",БД!LK60)</f>
        <v/>
      </c>
      <c r="ED63" s="113" t="str">
        <f ca="1">IF(OR(БД!KS60="",ISERROR(БД!KS60)),"",БД!KS60)</f>
        <v/>
      </c>
      <c r="EE63" s="113" t="str">
        <f ca="1">IF(OR(БД!KY60="",ISERROR(БД!KY60)),"",БД!KY60)</f>
        <v/>
      </c>
      <c r="EF63" s="113" t="str">
        <f ca="1">IF(OR(БД!KI60="",ISERROR(БД!KI60)),"",БД!KI60)</f>
        <v/>
      </c>
      <c r="EG63" s="113" t="str">
        <f ca="1">IF(OR(БД!KN60="",ISERROR(БД!KN60)),"",БД!KN60)</f>
        <v/>
      </c>
      <c r="EH63" s="113" t="str">
        <f ca="1">IF(OR(БД!JY60="",ISERROR(БД!JY60)),"",БД!JY60)</f>
        <v/>
      </c>
      <c r="EI63" s="113" t="str">
        <f ca="1">IF(OR(БД!KD60="",ISERROR(БД!KD60)),"",БД!KD60)</f>
        <v/>
      </c>
      <c r="EJ63" s="3"/>
      <c r="EK63" s="147" t="str">
        <f ca="1">IF(OR(БД!JM60="",ISERROR(БД!JM60)),"",БД!JM60)</f>
        <v/>
      </c>
      <c r="EL63" s="147" t="str">
        <f ca="1">IF(OR(БД!JS60="",ISERROR(БД!JS60)),"",БД!JS60)</f>
        <v/>
      </c>
      <c r="EM63" s="147" t="str">
        <f ca="1">IF(OR(БД!JA60="",ISERROR(БД!JA60)),"",БД!JA60)</f>
        <v/>
      </c>
      <c r="EN63" s="147" t="str">
        <f ca="1">IF(OR(БД!JG60="",ISERROR(БД!JG60)),"",БД!JG60)</f>
        <v/>
      </c>
      <c r="EO63" s="147" t="str">
        <f ca="1">IF(OR(БД!IO60="",ISERROR(БД!IO60)),"",БД!IO60)</f>
        <v/>
      </c>
      <c r="EP63" s="147" t="str">
        <f ca="1">IF(OR(БД!IU60="",ISERROR(БД!IU60)),"",БД!IU60)</f>
        <v/>
      </c>
      <c r="EQ63" s="147" t="str">
        <f ca="1">IF(OR(БД!IC60="",ISERROR(БД!IC60)),"",БД!IC60)</f>
        <v/>
      </c>
      <c r="ER63" s="147" t="str">
        <f ca="1">IF(OR(БД!II60="",ISERROR(БД!II60)),"",БД!II60)</f>
        <v/>
      </c>
      <c r="ES63" s="147" t="str">
        <f ca="1">IF(OR(БД!HQ60="",ISERROR(БД!HQ60)),"",БД!HQ60)</f>
        <v/>
      </c>
      <c r="ET63" s="147" t="str">
        <f ca="1">IF(OR(БД!HW60="",ISERROR(БД!HW60)),"",БД!HW60)</f>
        <v/>
      </c>
      <c r="EU63" s="147" t="str">
        <f ca="1">IF(OR(БД!HE60="",ISERROR(БД!HE60)),"",БД!HE60)</f>
        <v/>
      </c>
      <c r="EV63" s="147" t="str">
        <f ca="1">IF(OR(БД!HK60="",ISERROR(БД!HK60)),"",БД!HK60)</f>
        <v/>
      </c>
      <c r="EW63" s="144" t="str">
        <f ca="1">IF(OR(БД!GQ60="",ISERROR(БД!GQ60)),"",БД!GQ60)</f>
        <v/>
      </c>
      <c r="EX63" s="149" t="str">
        <f>IF(OR(БД!GV60="",ISERROR(БД!GV60)),"",БД!GV60)</f>
        <v/>
      </c>
      <c r="EY63" s="144" t="str">
        <f ca="1">IF(OR(БД!GX60="",ISERROR(БД!GX60)),"",БД!GX60)</f>
        <v/>
      </c>
      <c r="EZ63" s="149" t="str">
        <f>IF(OR(БД!HC60="",ISERROR(БД!HC60)),"",БД!HC60)</f>
        <v/>
      </c>
      <c r="FA63" s="147" t="str">
        <f ca="1">IF(OR(БД!GE60="",ISERROR(БД!GE60)),"",БД!GE60)</f>
        <v/>
      </c>
      <c r="FB63" s="147" t="str">
        <f ca="1">IF(OR(БД!GK60="",ISERROR(БД!GK60)),"",БД!GK60)</f>
        <v/>
      </c>
      <c r="FC63" s="147" t="str">
        <f ca="1">IF(OR(БД!FS60="",ISERROR(БД!FS60)),"",БД!FS60)</f>
        <v/>
      </c>
      <c r="FD63" s="147" t="str">
        <f ca="1">IF(OR(БД!FY60="",ISERROR(БД!FY60)),"",БД!FY60)</f>
        <v/>
      </c>
      <c r="FE63" s="147" t="str">
        <f ca="1">IF(OR(БД!DH404="",ISERROR(БД!DH404)),"",БД!DH404)</f>
        <v/>
      </c>
      <c r="FF63" s="146" t="str">
        <f>IF(OR(БД!DK404="",ISERROR(БД!DK404)),"",БД!DK404)</f>
        <v/>
      </c>
      <c r="FG63" s="147" t="str">
        <f ca="1">IF(OR(БД!DN404="",ISERROR(БД!DN404)),"",БД!DN404)</f>
        <v/>
      </c>
      <c r="FH63" s="146" t="str">
        <f>IF(OR(БД!DQ404="",ISERROR(БД!DQ404)),"",БД!DQ404)</f>
        <v/>
      </c>
      <c r="FI63" s="3"/>
      <c r="FJ63" s="143" t="str">
        <f ca="1">IF(OR(БД!CF189="",ISERROR(БД!CF189)),"",БД!CF189)</f>
        <v/>
      </c>
      <c r="FK63" s="142" t="str">
        <f>IF(OR(БД!CI189="",ISERROR(БД!CI189)),"",БД!CI189)</f>
        <v/>
      </c>
      <c r="FL63" s="143" t="str">
        <f ca="1">IF(OR(БД!CL189="",ISERROR(БД!CL189)),"",БД!CL189)</f>
        <v/>
      </c>
      <c r="FM63" s="142" t="str">
        <f>IF(OR(БД!CO189="",ISERROR(БД!CO189)),"",БД!CO189)</f>
        <v/>
      </c>
      <c r="FN63" s="163" t="str">
        <f ca="1">IF(OR(БД!CR189="",ISERROR(БД!CR189)),"",БД!CR189)</f>
        <v/>
      </c>
      <c r="FO63" s="3"/>
    </row>
    <row r="64" spans="1:171" ht="15" customHeight="1" x14ac:dyDescent="0.25">
      <c r="A64" s="164">
        <v>8</v>
      </c>
      <c r="B64" s="113" t="str">
        <f ca="1">IF(OR(БД!EL61="",ISERROR(БД!EL61)),"",БД!EL61)</f>
        <v/>
      </c>
      <c r="C64" s="113" t="str">
        <f ca="1">IF(OR(БД!ES61="",ISERROR(БД!ES61)),"",БД!ES61)</f>
        <v/>
      </c>
      <c r="D64" s="148" t="str">
        <f ca="1">IF(OR(БД!EZ61="",ISERROR(БД!EZ61)),"",БД!EZ61)</f>
        <v/>
      </c>
      <c r="E64" s="113" t="str">
        <f ca="1">IF(OR(БД!FE61="",ISERROR(БД!FE61)),"",БД!FE61)</f>
        <v/>
      </c>
      <c r="F64" s="113" t="str">
        <f ca="1">IF(OR(БД!FL61="",ISERROR(БД!FL61)),"",БД!FL61)</f>
        <v/>
      </c>
      <c r="H64" s="113" t="str">
        <f ca="1">IF(OR(БД!NR18="",ISERROR(БД!NR18)),"",БД!NR18)</f>
        <v/>
      </c>
      <c r="I64" s="149" t="str">
        <f>IF(OR(БД!NW18="",ISERROR(БД!NW18)),"",БД!NW18)</f>
        <v/>
      </c>
      <c r="J64" s="113" t="str">
        <f ca="1">IF(OR(БД!NY18="",ISERROR(БД!NY18)),"",БД!NY18)</f>
        <v/>
      </c>
      <c r="K64" s="149" t="str">
        <f>IF(OR(БД!OD18="",ISERROR(БД!OD18)),"",БД!OD18)</f>
        <v/>
      </c>
      <c r="L64" s="148" t="str">
        <f ca="1">IF(OR(БД!OF18="",ISERROR(БД!OF18)),"",БД!OF18)</f>
        <v/>
      </c>
      <c r="M64" s="113" t="str">
        <f ca="1">IF(OR(БД!OK18="",ISERROR(БД!OK18)),"",БД!OK18)</f>
        <v/>
      </c>
      <c r="N64" s="149" t="str">
        <f>IF(OR(БД!OO18="",ISERROR(БД!OO18)),"",БД!OO18)</f>
        <v/>
      </c>
      <c r="O64" s="113" t="str">
        <f ca="1">IF(OR(БД!OR18="",ISERROR(БД!OR18)),"",БД!OR18)</f>
        <v/>
      </c>
      <c r="P64" s="149" t="str">
        <f>IF(OR(БД!OV18="",ISERROR(БД!OV18)),"",БД!OV18)</f>
        <v/>
      </c>
      <c r="Q64" s="148" t="str">
        <f ca="1">IF(OR(БД!OY18="",ISERROR(БД!OY18)),"",БД!OY18)</f>
        <v/>
      </c>
      <c r="R64" s="147" t="str">
        <f ca="1">IF(OR(БД!PU18="",ISERROR(БД!PU18)),"",БД!PU18)</f>
        <v/>
      </c>
      <c r="S64" s="147" t="str">
        <f ca="1">IF(OR(БД!QA18="",ISERROR(БД!QA18)),"",БД!QA18)</f>
        <v/>
      </c>
      <c r="T64" s="147" t="str">
        <f ca="1">IF(OR(БД!PD18="",ISERROR(БД!PD18)),"",БД!PD18)</f>
        <v/>
      </c>
      <c r="U64" s="147" t="str">
        <f ca="1">IF(OR(БД!PJ18="",ISERROR(БД!PJ18)),"",БД!PJ18)</f>
        <v/>
      </c>
      <c r="V64" s="148" t="str">
        <f ca="1">IF(OR(БД!PP18="",ISERROR(БД!PP18)),"",БД!PP18)</f>
        <v/>
      </c>
      <c r="W64" s="147" t="str">
        <f ca="1">IF(OR(БД!NF18="",ISERROR(БД!NF18)),"",БД!NF18)</f>
        <v/>
      </c>
      <c r="X64" s="147" t="str">
        <f ca="1">IF(OR(БД!NL18="",ISERROR(БД!NL18)),"",БД!NL18)</f>
        <v/>
      </c>
      <c r="Y64" s="147" t="str">
        <f ca="1">IF(OR(БД!MO18="",ISERROR(БД!MO18)),"",БД!MO18)</f>
        <v/>
      </c>
      <c r="Z64" s="147" t="str">
        <f ca="1">IF(OR(БД!MU18="",ISERROR(БД!MU18)),"",БД!MU18)</f>
        <v/>
      </c>
      <c r="AA64" s="146" t="str">
        <f>IF(OR(БД!MX18="",ISERROR(БД!MX18)),"",БД!MX18)</f>
        <v/>
      </c>
      <c r="AB64" s="148" t="str">
        <f ca="1">IF(OR(БД!NA18="",ISERROR(БД!NA18)),"",БД!NA18)</f>
        <v/>
      </c>
      <c r="AC64" s="147" t="str">
        <f ca="1">IF(OR(БД!LX18="",ISERROR(БД!LX18)),"",БД!LX18)</f>
        <v/>
      </c>
      <c r="AD64" s="147" t="str">
        <f ca="1">IF(OR(БД!MD18="",ISERROR(БД!MD18)),"",БД!MD18)</f>
        <v/>
      </c>
      <c r="AE64" s="148" t="str">
        <f ca="1">IF(OR(БД!MJ18="",ISERROR(БД!MJ18)),"",БД!MJ18)</f>
        <v/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 t="str">
        <f ca="1">IF(OR(БД!KT18="",ISERROR(БД!KT18)),"",БД!KT18)</f>
        <v/>
      </c>
      <c r="AK64" s="146" t="str">
        <f>IF(OR(БД!KW18="",ISERROR(БД!KW18)),"",БД!KW18)</f>
        <v/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 t="str">
        <f ca="1">IF(OR(БД!LF18="",ISERROR(БД!LF18)),"",БД!LF18)</f>
        <v/>
      </c>
      <c r="AO64" s="146" t="str">
        <f>IF(OR(БД!LI18="",ISERROR(БД!LI18)),"",БД!LI18)</f>
        <v/>
      </c>
      <c r="AP64" s="147" t="str">
        <f ca="1">IF(OR(БД!JW18="",ISERROR(БД!JW18)),"",БД!JW18)</f>
        <v/>
      </c>
      <c r="AQ64" s="147" t="str">
        <f ca="1">IF(OR(БД!KC18="",ISERROR(БД!KC18)),"",БД!KC18)</f>
        <v/>
      </c>
      <c r="AR64" s="148" t="str">
        <f ca="1">IF(OR(БД!KI18="",ISERROR(БД!KI18)),"",БД!KI18)</f>
        <v/>
      </c>
      <c r="AS64" s="145" t="str">
        <f ca="1">IF(OR(БД!AM190="",ISERROR(БД!AM190)),"",БД!AM190)</f>
        <v/>
      </c>
      <c r="AU64" s="147" t="str">
        <f ca="1">IF(OR(БД!JK18="",ISERROR(БД!JK18)),"",БД!JK18)</f>
        <v/>
      </c>
      <c r="AV64" s="147" t="str">
        <f ca="1">IF(OR(БД!JQ18="",ISERROR(БД!JQ18)),"",БД!JQ18)</f>
        <v/>
      </c>
      <c r="AW64" s="147" t="str">
        <f ca="1">IF(OR(БД!IY18="",ISERROR(БД!IY18)),"",БД!IY18)</f>
        <v/>
      </c>
      <c r="AX64" s="147" t="str">
        <f ca="1">IF(OR(БД!JE18="",ISERROR(БД!JE18)),"",БД!JE18)</f>
        <v/>
      </c>
      <c r="AY64" s="147" t="str">
        <f ca="1">IF(OR(БД!IM18="",ISERROR(БД!IM18)),"",БД!IM18)</f>
        <v/>
      </c>
      <c r="AZ64" s="147" t="str">
        <f ca="1">IF(OR(БД!IS18="",ISERROR(БД!IS18)),"",БД!IS18)</f>
        <v/>
      </c>
      <c r="BA64" s="147" t="str">
        <f ca="1">IF(OR(БД!IA18="",ISERROR(БД!IA18)),"",БД!IA18)</f>
        <v/>
      </c>
      <c r="BB64" s="146" t="str">
        <f>IF(OR(БД!ID18="",ISERROR(БД!ID18)),"",БД!ID18)</f>
        <v/>
      </c>
      <c r="BC64" s="147" t="str">
        <f ca="1">IF(OR(БД!IG18="",ISERROR(БД!IG18)),"",БД!IG18)</f>
        <v/>
      </c>
      <c r="BD64" s="146" t="str">
        <f>IF(OR(БД!IJ18="",ISERROR(БД!IJ18)),"",БД!IJ18)</f>
        <v/>
      </c>
      <c r="BE64" s="113" t="str">
        <f ca="1">IF(OR(БД!GT18="",ISERROR(БД!GT18)),"",БД!GT18)</f>
        <v/>
      </c>
      <c r="BF64" s="113" t="str">
        <f ca="1">IF(OR(БД!HA18="",ISERROR(БД!HA18)),"",БД!HA18)</f>
        <v/>
      </c>
      <c r="BG64" s="148" t="str">
        <f ca="1">IF(OR(БД!HH18="",ISERROR(БД!HH18)),"",БД!HH18)</f>
        <v/>
      </c>
      <c r="BH64" s="113" t="str">
        <f ca="1">IF(OR(БД!GA18="",ISERROR(БД!GA18)),"",БД!GA18)</f>
        <v/>
      </c>
      <c r="BI64" s="113" t="str">
        <f ca="1">IF(OR(БД!GH18="",ISERROR(БД!GH18)),"",БД!GH18)</f>
        <v/>
      </c>
      <c r="BJ64" s="148" t="str">
        <f ca="1">IF(OR(БД!GO18="",ISERROR(БД!GO18)),"",БД!GO18)</f>
        <v/>
      </c>
      <c r="BK64" s="147" t="str">
        <f ca="1">IF(OR(БД!FO18="",ISERROR(БД!FO18)),"",БД!FO18)</f>
        <v/>
      </c>
      <c r="BL64" s="147" t="str">
        <f ca="1">IF(OR(БД!FU18="",ISERROR(БД!FU18)),"",БД!FU18)</f>
        <v/>
      </c>
      <c r="BM64" s="147" t="str">
        <f ca="1">IF(OR(БД!FC18="",ISERROR(БД!FC18)),"",БД!FC18)</f>
        <v/>
      </c>
      <c r="BN64" s="147" t="str">
        <f ca="1">IF(OR(БД!FI18="",ISERROR(БД!FI18)),"",БД!FI18)</f>
        <v/>
      </c>
      <c r="BO64" s="113" t="str">
        <f ca="1">IF(OR(БД!HM18="",ISERROR(БД!HM18)),"",БД!HM18)</f>
        <v/>
      </c>
      <c r="BP64" s="113" t="str">
        <f ca="1">IF(OR(БД!HT18="",ISERROR(БД!HT18)),"",БД!HT18)</f>
        <v/>
      </c>
      <c r="BQ64" s="113" t="str">
        <f ca="1">IF(OR(БД!CN233="",ISERROR(БД!CN233)),"",БД!CN233)</f>
        <v/>
      </c>
      <c r="BR64" s="113" t="str">
        <f ca="1">IF(OR(БД!CU233="",ISERROR(БД!CU233)),"",БД!CU233)</f>
        <v/>
      </c>
      <c r="BS64" s="113" t="str">
        <f ca="1">IF(OR(БД!BU233="",ISERROR(БД!BU233)),"",БД!BU233)</f>
        <v/>
      </c>
      <c r="BT64" s="113" t="str">
        <f ca="1">IF(OR(БД!CB233="",ISERROR(БД!CB233)),"",БД!CB233)</f>
        <v/>
      </c>
      <c r="BU64" s="148" t="str">
        <f ca="1">IF(OR(БД!CI233="",ISERROR(БД!CI233)),"",БД!CI233)</f>
        <v/>
      </c>
      <c r="BV64" s="113" t="str">
        <f ca="1">IF(OR(БД!BG233="",ISERROR(БД!BG233)),"",БД!BG233)</f>
        <v/>
      </c>
      <c r="BW64" s="113" t="str">
        <f ca="1">IF(OR(БД!BN233="",ISERROR(БД!BN233)),"",БД!BN233)</f>
        <v/>
      </c>
      <c r="BX64" s="147" t="str">
        <f ca="1">IF(OR(БД!T233="",ISERROR(БД!T233)),"",БД!T233)</f>
        <v/>
      </c>
      <c r="BY64" s="146" t="str">
        <f>IF(OR(БД!W233="",ISERROR(БД!W233)),"",БД!W233)</f>
        <v/>
      </c>
      <c r="BZ64" s="147" t="str">
        <f ca="1">IF(OR(БД!Z233="",ISERROR(БД!Z233)),"",БД!Z233)</f>
        <v/>
      </c>
      <c r="CA64" s="146" t="str">
        <f>IF(OR(БД!AC233="",ISERROR(БД!AC233)),"",БД!AC233)</f>
        <v/>
      </c>
      <c r="CB64" s="147" t="str">
        <f ca="1">IF(OR(БД!JV276="",ISERROR(БД!JV276)),"",БД!JV276)</f>
        <v/>
      </c>
      <c r="CC64" s="146" t="str">
        <f>IF(OR(БД!JY276="",ISERROR(БД!JY276)),"",БД!JY276)</f>
        <v/>
      </c>
      <c r="CD64" s="147" t="str">
        <f ca="1">IF(OR(БД!KB276="",ISERROR(БД!KB276)),"",БД!KB276)</f>
        <v/>
      </c>
      <c r="CE64" s="146" t="str">
        <f>IF(OR(БД!KE276="",ISERROR(БД!KE276)),"",БД!KE276)</f>
        <v/>
      </c>
      <c r="CF64" s="147" t="str">
        <f ca="1">IF(OR(БД!JP276="",ISERROR(БД!JP276)),"",БД!JP276)</f>
        <v/>
      </c>
      <c r="CG64" s="146" t="str">
        <f>IF(OR(БД!JS276="",ISERROR(БД!JS276)),"",БД!JS276)</f>
        <v/>
      </c>
      <c r="CH64" s="147" t="str">
        <f ca="1">IF(OR(БД!JJ276="",ISERROR(БД!JJ276)),"",БД!JJ276)</f>
        <v/>
      </c>
      <c r="CI64" s="146" t="str">
        <f>IF(OR(БД!JM276="",ISERROR(БД!JM276)),"",БД!JM276)</f>
        <v/>
      </c>
      <c r="CJ64" s="113" t="str">
        <f ca="1">IF(OR(БД!IZ276="",ISERROR(БД!IZ276)),"",БД!IZ276)</f>
        <v/>
      </c>
      <c r="CK64" s="113" t="str">
        <f ca="1">IF(OR(БД!JE276="",ISERROR(БД!JE276)),"",БД!JE276)</f>
        <v/>
      </c>
      <c r="CL64" s="113" t="str">
        <f ca="1">IF(OR(БД!IP276="",ISERROR(БД!IP276)),"",БД!IP276)</f>
        <v/>
      </c>
      <c r="CM64" s="113" t="str">
        <f ca="1">IF(OR(БД!IU276="",ISERROR(БД!IU276)),"",БД!IU276)</f>
        <v/>
      </c>
      <c r="CN64" s="3"/>
      <c r="CO64" s="147" t="str">
        <f ca="1">IF(OR(БД!EQ18="",ISERROR(БД!EQ18)),"",БД!EQ18)</f>
        <v/>
      </c>
      <c r="CP64" s="147" t="str">
        <f ca="1">IF(OR(БД!EW18="",ISERROR(БД!EW18)),"",БД!EW18)</f>
        <v/>
      </c>
      <c r="CQ64" s="147" t="str">
        <f ca="1">IF(OR(БД!EE18="",ISERROR(БД!EE18)),"",БД!EE18)</f>
        <v/>
      </c>
      <c r="CR64" s="147" t="str">
        <f ca="1">IF(OR(БД!EK18="",ISERROR(БД!EK18)),"",БД!EK18)</f>
        <v/>
      </c>
      <c r="CS64" s="147" t="str">
        <f ca="1">IF(OR(БД!DN18="",ISERROR(БД!DN18)),"",БД!DN18)</f>
        <v/>
      </c>
      <c r="CT64" s="147" t="str">
        <f ca="1">IF(OR(БД!DT18="",ISERROR(БД!DT18)),"",БД!DT18)</f>
        <v/>
      </c>
      <c r="CU64" s="148" t="str">
        <f ca="1">IF(OR(БД!DZ18="",ISERROR(БД!DZ18)),"",БД!DZ18)</f>
        <v/>
      </c>
      <c r="CV64" s="147" t="str">
        <f ca="1">IF(OR(БД!CW18="",ISERROR(БД!CW18)),"",БД!CW18)</f>
        <v/>
      </c>
      <c r="CW64" s="147" t="str">
        <f ca="1">IF(OR(БД!DC18="",ISERROR(БД!DC18)),"",БД!DC18)</f>
        <v/>
      </c>
      <c r="CX64" s="148" t="str">
        <f ca="1">IF(OR(БД!DI18="",ISERROR(БД!DI18)),"",БД!DI18)</f>
        <v/>
      </c>
      <c r="CY64" s="147" t="str">
        <f ca="1">IF(OR(БД!CK18="",ISERROR(БД!CK18)),"",БД!CK18)</f>
        <v/>
      </c>
      <c r="CZ64" s="147" t="str">
        <f ca="1">IF(OR(БД!CQ18="",ISERROR(БД!CQ18)),"",БД!CQ18)</f>
        <v/>
      </c>
      <c r="DA64" s="147" t="str">
        <f ca="1">IF(OR(БД!BT18="",ISERROR(БД!BT18)),"",БД!BT18)</f>
        <v/>
      </c>
      <c r="DB64" s="147" t="str">
        <f ca="1">IF(OR(БД!BZ18="",ISERROR(БД!BZ18)),"",БД!BZ18)</f>
        <v/>
      </c>
      <c r="DC64" s="148" t="str">
        <f ca="1">IF(OR(БД!CF18="",ISERROR(БД!CF18)),"",БД!CF18)</f>
        <v/>
      </c>
      <c r="DD64" s="147" t="str">
        <f ca="1">IF(OR(БД!BA18="",ISERROR(БД!BA18)),"",БД!BA18)</f>
        <v/>
      </c>
      <c r="DE64" s="147" t="str">
        <f ca="1">IF(OR(БД!BH18="",ISERROR(БД!BH18)),"",БД!BH18)</f>
        <v/>
      </c>
      <c r="DF64" s="146" t="str">
        <f>IF(OR(БД!BL18="",ISERROR(БД!BL18)),"",БД!BL18)</f>
        <v/>
      </c>
      <c r="DG64" s="148" t="str">
        <f ca="1">IF(OR(БД!BO18="",ISERROR(БД!BO18)),"",БД!BO18)</f>
        <v/>
      </c>
      <c r="DH64" s="147" t="str">
        <f ca="1">IF(OR(БД!AH18="",ISERROR(БД!AH18)),"",БД!AH18)</f>
        <v/>
      </c>
      <c r="DI64" s="147" t="str">
        <f ca="1">IF(OR(БД!AO18="",ISERROR(БД!AO18)),"",БД!AO18)</f>
        <v/>
      </c>
      <c r="DJ64" s="148" t="str">
        <f ca="1">IF(OR(БД!AV18="",ISERROR(БД!AV18)),"",БД!AV18)</f>
        <v/>
      </c>
      <c r="DK64" s="113" t="str">
        <f ca="1">IF(OR(БД!O18="",ISERROR(БД!O18)),"",БД!O18)</f>
        <v/>
      </c>
      <c r="DL64" s="113" t="str">
        <f ca="1">IF(OR(БД!V18="",ISERROR(БД!V18)),"",БД!V18)</f>
        <v/>
      </c>
      <c r="DM64" s="148" t="str">
        <f ca="1">IF(OR(БД!AC18="",ISERROR(БД!AC18)),"",БД!AC18)</f>
        <v/>
      </c>
      <c r="DN64" s="147" t="str">
        <f ca="1">IF(OR(БД!LU61="",ISERROR(БД!LU61)),"",БД!LU61)</f>
        <v/>
      </c>
      <c r="DO64" s="146" t="str">
        <f>IF(OR(БД!LX61="",ISERROR(БД!LX61)),"",БД!LX61)</f>
        <v/>
      </c>
      <c r="DP64" s="147" t="str">
        <f ca="1">IF(OR(БД!MA61="",ISERROR(БД!MA61)),"",БД!MA61)</f>
        <v/>
      </c>
      <c r="DQ64" s="146" t="str">
        <f>IF(OR(БД!MD61="",ISERROR(БД!MD61)),"",БД!MD61)</f>
        <v/>
      </c>
      <c r="DR64" s="147" t="str">
        <f ca="1">IF(OR(БД!IB276="",ISERROR(БД!IB276)),"",БД!IB276)</f>
        <v/>
      </c>
      <c r="DS64" s="147" t="str">
        <f ca="1">IF(OR(БД!II276="",ISERROR(БД!II276)),"",БД!II276)</f>
        <v/>
      </c>
      <c r="DT64" s="147" t="str">
        <f ca="1">IF(OR(БД!HN276="",ISERROR(БД!HN276)),"",БД!HN276)</f>
        <v/>
      </c>
      <c r="DU64" s="147" t="str">
        <f ca="1">IF(OR(БД!HU276="",ISERROR(БД!HU276)),"",БД!HU276)</f>
        <v/>
      </c>
      <c r="DV64" s="145" t="str">
        <f ca="1">IF(OR(БД!LQ61="",ISERROR(БД!LQ61)),"",БД!LQ61)</f>
        <v/>
      </c>
      <c r="DW64" s="3"/>
      <c r="DX64" s="113" t="str">
        <f ca="1">IF(OR(БД!X61="",ISERROR(БД!X61)),"",БД!X61)</f>
        <v/>
      </c>
      <c r="DY64" s="113" t="str">
        <f ca="1">IF(OR(БД!AE61="",ISERROR(БД!AE61)),"",БД!AE61)</f>
        <v/>
      </c>
      <c r="DZ64" s="113" t="str">
        <f ca="1">IF(OR(БД!AL61="",ISERROR(БД!AL61)),"",БД!AL61)</f>
        <v/>
      </c>
      <c r="EA64" s="113" t="str">
        <f ca="1">IF(OR(БД!AS61="",ISERROR(БД!AS61)),"",БД!AS61)</f>
        <v/>
      </c>
      <c r="EB64" s="113" t="str">
        <f ca="1">IF(OR(БД!LE61="",ISERROR(БД!LE61)),"",БД!LE61)</f>
        <v/>
      </c>
      <c r="EC64" s="113" t="str">
        <f ca="1">IF(OR(БД!LK61="",ISERROR(БД!LK61)),"",БД!LK61)</f>
        <v/>
      </c>
      <c r="ED64" s="113" t="str">
        <f ca="1">IF(OR(БД!KS61="",ISERROR(БД!KS61)),"",БД!KS61)</f>
        <v/>
      </c>
      <c r="EE64" s="113" t="str">
        <f ca="1">IF(OR(БД!KY61="",ISERROR(БД!KY61)),"",БД!KY61)</f>
        <v/>
      </c>
      <c r="EF64" s="113" t="str">
        <f ca="1">IF(OR(БД!KI61="",ISERROR(БД!KI61)),"",БД!KI61)</f>
        <v/>
      </c>
      <c r="EG64" s="113" t="str">
        <f ca="1">IF(OR(БД!KN61="",ISERROR(БД!KN61)),"",БД!KN61)</f>
        <v/>
      </c>
      <c r="EH64" s="113" t="str">
        <f ca="1">IF(OR(БД!JY61="",ISERROR(БД!JY61)),"",БД!JY61)</f>
        <v/>
      </c>
      <c r="EI64" s="113" t="str">
        <f ca="1">IF(OR(БД!KD61="",ISERROR(БД!KD61)),"",БД!KD61)</f>
        <v/>
      </c>
      <c r="EJ64" s="3"/>
      <c r="EK64" s="147" t="str">
        <f ca="1">IF(OR(БД!JM61="",ISERROR(БД!JM61)),"",БД!JM61)</f>
        <v/>
      </c>
      <c r="EL64" s="147" t="str">
        <f ca="1">IF(OR(БД!JS61="",ISERROR(БД!JS61)),"",БД!JS61)</f>
        <v/>
      </c>
      <c r="EM64" s="147" t="str">
        <f ca="1">IF(OR(БД!JA61="",ISERROR(БД!JA61)),"",БД!JA61)</f>
        <v/>
      </c>
      <c r="EN64" s="147" t="str">
        <f ca="1">IF(OR(БД!JG61="",ISERROR(БД!JG61)),"",БД!JG61)</f>
        <v/>
      </c>
      <c r="EO64" s="147" t="str">
        <f ca="1">IF(OR(БД!IO61="",ISERROR(БД!IO61)),"",БД!IO61)</f>
        <v/>
      </c>
      <c r="EP64" s="147" t="str">
        <f ca="1">IF(OR(БД!IU61="",ISERROR(БД!IU61)),"",БД!IU61)</f>
        <v/>
      </c>
      <c r="EQ64" s="147" t="str">
        <f ca="1">IF(OR(БД!IC61="",ISERROR(БД!IC61)),"",БД!IC61)</f>
        <v/>
      </c>
      <c r="ER64" s="147" t="str">
        <f ca="1">IF(OR(БД!II61="",ISERROR(БД!II61)),"",БД!II61)</f>
        <v/>
      </c>
      <c r="ES64" s="147" t="str">
        <f ca="1">IF(OR(БД!HQ61="",ISERROR(БД!HQ61)),"",БД!HQ61)</f>
        <v/>
      </c>
      <c r="ET64" s="147" t="str">
        <f ca="1">IF(OR(БД!HW61="",ISERROR(БД!HW61)),"",БД!HW61)</f>
        <v/>
      </c>
      <c r="EU64" s="147" t="str">
        <f ca="1">IF(OR(БД!HE61="",ISERROR(БД!HE61)),"",БД!HE61)</f>
        <v/>
      </c>
      <c r="EV64" s="147" t="str">
        <f ca="1">IF(OR(БД!HK61="",ISERROR(БД!HK61)),"",БД!HK61)</f>
        <v/>
      </c>
      <c r="EW64" s="144" t="str">
        <f ca="1">IF(OR(БД!GQ61="",ISERROR(БД!GQ61)),"",БД!GQ61)</f>
        <v/>
      </c>
      <c r="EX64" s="149" t="str">
        <f>IF(OR(БД!GV61="",ISERROR(БД!GV61)),"",БД!GV61)</f>
        <v/>
      </c>
      <c r="EY64" s="144" t="str">
        <f ca="1">IF(OR(БД!GX61="",ISERROR(БД!GX61)),"",БД!GX61)</f>
        <v/>
      </c>
      <c r="EZ64" s="149" t="str">
        <f>IF(OR(БД!HC61="",ISERROR(БД!HC61)),"",БД!HC61)</f>
        <v/>
      </c>
      <c r="FA64" s="147" t="str">
        <f ca="1">IF(OR(БД!GE61="",ISERROR(БД!GE61)),"",БД!GE61)</f>
        <v/>
      </c>
      <c r="FB64" s="147" t="str">
        <f ca="1">IF(OR(БД!GK61="",ISERROR(БД!GK61)),"",БД!GK61)</f>
        <v/>
      </c>
      <c r="FC64" s="147" t="str">
        <f ca="1">IF(OR(БД!FS61="",ISERROR(БД!FS61)),"",БД!FS61)</f>
        <v/>
      </c>
      <c r="FD64" s="147" t="str">
        <f ca="1">IF(OR(БД!FY61="",ISERROR(БД!FY61)),"",БД!FY61)</f>
        <v/>
      </c>
      <c r="FE64" s="147" t="str">
        <f ca="1">IF(OR(БД!DH405="",ISERROR(БД!DH405)),"",БД!DH405)</f>
        <v/>
      </c>
      <c r="FF64" s="146" t="str">
        <f>IF(OR(БД!DK405="",ISERROR(БД!DK405)),"",БД!DK405)</f>
        <v/>
      </c>
      <c r="FG64" s="147" t="str">
        <f ca="1">IF(OR(БД!DN405="",ISERROR(БД!DN405)),"",БД!DN405)</f>
        <v/>
      </c>
      <c r="FH64" s="146" t="str">
        <f>IF(OR(БД!DQ405="",ISERROR(БД!DQ405)),"",БД!DQ405)</f>
        <v/>
      </c>
      <c r="FI64" s="3"/>
      <c r="FJ64" s="143" t="str">
        <f ca="1">IF(OR(БД!CF190="",ISERROR(БД!CF190)),"",БД!CF190)</f>
        <v/>
      </c>
      <c r="FK64" s="142" t="str">
        <f>IF(OR(БД!CI190="",ISERROR(БД!CI190)),"",БД!CI190)</f>
        <v/>
      </c>
      <c r="FL64" s="143" t="str">
        <f ca="1">IF(OR(БД!CL190="",ISERROR(БД!CL190)),"",БД!CL190)</f>
        <v/>
      </c>
      <c r="FM64" s="142" t="str">
        <f>IF(OR(БД!CO190="",ISERROR(БД!CO190)),"",БД!CO190)</f>
        <v/>
      </c>
      <c r="FN64" s="163" t="str">
        <f ca="1">IF(OR(БД!CR190="",ISERROR(БД!CR190)),"",БД!CR190)</f>
        <v/>
      </c>
      <c r="FO64" s="3"/>
    </row>
    <row r="65" spans="1:171" ht="15" customHeight="1" x14ac:dyDescent="0.25">
      <c r="A65" s="164">
        <v>9</v>
      </c>
      <c r="B65" s="113" t="str">
        <f ca="1">IF(OR(БД!EL62="",ISERROR(БД!EL62)),"",БД!EL62)</f>
        <v/>
      </c>
      <c r="C65" s="113" t="str">
        <f ca="1">IF(OR(БД!ES62="",ISERROR(БД!ES62)),"",БД!ES62)</f>
        <v/>
      </c>
      <c r="D65" s="148" t="str">
        <f ca="1">IF(OR(БД!EZ62="",ISERROR(БД!EZ62)),"",БД!EZ62)</f>
        <v/>
      </c>
      <c r="E65" s="113" t="str">
        <f ca="1">IF(OR(БД!FE62="",ISERROR(БД!FE62)),"",БД!FE62)</f>
        <v/>
      </c>
      <c r="F65" s="113" t="str">
        <f ca="1">IF(OR(БД!FL62="",ISERROR(БД!FL62)),"",БД!FL62)</f>
        <v/>
      </c>
      <c r="H65" s="113" t="str">
        <f ca="1">IF(OR(БД!NR19="",ISERROR(БД!NR19)),"",БД!NR19)</f>
        <v/>
      </c>
      <c r="I65" s="149" t="str">
        <f>IF(OR(БД!NW19="",ISERROR(БД!NW19)),"",БД!NW19)</f>
        <v/>
      </c>
      <c r="J65" s="113" t="str">
        <f ca="1">IF(OR(БД!NY19="",ISERROR(БД!NY19)),"",БД!NY19)</f>
        <v/>
      </c>
      <c r="K65" s="149" t="str">
        <f>IF(OR(БД!OD19="",ISERROR(БД!OD19)),"",БД!OD19)</f>
        <v/>
      </c>
      <c r="L65" s="148" t="str">
        <f ca="1">IF(OR(БД!OF19="",ISERROR(БД!OF19)),"",БД!OF19)</f>
        <v/>
      </c>
      <c r="M65" s="113" t="str">
        <f ca="1">IF(OR(БД!OK19="",ISERROR(БД!OK19)),"",БД!OK19)</f>
        <v/>
      </c>
      <c r="N65" s="149" t="str">
        <f>IF(OR(БД!OO19="",ISERROR(БД!OO19)),"",БД!OO19)</f>
        <v/>
      </c>
      <c r="O65" s="113" t="str">
        <f ca="1">IF(OR(БД!OR19="",ISERROR(БД!OR19)),"",БД!OR19)</f>
        <v/>
      </c>
      <c r="P65" s="149" t="str">
        <f>IF(OR(БД!OV19="",ISERROR(БД!OV19)),"",БД!OV19)</f>
        <v/>
      </c>
      <c r="Q65" s="148" t="str">
        <f ca="1">IF(OR(БД!OY19="",ISERROR(БД!OY19)),"",БД!OY19)</f>
        <v/>
      </c>
      <c r="R65" s="147" t="str">
        <f ca="1">IF(OR(БД!PU19="",ISERROR(БД!PU19)),"",БД!PU19)</f>
        <v/>
      </c>
      <c r="S65" s="147" t="str">
        <f ca="1">IF(OR(БД!QA19="",ISERROR(БД!QA19)),"",БД!QA19)</f>
        <v/>
      </c>
      <c r="T65" s="147" t="str">
        <f ca="1">IF(OR(БД!PD19="",ISERROR(БД!PD19)),"",БД!PD19)</f>
        <v/>
      </c>
      <c r="U65" s="147" t="str">
        <f ca="1">IF(OR(БД!PJ19="",ISERROR(БД!PJ19)),"",БД!PJ19)</f>
        <v/>
      </c>
      <c r="V65" s="148" t="str">
        <f ca="1">IF(OR(БД!PP19="",ISERROR(БД!PP19)),"",БД!PP19)</f>
        <v/>
      </c>
      <c r="W65" s="147" t="str">
        <f ca="1">IF(OR(БД!NF19="",ISERROR(БД!NF19)),"",БД!NF19)</f>
        <v/>
      </c>
      <c r="X65" s="147" t="str">
        <f ca="1">IF(OR(БД!NL19="",ISERROR(БД!NL19)),"",БД!NL19)</f>
        <v/>
      </c>
      <c r="Y65" s="147" t="str">
        <f ca="1">IF(OR(БД!MO19="",ISERROR(БД!MO19)),"",БД!MO19)</f>
        <v/>
      </c>
      <c r="Z65" s="147" t="str">
        <f ca="1">IF(OR(БД!MU19="",ISERROR(БД!MU19)),"",БД!MU19)</f>
        <v/>
      </c>
      <c r="AA65" s="146" t="str">
        <f>IF(OR(БД!MX19="",ISERROR(БД!MX19)),"",БД!MX19)</f>
        <v/>
      </c>
      <c r="AB65" s="148" t="str">
        <f ca="1">IF(OR(БД!NA19="",ISERROR(БД!NA19)),"",БД!NA19)</f>
        <v/>
      </c>
      <c r="AC65" s="147" t="str">
        <f ca="1">IF(OR(БД!LX19="",ISERROR(БД!LX19)),"",БД!LX19)</f>
        <v/>
      </c>
      <c r="AD65" s="147" t="str">
        <f ca="1">IF(OR(БД!MD19="",ISERROR(БД!MD19)),"",БД!MD19)</f>
        <v/>
      </c>
      <c r="AE65" s="148" t="str">
        <f ca="1">IF(OR(БД!MJ19="",ISERROR(БД!MJ19)),"",БД!MJ19)</f>
        <v/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 t="str">
        <f ca="1">IF(OR(БД!KT19="",ISERROR(БД!KT19)),"",БД!KT19)</f>
        <v/>
      </c>
      <c r="AK65" s="146" t="str">
        <f>IF(OR(БД!KW19="",ISERROR(БД!KW19)),"",БД!KW19)</f>
        <v/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 t="str">
        <f ca="1">IF(OR(БД!LF19="",ISERROR(БД!LF19)),"",БД!LF19)</f>
        <v/>
      </c>
      <c r="AO65" s="146" t="str">
        <f>IF(OR(БД!LI19="",ISERROR(БД!LI19)),"",БД!LI19)</f>
        <v/>
      </c>
      <c r="AP65" s="147" t="str">
        <f ca="1">IF(OR(БД!JW19="",ISERROR(БД!JW19)),"",БД!JW19)</f>
        <v/>
      </c>
      <c r="AQ65" s="147" t="str">
        <f ca="1">IF(OR(БД!KC19="",ISERROR(БД!KC19)),"",БД!KC19)</f>
        <v/>
      </c>
      <c r="AR65" s="148" t="str">
        <f ca="1">IF(OR(БД!KI19="",ISERROR(БД!KI19)),"",БД!KI19)</f>
        <v/>
      </c>
      <c r="AS65" s="145" t="str">
        <f ca="1">IF(OR(БД!AM191="",ISERROR(БД!AM191)),"",БД!AM191)</f>
        <v/>
      </c>
      <c r="AU65" s="147" t="str">
        <f ca="1">IF(OR(БД!JK19="",ISERROR(БД!JK19)),"",БД!JK19)</f>
        <v/>
      </c>
      <c r="AV65" s="147" t="str">
        <f ca="1">IF(OR(БД!JQ19="",ISERROR(БД!JQ19)),"",БД!JQ19)</f>
        <v/>
      </c>
      <c r="AW65" s="147" t="str">
        <f ca="1">IF(OR(БД!IY19="",ISERROR(БД!IY19)),"",БД!IY19)</f>
        <v/>
      </c>
      <c r="AX65" s="147" t="str">
        <f ca="1">IF(OR(БД!JE19="",ISERROR(БД!JE19)),"",БД!JE19)</f>
        <v/>
      </c>
      <c r="AY65" s="147" t="str">
        <f ca="1">IF(OR(БД!IM19="",ISERROR(БД!IM19)),"",БД!IM19)</f>
        <v/>
      </c>
      <c r="AZ65" s="147" t="str">
        <f ca="1">IF(OR(БД!IS19="",ISERROR(БД!IS19)),"",БД!IS19)</f>
        <v/>
      </c>
      <c r="BA65" s="147" t="str">
        <f ca="1">IF(OR(БД!IA19="",ISERROR(БД!IA19)),"",БД!IA19)</f>
        <v/>
      </c>
      <c r="BB65" s="146" t="str">
        <f>IF(OR(БД!ID19="",ISERROR(БД!ID19)),"",БД!ID19)</f>
        <v/>
      </c>
      <c r="BC65" s="147" t="str">
        <f ca="1">IF(OR(БД!IG19="",ISERROR(БД!IG19)),"",БД!IG19)</f>
        <v/>
      </c>
      <c r="BD65" s="146" t="str">
        <f>IF(OR(БД!IJ19="",ISERROR(БД!IJ19)),"",БД!IJ19)</f>
        <v/>
      </c>
      <c r="BE65" s="113" t="str">
        <f ca="1">IF(OR(БД!GT19="",ISERROR(БД!GT19)),"",БД!GT19)</f>
        <v/>
      </c>
      <c r="BF65" s="113" t="str">
        <f ca="1">IF(OR(БД!HA19="",ISERROR(БД!HA19)),"",БД!HA19)</f>
        <v/>
      </c>
      <c r="BG65" s="148" t="str">
        <f ca="1">IF(OR(БД!HH19="",ISERROR(БД!HH19)),"",БД!HH19)</f>
        <v/>
      </c>
      <c r="BH65" s="113" t="str">
        <f ca="1">IF(OR(БД!GA19="",ISERROR(БД!GA19)),"",БД!GA19)</f>
        <v/>
      </c>
      <c r="BI65" s="113" t="str">
        <f ca="1">IF(OR(БД!GH19="",ISERROR(БД!GH19)),"",БД!GH19)</f>
        <v/>
      </c>
      <c r="BJ65" s="148" t="str">
        <f ca="1">IF(OR(БД!GO19="",ISERROR(БД!GO19)),"",БД!GO19)</f>
        <v/>
      </c>
      <c r="BK65" s="147" t="str">
        <f ca="1">IF(OR(БД!FO19="",ISERROR(БД!FO19)),"",БД!FO19)</f>
        <v/>
      </c>
      <c r="BL65" s="147" t="str">
        <f ca="1">IF(OR(БД!FU19="",ISERROR(БД!FU19)),"",БД!FU19)</f>
        <v/>
      </c>
      <c r="BM65" s="147" t="str">
        <f ca="1">IF(OR(БД!FC19="",ISERROR(БД!FC19)),"",БД!FC19)</f>
        <v/>
      </c>
      <c r="BN65" s="147" t="str">
        <f ca="1">IF(OR(БД!FI19="",ISERROR(БД!FI19)),"",БД!FI19)</f>
        <v/>
      </c>
      <c r="BO65" s="113" t="str">
        <f ca="1">IF(OR(БД!HM19="",ISERROR(БД!HM19)),"",БД!HM19)</f>
        <v/>
      </c>
      <c r="BP65" s="113" t="str">
        <f ca="1">IF(OR(БД!HT19="",ISERROR(БД!HT19)),"",БД!HT19)</f>
        <v/>
      </c>
      <c r="BQ65" s="113" t="str">
        <f ca="1">IF(OR(БД!CN234="",ISERROR(БД!CN234)),"",БД!CN234)</f>
        <v/>
      </c>
      <c r="BR65" s="113" t="str">
        <f ca="1">IF(OR(БД!CU234="",ISERROR(БД!CU234)),"",БД!CU234)</f>
        <v/>
      </c>
      <c r="BS65" s="113" t="str">
        <f ca="1">IF(OR(БД!BU234="",ISERROR(БД!BU234)),"",БД!BU234)</f>
        <v/>
      </c>
      <c r="BT65" s="113" t="str">
        <f ca="1">IF(OR(БД!CB234="",ISERROR(БД!CB234)),"",БД!CB234)</f>
        <v/>
      </c>
      <c r="BU65" s="148" t="str">
        <f ca="1">IF(OR(БД!CI234="",ISERROR(БД!CI234)),"",БД!CI234)</f>
        <v/>
      </c>
      <c r="BV65" s="113" t="str">
        <f ca="1">IF(OR(БД!BG234="",ISERROR(БД!BG234)),"",БД!BG234)</f>
        <v/>
      </c>
      <c r="BW65" s="113" t="str">
        <f ca="1">IF(OR(БД!BN234="",ISERROR(БД!BN234)),"",БД!BN234)</f>
        <v/>
      </c>
      <c r="BX65" s="147" t="str">
        <f ca="1">IF(OR(БД!T234="",ISERROR(БД!T234)),"",БД!T234)</f>
        <v/>
      </c>
      <c r="BY65" s="146" t="str">
        <f>IF(OR(БД!W234="",ISERROR(БД!W234)),"",БД!W234)</f>
        <v/>
      </c>
      <c r="BZ65" s="147" t="str">
        <f ca="1">IF(OR(БД!Z234="",ISERROR(БД!Z234)),"",БД!Z234)</f>
        <v/>
      </c>
      <c r="CA65" s="146" t="str">
        <f>IF(OR(БД!AC234="",ISERROR(БД!AC234)),"",БД!AC234)</f>
        <v/>
      </c>
      <c r="CB65" s="147" t="str">
        <f ca="1">IF(OR(БД!JV277="",ISERROR(БД!JV277)),"",БД!JV277)</f>
        <v/>
      </c>
      <c r="CC65" s="146" t="str">
        <f>IF(OR(БД!JY277="",ISERROR(БД!JY277)),"",БД!JY277)</f>
        <v/>
      </c>
      <c r="CD65" s="147" t="str">
        <f ca="1">IF(OR(БД!KB277="",ISERROR(БД!KB277)),"",БД!KB277)</f>
        <v/>
      </c>
      <c r="CE65" s="146" t="str">
        <f>IF(OR(БД!KE277="",ISERROR(БД!KE277)),"",БД!KE277)</f>
        <v/>
      </c>
      <c r="CF65" s="147" t="str">
        <f ca="1">IF(OR(БД!JP277="",ISERROR(БД!JP277)),"",БД!JP277)</f>
        <v/>
      </c>
      <c r="CG65" s="146" t="str">
        <f>IF(OR(БД!JS277="",ISERROR(БД!JS277)),"",БД!JS277)</f>
        <v/>
      </c>
      <c r="CH65" s="147" t="str">
        <f ca="1">IF(OR(БД!JJ277="",ISERROR(БД!JJ277)),"",БД!JJ277)</f>
        <v/>
      </c>
      <c r="CI65" s="146" t="str">
        <f>IF(OR(БД!JM277="",ISERROR(БД!JM277)),"",БД!JM277)</f>
        <v/>
      </c>
      <c r="CJ65" s="113" t="str">
        <f ca="1">IF(OR(БД!IZ277="",ISERROR(БД!IZ277)),"",БД!IZ277)</f>
        <v/>
      </c>
      <c r="CK65" s="113" t="str">
        <f ca="1">IF(OR(БД!JE277="",ISERROR(БД!JE277)),"",БД!JE277)</f>
        <v/>
      </c>
      <c r="CL65" s="113" t="str">
        <f ca="1">IF(OR(БД!IP277="",ISERROR(БД!IP277)),"",БД!IP277)</f>
        <v/>
      </c>
      <c r="CM65" s="113" t="str">
        <f ca="1">IF(OR(БД!IU277="",ISERROR(БД!IU277)),"",БД!IU277)</f>
        <v/>
      </c>
      <c r="CN65" s="3"/>
      <c r="CO65" s="147" t="str">
        <f ca="1">IF(OR(БД!EQ19="",ISERROR(БД!EQ19)),"",БД!EQ19)</f>
        <v/>
      </c>
      <c r="CP65" s="147" t="str">
        <f ca="1">IF(OR(БД!EW19="",ISERROR(БД!EW19)),"",БД!EW19)</f>
        <v/>
      </c>
      <c r="CQ65" s="147" t="str">
        <f ca="1">IF(OR(БД!EE19="",ISERROR(БД!EE19)),"",БД!EE19)</f>
        <v/>
      </c>
      <c r="CR65" s="147" t="str">
        <f ca="1">IF(OR(БД!EK19="",ISERROR(БД!EK19)),"",БД!EK19)</f>
        <v/>
      </c>
      <c r="CS65" s="147" t="str">
        <f ca="1">IF(OR(БД!DN19="",ISERROR(БД!DN19)),"",БД!DN19)</f>
        <v/>
      </c>
      <c r="CT65" s="147" t="str">
        <f ca="1">IF(OR(БД!DT19="",ISERROR(БД!DT19)),"",БД!DT19)</f>
        <v/>
      </c>
      <c r="CU65" s="148" t="str">
        <f ca="1">IF(OR(БД!DZ19="",ISERROR(БД!DZ19)),"",БД!DZ19)</f>
        <v/>
      </c>
      <c r="CV65" s="147" t="str">
        <f ca="1">IF(OR(БД!CW19="",ISERROR(БД!CW19)),"",БД!CW19)</f>
        <v/>
      </c>
      <c r="CW65" s="147" t="str">
        <f ca="1">IF(OR(БД!DC19="",ISERROR(БД!DC19)),"",БД!DC19)</f>
        <v/>
      </c>
      <c r="CX65" s="148" t="str">
        <f ca="1">IF(OR(БД!DI19="",ISERROR(БД!DI19)),"",БД!DI19)</f>
        <v/>
      </c>
      <c r="CY65" s="147" t="str">
        <f ca="1">IF(OR(БД!CK19="",ISERROR(БД!CK19)),"",БД!CK19)</f>
        <v/>
      </c>
      <c r="CZ65" s="147" t="str">
        <f ca="1">IF(OR(БД!CQ19="",ISERROR(БД!CQ19)),"",БД!CQ19)</f>
        <v/>
      </c>
      <c r="DA65" s="147" t="str">
        <f ca="1">IF(OR(БД!BT19="",ISERROR(БД!BT19)),"",БД!BT19)</f>
        <v/>
      </c>
      <c r="DB65" s="147" t="str">
        <f ca="1">IF(OR(БД!BZ19="",ISERROR(БД!BZ19)),"",БД!BZ19)</f>
        <v/>
      </c>
      <c r="DC65" s="148" t="str">
        <f ca="1">IF(OR(БД!CF19="",ISERROR(БД!CF19)),"",БД!CF19)</f>
        <v/>
      </c>
      <c r="DD65" s="147" t="str">
        <f ca="1">IF(OR(БД!BA19="",ISERROR(БД!BA19)),"",БД!BA19)</f>
        <v/>
      </c>
      <c r="DE65" s="147" t="str">
        <f ca="1">IF(OR(БД!BH19="",ISERROR(БД!BH19)),"",БД!BH19)</f>
        <v/>
      </c>
      <c r="DF65" s="146" t="str">
        <f>IF(OR(БД!BL19="",ISERROR(БД!BL19)),"",БД!BL19)</f>
        <v/>
      </c>
      <c r="DG65" s="148" t="str">
        <f ca="1">IF(OR(БД!BO19="",ISERROR(БД!BO19)),"",БД!BO19)</f>
        <v/>
      </c>
      <c r="DH65" s="147" t="str">
        <f ca="1">IF(OR(БД!AH19="",ISERROR(БД!AH19)),"",БД!AH19)</f>
        <v/>
      </c>
      <c r="DI65" s="147" t="str">
        <f ca="1">IF(OR(БД!AO19="",ISERROR(БД!AO19)),"",БД!AO19)</f>
        <v/>
      </c>
      <c r="DJ65" s="148" t="str">
        <f ca="1">IF(OR(БД!AV19="",ISERROR(БД!AV19)),"",БД!AV19)</f>
        <v/>
      </c>
      <c r="DK65" s="113" t="str">
        <f ca="1">IF(OR(БД!O19="",ISERROR(БД!O19)),"",БД!O19)</f>
        <v/>
      </c>
      <c r="DL65" s="113" t="str">
        <f ca="1">IF(OR(БД!V19="",ISERROR(БД!V19)),"",БД!V19)</f>
        <v/>
      </c>
      <c r="DM65" s="148" t="str">
        <f ca="1">IF(OR(БД!AC19="",ISERROR(БД!AC19)),"",БД!AC19)</f>
        <v/>
      </c>
      <c r="DN65" s="147" t="str">
        <f ca="1">IF(OR(БД!LU62="",ISERROR(БД!LU62)),"",БД!LU62)</f>
        <v/>
      </c>
      <c r="DO65" s="146" t="str">
        <f>IF(OR(БД!LX62="",ISERROR(БД!LX62)),"",БД!LX62)</f>
        <v/>
      </c>
      <c r="DP65" s="147" t="str">
        <f ca="1">IF(OR(БД!MA62="",ISERROR(БД!MA62)),"",БД!MA62)</f>
        <v/>
      </c>
      <c r="DQ65" s="146" t="str">
        <f>IF(OR(БД!MD62="",ISERROR(БД!MD62)),"",БД!MD62)</f>
        <v/>
      </c>
      <c r="DR65" s="147" t="str">
        <f ca="1">IF(OR(БД!IB277="",ISERROR(БД!IB277)),"",БД!IB277)</f>
        <v/>
      </c>
      <c r="DS65" s="147" t="str">
        <f ca="1">IF(OR(БД!II277="",ISERROR(БД!II277)),"",БД!II277)</f>
        <v/>
      </c>
      <c r="DT65" s="147" t="str">
        <f ca="1">IF(OR(БД!HN277="",ISERROR(БД!HN277)),"",БД!HN277)</f>
        <v/>
      </c>
      <c r="DU65" s="147" t="str">
        <f ca="1">IF(OR(БД!HU277="",ISERROR(БД!HU277)),"",БД!HU277)</f>
        <v/>
      </c>
      <c r="DV65" s="145" t="str">
        <f ca="1">IF(OR(БД!LQ62="",ISERROR(БД!LQ62)),"",БД!LQ62)</f>
        <v/>
      </c>
      <c r="DW65" s="3"/>
      <c r="DX65" s="113" t="str">
        <f ca="1">IF(OR(БД!X62="",ISERROR(БД!X62)),"",БД!X62)</f>
        <v/>
      </c>
      <c r="DY65" s="113" t="str">
        <f ca="1">IF(OR(БД!AE62="",ISERROR(БД!AE62)),"",БД!AE62)</f>
        <v/>
      </c>
      <c r="DZ65" s="113" t="str">
        <f ca="1">IF(OR(БД!AL62="",ISERROR(БД!AL62)),"",БД!AL62)</f>
        <v/>
      </c>
      <c r="EA65" s="113" t="str">
        <f ca="1">IF(OR(БД!AS62="",ISERROR(БД!AS62)),"",БД!AS62)</f>
        <v/>
      </c>
      <c r="EB65" s="113" t="str">
        <f ca="1">IF(OR(БД!LE62="",ISERROR(БД!LE62)),"",БД!LE62)</f>
        <v/>
      </c>
      <c r="EC65" s="113" t="str">
        <f ca="1">IF(OR(БД!LK62="",ISERROR(БД!LK62)),"",БД!LK62)</f>
        <v/>
      </c>
      <c r="ED65" s="113" t="str">
        <f ca="1">IF(OR(БД!KS62="",ISERROR(БД!KS62)),"",БД!KS62)</f>
        <v/>
      </c>
      <c r="EE65" s="113" t="str">
        <f ca="1">IF(OR(БД!KY62="",ISERROR(БД!KY62)),"",БД!KY62)</f>
        <v/>
      </c>
      <c r="EF65" s="113" t="str">
        <f ca="1">IF(OR(БД!KI62="",ISERROR(БД!KI62)),"",БД!KI62)</f>
        <v/>
      </c>
      <c r="EG65" s="113" t="str">
        <f ca="1">IF(OR(БД!KN62="",ISERROR(БД!KN62)),"",БД!KN62)</f>
        <v/>
      </c>
      <c r="EH65" s="113" t="str">
        <f ca="1">IF(OR(БД!JY62="",ISERROR(БД!JY62)),"",БД!JY62)</f>
        <v/>
      </c>
      <c r="EI65" s="113" t="str">
        <f ca="1">IF(OR(БД!KD62="",ISERROR(БД!KD62)),"",БД!KD62)</f>
        <v/>
      </c>
      <c r="EJ65" s="3"/>
      <c r="EK65" s="147" t="str">
        <f ca="1">IF(OR(БД!JM62="",ISERROR(БД!JM62)),"",БД!JM62)</f>
        <v/>
      </c>
      <c r="EL65" s="147" t="str">
        <f ca="1">IF(OR(БД!JS62="",ISERROR(БД!JS62)),"",БД!JS62)</f>
        <v/>
      </c>
      <c r="EM65" s="147" t="str">
        <f ca="1">IF(OR(БД!JA62="",ISERROR(БД!JA62)),"",БД!JA62)</f>
        <v/>
      </c>
      <c r="EN65" s="147" t="str">
        <f ca="1">IF(OR(БД!JG62="",ISERROR(БД!JG62)),"",БД!JG62)</f>
        <v/>
      </c>
      <c r="EO65" s="147" t="str">
        <f ca="1">IF(OR(БД!IO62="",ISERROR(БД!IO62)),"",БД!IO62)</f>
        <v/>
      </c>
      <c r="EP65" s="147" t="str">
        <f ca="1">IF(OR(БД!IU62="",ISERROR(БД!IU62)),"",БД!IU62)</f>
        <v/>
      </c>
      <c r="EQ65" s="147" t="str">
        <f ca="1">IF(OR(БД!IC62="",ISERROR(БД!IC62)),"",БД!IC62)</f>
        <v/>
      </c>
      <c r="ER65" s="147" t="str">
        <f ca="1">IF(OR(БД!II62="",ISERROR(БД!II62)),"",БД!II62)</f>
        <v/>
      </c>
      <c r="ES65" s="147" t="str">
        <f ca="1">IF(OR(БД!HQ62="",ISERROR(БД!HQ62)),"",БД!HQ62)</f>
        <v/>
      </c>
      <c r="ET65" s="147" t="str">
        <f ca="1">IF(OR(БД!HW62="",ISERROR(БД!HW62)),"",БД!HW62)</f>
        <v/>
      </c>
      <c r="EU65" s="147" t="str">
        <f ca="1">IF(OR(БД!HE62="",ISERROR(БД!HE62)),"",БД!HE62)</f>
        <v/>
      </c>
      <c r="EV65" s="147" t="str">
        <f ca="1">IF(OR(БД!HK62="",ISERROR(БД!HK62)),"",БД!HK62)</f>
        <v/>
      </c>
      <c r="EW65" s="144" t="str">
        <f ca="1">IF(OR(БД!GQ62="",ISERROR(БД!GQ62)),"",БД!GQ62)</f>
        <v/>
      </c>
      <c r="EX65" s="149" t="str">
        <f>IF(OR(БД!GV62="",ISERROR(БД!GV62)),"",БД!GV62)</f>
        <v/>
      </c>
      <c r="EY65" s="144" t="str">
        <f ca="1">IF(OR(БД!GX62="",ISERROR(БД!GX62)),"",БД!GX62)</f>
        <v/>
      </c>
      <c r="EZ65" s="149" t="str">
        <f>IF(OR(БД!HC62="",ISERROR(БД!HC62)),"",БД!HC62)</f>
        <v/>
      </c>
      <c r="FA65" s="147" t="str">
        <f ca="1">IF(OR(БД!GE62="",ISERROR(БД!GE62)),"",БД!GE62)</f>
        <v/>
      </c>
      <c r="FB65" s="147" t="str">
        <f ca="1">IF(OR(БД!GK62="",ISERROR(БД!GK62)),"",БД!GK62)</f>
        <v/>
      </c>
      <c r="FC65" s="147" t="str">
        <f ca="1">IF(OR(БД!FS62="",ISERROR(БД!FS62)),"",БД!FS62)</f>
        <v/>
      </c>
      <c r="FD65" s="147" t="str">
        <f ca="1">IF(OR(БД!FY62="",ISERROR(БД!FY62)),"",БД!FY62)</f>
        <v/>
      </c>
      <c r="FE65" s="147" t="str">
        <f ca="1">IF(OR(БД!DH406="",ISERROR(БД!DH406)),"",БД!DH406)</f>
        <v/>
      </c>
      <c r="FF65" s="146" t="str">
        <f>IF(OR(БД!DK406="",ISERROR(БД!DK406)),"",БД!DK406)</f>
        <v/>
      </c>
      <c r="FG65" s="147" t="str">
        <f ca="1">IF(OR(БД!DN406="",ISERROR(БД!DN406)),"",БД!DN406)</f>
        <v/>
      </c>
      <c r="FH65" s="146" t="str">
        <f>IF(OR(БД!DQ406="",ISERROR(БД!DQ406)),"",БД!DQ406)</f>
        <v/>
      </c>
      <c r="FI65" s="3"/>
      <c r="FJ65" s="143" t="str">
        <f ca="1">IF(OR(БД!CF191="",ISERROR(БД!CF191)),"",БД!CF191)</f>
        <v/>
      </c>
      <c r="FK65" s="142" t="str">
        <f>IF(OR(БД!CI191="",ISERROR(БД!CI191)),"",БД!CI191)</f>
        <v/>
      </c>
      <c r="FL65" s="143" t="str">
        <f ca="1">IF(OR(БД!CL191="",ISERROR(БД!CL191)),"",БД!CL191)</f>
        <v/>
      </c>
      <c r="FM65" s="142" t="str">
        <f>IF(OR(БД!CO191="",ISERROR(БД!CO191)),"",БД!CO191)</f>
        <v/>
      </c>
      <c r="FN65" s="163" t="str">
        <f ca="1">IF(OR(БД!CR191="",ISERROR(БД!CR191)),"",БД!CR191)</f>
        <v/>
      </c>
      <c r="FO65" s="3"/>
    </row>
    <row r="66" spans="1:171" ht="15.75" customHeight="1" thickBot="1" x14ac:dyDescent="0.3">
      <c r="A66" s="158">
        <v>10</v>
      </c>
      <c r="B66" s="113" t="str">
        <f ca="1">IF(OR(БД!EL63="",ISERROR(БД!EL63)),"",БД!EL63)</f>
        <v/>
      </c>
      <c r="C66" s="113" t="str">
        <f ca="1">IF(OR(БД!ES63="",ISERROR(БД!ES63)),"",БД!ES63)</f>
        <v/>
      </c>
      <c r="D66" s="148" t="str">
        <f ca="1">IF(OR(БД!EZ63="",ISERROR(БД!EZ63)),"",БД!EZ63)</f>
        <v/>
      </c>
      <c r="E66" s="141" t="str">
        <f ca="1">IF(OR(БД!FE63="",ISERROR(БД!FE63)),"",БД!FE63)</f>
        <v/>
      </c>
      <c r="F66" s="141" t="str">
        <f ca="1">IF(OR(БД!FL63="",ISERROR(БД!FL63)),"",БД!FL63)</f>
        <v/>
      </c>
      <c r="H66" s="113" t="str">
        <f ca="1">IF(OR(БД!NR20="",ISERROR(БД!NR20)),"",БД!NR20)</f>
        <v/>
      </c>
      <c r="I66" s="149" t="str">
        <f>IF(OR(БД!NW20="",ISERROR(БД!NW20)),"",БД!NW20)</f>
        <v/>
      </c>
      <c r="J66" s="113" t="str">
        <f ca="1">IF(OR(БД!NY20="",ISERROR(БД!NY20)),"",БД!NY20)</f>
        <v/>
      </c>
      <c r="K66" s="149" t="str">
        <f>IF(OR(БД!OD20="",ISERROR(БД!OD20)),"",БД!OD20)</f>
        <v/>
      </c>
      <c r="L66" s="148" t="str">
        <f ca="1">IF(OR(БД!OF20="",ISERROR(БД!OF20)),"",БД!OF20)</f>
        <v/>
      </c>
      <c r="M66" s="113" t="str">
        <f ca="1">IF(OR(БД!OK20="",ISERROR(БД!OK20)),"",БД!OK20)</f>
        <v/>
      </c>
      <c r="N66" s="149" t="str">
        <f>IF(OR(БД!OO20="",ISERROR(БД!OO20)),"",БД!OO20)</f>
        <v/>
      </c>
      <c r="O66" s="113" t="str">
        <f ca="1">IF(OR(БД!OR20="",ISERROR(БД!OR20)),"",БД!OR20)</f>
        <v/>
      </c>
      <c r="P66" s="149" t="str">
        <f>IF(OR(БД!OV20="",ISERROR(БД!OV20)),"",БД!OV20)</f>
        <v/>
      </c>
      <c r="Q66" s="148" t="str">
        <f ca="1">IF(OR(БД!OY20="",ISERROR(БД!OY20)),"",БД!OY20)</f>
        <v/>
      </c>
      <c r="R66" s="147" t="str">
        <f ca="1">IF(OR(БД!PU20="",ISERROR(БД!PU20)),"",БД!PU20)</f>
        <v/>
      </c>
      <c r="S66" s="147" t="str">
        <f ca="1">IF(OR(БД!QA20="",ISERROR(БД!QA20)),"",БД!QA20)</f>
        <v/>
      </c>
      <c r="T66" s="147" t="str">
        <f ca="1">IF(OR(БД!PD20="",ISERROR(БД!PD20)),"",БД!PD20)</f>
        <v/>
      </c>
      <c r="U66" s="147" t="str">
        <f ca="1">IF(OR(БД!PJ20="",ISERROR(БД!PJ20)),"",БД!PJ20)</f>
        <v/>
      </c>
      <c r="V66" s="148" t="str">
        <f ca="1">IF(OR(БД!PP20="",ISERROR(БД!PP20)),"",БД!PP20)</f>
        <v/>
      </c>
      <c r="W66" s="147" t="str">
        <f ca="1">IF(OR(БД!NF20="",ISERROR(БД!NF20)),"",БД!NF20)</f>
        <v/>
      </c>
      <c r="X66" s="147" t="str">
        <f ca="1">IF(OR(БД!NL20="",ISERROR(БД!NL20)),"",БД!NL20)</f>
        <v/>
      </c>
      <c r="Y66" s="147" t="str">
        <f ca="1">IF(OR(БД!MO20="",ISERROR(БД!MO20)),"",БД!MO20)</f>
        <v/>
      </c>
      <c r="Z66" s="147" t="str">
        <f ca="1">IF(OR(БД!MU20="",ISERROR(БД!MU20)),"",БД!MU20)</f>
        <v/>
      </c>
      <c r="AA66" s="146" t="str">
        <f>IF(OR(БД!MX20="",ISERROR(БД!MX20)),"",БД!MX20)</f>
        <v/>
      </c>
      <c r="AB66" s="148" t="str">
        <f ca="1">IF(OR(БД!NA20="",ISERROR(БД!NA20)),"",БД!NA20)</f>
        <v/>
      </c>
      <c r="AC66" s="147" t="str">
        <f ca="1">IF(OR(БД!LX20="",ISERROR(БД!LX20)),"",БД!LX20)</f>
        <v/>
      </c>
      <c r="AD66" s="147" t="str">
        <f ca="1">IF(OR(БД!MD20="",ISERROR(БД!MD20)),"",БД!MD20)</f>
        <v/>
      </c>
      <c r="AE66" s="148" t="str">
        <f ca="1">IF(OR(БД!MJ20="",ISERROR(БД!MJ20)),"",БД!MJ20)</f>
        <v/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 t="str">
        <f ca="1">IF(OR(БД!KT20="",ISERROR(БД!KT20)),"",БД!KT20)</f>
        <v/>
      </c>
      <c r="AK66" s="146" t="str">
        <f>IF(OR(БД!KW20="",ISERROR(БД!KW20)),"",БД!KW20)</f>
        <v/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 t="str">
        <f ca="1">IF(OR(БД!LF20="",ISERROR(БД!LF20)),"",БД!LF20)</f>
        <v/>
      </c>
      <c r="AO66" s="146" t="str">
        <f>IF(OR(БД!LI20="",ISERROR(БД!LI20)),"",БД!LI20)</f>
        <v/>
      </c>
      <c r="AP66" s="147" t="str">
        <f ca="1">IF(OR(БД!JW20="",ISERROR(БД!JW20)),"",БД!JW20)</f>
        <v/>
      </c>
      <c r="AQ66" s="147" t="str">
        <f ca="1">IF(OR(БД!KC20="",ISERROR(БД!KC20)),"",БД!KC20)</f>
        <v/>
      </c>
      <c r="AR66" s="148" t="str">
        <f ca="1">IF(OR(БД!KI20="",ISERROR(БД!KI20)),"",БД!KI20)</f>
        <v/>
      </c>
      <c r="AS66" s="139" t="str">
        <f ca="1">IF(OR(БД!AM192="",ISERROR(БД!AM192)),"",БД!AM192)</f>
        <v/>
      </c>
      <c r="AU66" s="140" t="str">
        <f ca="1">IF(OR(БД!JK20="",ISERROR(БД!JK20)),"",БД!JK20)</f>
        <v/>
      </c>
      <c r="AV66" s="140" t="str">
        <f ca="1">IF(OR(БД!JQ20="",ISERROR(БД!JQ20)),"",БД!JQ20)</f>
        <v/>
      </c>
      <c r="AW66" s="140" t="str">
        <f ca="1">IF(OR(БД!IY20="",ISERROR(БД!IY20)),"",БД!IY20)</f>
        <v/>
      </c>
      <c r="AX66" s="140" t="str">
        <f ca="1">IF(OR(БД!JE20="",ISERROR(БД!JE20)),"",БД!JE20)</f>
        <v/>
      </c>
      <c r="AY66" s="140" t="str">
        <f ca="1">IF(OR(БД!IM20="",ISERROR(БД!IM20)),"",БД!IM20)</f>
        <v/>
      </c>
      <c r="AZ66" s="140" t="str">
        <f ca="1">IF(OR(БД!IS20="",ISERROR(БД!IS20)),"",БД!IS20)</f>
        <v/>
      </c>
      <c r="BA66" s="147" t="str">
        <f ca="1">IF(OR(БД!IA20="",ISERROR(БД!IA20)),"",БД!IA20)</f>
        <v/>
      </c>
      <c r="BB66" s="146" t="str">
        <f>IF(OR(БД!ID20="",ISERROR(БД!ID20)),"",БД!ID20)</f>
        <v/>
      </c>
      <c r="BC66" s="147" t="str">
        <f ca="1">IF(OR(БД!IG20="",ISERROR(БД!IG20)),"",БД!IG20)</f>
        <v/>
      </c>
      <c r="BD66" s="146" t="str">
        <f>IF(OR(БД!IJ20="",ISERROR(БД!IJ20)),"",БД!IJ20)</f>
        <v/>
      </c>
      <c r="BE66" s="113" t="str">
        <f ca="1">IF(OR(БД!GT20="",ISERROR(БД!GT20)),"",БД!GT20)</f>
        <v/>
      </c>
      <c r="BF66" s="113" t="str">
        <f ca="1">IF(OR(БД!HA20="",ISERROR(БД!HA20)),"",БД!HA20)</f>
        <v/>
      </c>
      <c r="BG66" s="148" t="str">
        <f ca="1">IF(OR(БД!HH20="",ISERROR(БД!HH20)),"",БД!HH20)</f>
        <v/>
      </c>
      <c r="BH66" s="113" t="str">
        <f ca="1">IF(OR(БД!GA20="",ISERROR(БД!GA20)),"",БД!GA20)</f>
        <v/>
      </c>
      <c r="BI66" s="113" t="str">
        <f ca="1">IF(OR(БД!GH20="",ISERROR(БД!GH20)),"",БД!GH20)</f>
        <v/>
      </c>
      <c r="BJ66" s="148" t="str">
        <f ca="1">IF(OR(БД!GO20="",ISERROR(БД!GO20)),"",БД!GO20)</f>
        <v/>
      </c>
      <c r="BK66" s="140" t="str">
        <f ca="1">IF(OR(БД!FO20="",ISERROR(БД!FO20)),"",БД!FO20)</f>
        <v/>
      </c>
      <c r="BL66" s="140" t="str">
        <f ca="1">IF(OR(БД!FU20="",ISERROR(БД!FU20)),"",БД!FU20)</f>
        <v/>
      </c>
      <c r="BM66" s="140" t="str">
        <f ca="1">IF(OR(БД!FC20="",ISERROR(БД!FC20)),"",БД!FC20)</f>
        <v/>
      </c>
      <c r="BN66" s="140" t="str">
        <f ca="1">IF(OR(БД!FI20="",ISERROR(БД!FI20)),"",БД!FI20)</f>
        <v/>
      </c>
      <c r="BO66" s="113" t="str">
        <f ca="1">IF(OR(БД!HM20="",ISERROR(БД!HM20)),"",БД!HM20)</f>
        <v/>
      </c>
      <c r="BP66" s="113" t="str">
        <f ca="1">IF(OR(БД!HT20="",ISERROR(БД!HT20)),"",БД!HT20)</f>
        <v/>
      </c>
      <c r="BQ66" s="141" t="str">
        <f ca="1">IF(OR(БД!CN235="",ISERROR(БД!CN235)),"",БД!CN235)</f>
        <v/>
      </c>
      <c r="BR66" s="141" t="str">
        <f ca="1">IF(OR(БД!CU235="",ISERROR(БД!CU235)),"",БД!CU235)</f>
        <v/>
      </c>
      <c r="BS66" s="113" t="str">
        <f ca="1">IF(OR(БД!BU235="",ISERROR(БД!BU235)),"",БД!BU235)</f>
        <v/>
      </c>
      <c r="BT66" s="113" t="str">
        <f ca="1">IF(OR(БД!CB235="",ISERROR(БД!CB235)),"",БД!CB235)</f>
        <v/>
      </c>
      <c r="BU66" s="148" t="str">
        <f ca="1">IF(OR(БД!CI235="",ISERROR(БД!CI235)),"",БД!CI235)</f>
        <v/>
      </c>
      <c r="BV66" s="141" t="str">
        <f ca="1">IF(OR(БД!BG235="",ISERROR(БД!BG235)),"",БД!BG235)</f>
        <v/>
      </c>
      <c r="BW66" s="141" t="str">
        <f ca="1">IF(OR(БД!BN235="",ISERROR(БД!BN235)),"",БД!BN235)</f>
        <v/>
      </c>
      <c r="BX66" s="147" t="str">
        <f ca="1">IF(OR(БД!T235="",ISERROR(БД!T235)),"",БД!T235)</f>
        <v/>
      </c>
      <c r="BY66" s="146" t="str">
        <f>IF(OR(БД!W235="",ISERROR(БД!W235)),"",БД!W235)</f>
        <v/>
      </c>
      <c r="BZ66" s="147" t="str">
        <f ca="1">IF(OR(БД!Z235="",ISERROR(БД!Z235)),"",БД!Z235)</f>
        <v/>
      </c>
      <c r="CA66" s="146" t="str">
        <f>IF(OR(БД!AC235="",ISERROR(БД!AC235)),"",БД!AC235)</f>
        <v/>
      </c>
      <c r="CB66" s="147" t="str">
        <f ca="1">IF(OR(БД!JV278="",ISERROR(БД!JV278)),"",БД!JV278)</f>
        <v/>
      </c>
      <c r="CC66" s="146" t="str">
        <f>IF(OR(БД!JY278="",ISERROR(БД!JY278)),"",БД!JY278)</f>
        <v/>
      </c>
      <c r="CD66" s="147" t="str">
        <f ca="1">IF(OR(БД!KB278="",ISERROR(БД!KB278)),"",БД!KB278)</f>
        <v/>
      </c>
      <c r="CE66" s="146" t="str">
        <f>IF(OR(БД!KE278="",ISERROR(БД!KE278)),"",БД!KE278)</f>
        <v/>
      </c>
      <c r="CF66" s="147" t="str">
        <f ca="1">IF(OR(БД!JP278="",ISERROR(БД!JP278)),"",БД!JP278)</f>
        <v/>
      </c>
      <c r="CG66" s="146" t="str">
        <f>IF(OR(БД!JS278="",ISERROR(БД!JS278)),"",БД!JS278)</f>
        <v/>
      </c>
      <c r="CH66" s="147" t="str">
        <f ca="1">IF(OR(БД!JJ278="",ISERROR(БД!JJ278)),"",БД!JJ278)</f>
        <v/>
      </c>
      <c r="CI66" s="146" t="str">
        <f>IF(OR(БД!JM278="",ISERROR(БД!JM278)),"",БД!JM278)</f>
        <v/>
      </c>
      <c r="CJ66" s="141" t="str">
        <f ca="1">IF(OR(БД!IZ278="",ISERROR(БД!IZ278)),"",БД!IZ278)</f>
        <v/>
      </c>
      <c r="CK66" s="141" t="str">
        <f ca="1">IF(OR(БД!JE278="",ISERROR(БД!JE278)),"",БД!JE278)</f>
        <v/>
      </c>
      <c r="CL66" s="141" t="str">
        <f ca="1">IF(OR(БД!IP278="",ISERROR(БД!IP278)),"",БД!IP278)</f>
        <v/>
      </c>
      <c r="CM66" s="141" t="str">
        <f ca="1">IF(OR(БД!IU278="",ISERROR(БД!IU278)),"",БД!IU278)</f>
        <v/>
      </c>
      <c r="CN66" s="3"/>
      <c r="CO66" s="140" t="str">
        <f ca="1">IF(OR(БД!EQ20="",ISERROR(БД!EQ20)),"",БД!EQ20)</f>
        <v/>
      </c>
      <c r="CP66" s="140" t="str">
        <f ca="1">IF(OR(БД!EW20="",ISERROR(БД!EW20)),"",БД!EW20)</f>
        <v/>
      </c>
      <c r="CQ66" s="140" t="str">
        <f ca="1">IF(OR(БД!EE20="",ISERROR(БД!EE20)),"",БД!EE20)</f>
        <v/>
      </c>
      <c r="CR66" s="140" t="str">
        <f ca="1">IF(OR(БД!EK20="",ISERROR(БД!EK20)),"",БД!EK20)</f>
        <v/>
      </c>
      <c r="CS66" s="147" t="str">
        <f ca="1">IF(OR(БД!DN20="",ISERROR(БД!DN20)),"",БД!DN20)</f>
        <v/>
      </c>
      <c r="CT66" s="147" t="str">
        <f ca="1">IF(OR(БД!DT20="",ISERROR(БД!DT20)),"",БД!DT20)</f>
        <v/>
      </c>
      <c r="CU66" s="148" t="str">
        <f ca="1">IF(OR(БД!DZ20="",ISERROR(БД!DZ20)),"",БД!DZ20)</f>
        <v/>
      </c>
      <c r="CV66" s="147" t="str">
        <f ca="1">IF(OR(БД!CW20="",ISERROR(БД!CW20)),"",БД!CW20)</f>
        <v/>
      </c>
      <c r="CW66" s="147" t="str">
        <f ca="1">IF(OR(БД!DC20="",ISERROR(БД!DC20)),"",БД!DC20)</f>
        <v/>
      </c>
      <c r="CX66" s="148" t="str">
        <f ca="1">IF(OR(БД!DI20="",ISERROR(БД!DI20)),"",БД!DI20)</f>
        <v/>
      </c>
      <c r="CY66" s="140" t="str">
        <f ca="1">IF(OR(БД!CK20="",ISERROR(БД!CK20)),"",БД!CK20)</f>
        <v/>
      </c>
      <c r="CZ66" s="140" t="str">
        <f ca="1">IF(OR(БД!CQ20="",ISERROR(БД!CQ20)),"",БД!CQ20)</f>
        <v/>
      </c>
      <c r="DA66" s="147" t="str">
        <f ca="1">IF(OR(БД!BT20="",ISERROR(БД!BT20)),"",БД!BT20)</f>
        <v/>
      </c>
      <c r="DB66" s="147" t="str">
        <f ca="1">IF(OR(БД!BZ20="",ISERROR(БД!BZ20)),"",БД!BZ20)</f>
        <v/>
      </c>
      <c r="DC66" s="148" t="str">
        <f ca="1">IF(OR(БД!CF20="",ISERROR(БД!CF20)),"",БД!CF20)</f>
        <v/>
      </c>
      <c r="DD66" s="147" t="str">
        <f ca="1">IF(OR(БД!BA20="",ISERROR(БД!BA20)),"",БД!BA20)</f>
        <v/>
      </c>
      <c r="DE66" s="147" t="str">
        <f ca="1">IF(OR(БД!BH20="",ISERROR(БД!BH20)),"",БД!BH20)</f>
        <v/>
      </c>
      <c r="DF66" s="146" t="str">
        <f>IF(OR(БД!BL20="",ISERROR(БД!BL20)),"",БД!BL20)</f>
        <v/>
      </c>
      <c r="DG66" s="148" t="str">
        <f ca="1">IF(OR(БД!BO20="",ISERROR(БД!BO20)),"",БД!BO20)</f>
        <v/>
      </c>
      <c r="DH66" s="147" t="str">
        <f ca="1">IF(OR(БД!AH20="",ISERROR(БД!AH20)),"",БД!AH20)</f>
        <v/>
      </c>
      <c r="DI66" s="147" t="str">
        <f ca="1">IF(OR(БД!AO20="",ISERROR(БД!AO20)),"",БД!AO20)</f>
        <v/>
      </c>
      <c r="DJ66" s="148" t="str">
        <f ca="1">IF(OR(БД!AV20="",ISERROR(БД!AV20)),"",БД!AV20)</f>
        <v/>
      </c>
      <c r="DK66" s="113" t="str">
        <f ca="1">IF(OR(БД!O20="",ISERROR(БД!O20)),"",БД!O20)</f>
        <v/>
      </c>
      <c r="DL66" s="113" t="str">
        <f ca="1">IF(OR(БД!V20="",ISERROR(БД!V20)),"",БД!V20)</f>
        <v/>
      </c>
      <c r="DM66" s="148" t="str">
        <f ca="1">IF(OR(БД!AC20="",ISERROR(БД!AC20)),"",БД!AC20)</f>
        <v/>
      </c>
      <c r="DN66" s="147" t="str">
        <f ca="1">IF(OR(БД!LU63="",ISERROR(БД!LU63)),"",БД!LU63)</f>
        <v/>
      </c>
      <c r="DO66" s="146" t="str">
        <f>IF(OR(БД!LX63="",ISERROR(БД!LX63)),"",БД!LX63)</f>
        <v/>
      </c>
      <c r="DP66" s="147" t="str">
        <f ca="1">IF(OR(БД!MA63="",ISERROR(БД!MA63)),"",БД!MA63)</f>
        <v/>
      </c>
      <c r="DQ66" s="146" t="str">
        <f>IF(OR(БД!MD63="",ISERROR(БД!MD63)),"",БД!MD63)</f>
        <v/>
      </c>
      <c r="DR66" s="140" t="str">
        <f ca="1">IF(OR(БД!IB278="",ISERROR(БД!IB278)),"",БД!IB278)</f>
        <v/>
      </c>
      <c r="DS66" s="140" t="str">
        <f ca="1">IF(OR(БД!II278="",ISERROR(БД!II278)),"",БД!II278)</f>
        <v/>
      </c>
      <c r="DT66" s="140" t="str">
        <f ca="1">IF(OR(БД!HN278="",ISERROR(БД!HN278)),"",БД!HN278)</f>
        <v/>
      </c>
      <c r="DU66" s="140" t="str">
        <f ca="1">IF(OR(БД!HU278="",ISERROR(БД!HU278)),"",БД!HU278)</f>
        <v/>
      </c>
      <c r="DV66" s="139" t="str">
        <f ca="1">IF(OR(БД!LQ63="",ISERROR(БД!LQ63)),"",БД!LQ63)</f>
        <v/>
      </c>
      <c r="DW66" s="3"/>
      <c r="DX66" s="113" t="str">
        <f ca="1">IF(OR(БД!X63="",ISERROR(БД!X63)),"",БД!X63)</f>
        <v/>
      </c>
      <c r="DY66" s="113" t="str">
        <f ca="1">IF(OR(БД!AE63="",ISERROR(БД!AE63)),"",БД!AE63)</f>
        <v/>
      </c>
      <c r="DZ66" s="141" t="str">
        <f ca="1">IF(OR(БД!AL63="",ISERROR(БД!AL63)),"",БД!AL63)</f>
        <v/>
      </c>
      <c r="EA66" s="141" t="str">
        <f ca="1">IF(OR(БД!AS63="",ISERROR(БД!AS63)),"",БД!AS63)</f>
        <v/>
      </c>
      <c r="EB66" s="141" t="str">
        <f ca="1">IF(OR(БД!LE63="",ISERROR(БД!LE63)),"",БД!LE63)</f>
        <v/>
      </c>
      <c r="EC66" s="141" t="str">
        <f ca="1">IF(OR(БД!LK63="",ISERROR(БД!LK63)),"",БД!LK63)</f>
        <v/>
      </c>
      <c r="ED66" s="141" t="str">
        <f ca="1">IF(OR(БД!KS63="",ISERROR(БД!KS63)),"",БД!KS63)</f>
        <v/>
      </c>
      <c r="EE66" s="141" t="str">
        <f ca="1">IF(OR(БД!KY63="",ISERROR(БД!KY63)),"",БД!KY63)</f>
        <v/>
      </c>
      <c r="EF66" s="141" t="str">
        <f ca="1">IF(OR(БД!KI63="",ISERROR(БД!KI63)),"",БД!KI63)</f>
        <v/>
      </c>
      <c r="EG66" s="141" t="str">
        <f ca="1">IF(OR(БД!KN63="",ISERROR(БД!KN63)),"",БД!KN63)</f>
        <v/>
      </c>
      <c r="EH66" s="141" t="str">
        <f ca="1">IF(OR(БД!JY63="",ISERROR(БД!JY63)),"",БД!JY63)</f>
        <v/>
      </c>
      <c r="EI66" s="141" t="str">
        <f ca="1">IF(OR(БД!KD63="",ISERROR(БД!KD63)),"",БД!KD63)</f>
        <v/>
      </c>
      <c r="EJ66" s="3"/>
      <c r="EK66" s="140" t="str">
        <f ca="1">IF(OR(БД!JM63="",ISERROR(БД!JM63)),"",БД!JM63)</f>
        <v/>
      </c>
      <c r="EL66" s="140" t="str">
        <f ca="1">IF(OR(БД!JS63="",ISERROR(БД!JS63)),"",БД!JS63)</f>
        <v/>
      </c>
      <c r="EM66" s="140" t="str">
        <f ca="1">IF(OR(БД!JA63="",ISERROR(БД!JA63)),"",БД!JA63)</f>
        <v/>
      </c>
      <c r="EN66" s="140" t="str">
        <f ca="1">IF(OR(БД!JG63="",ISERROR(БД!JG63)),"",БД!JG63)</f>
        <v/>
      </c>
      <c r="EO66" s="140" t="str">
        <f ca="1">IF(OR(БД!IO63="",ISERROR(БД!IO63)),"",БД!IO63)</f>
        <v/>
      </c>
      <c r="EP66" s="140" t="str">
        <f ca="1">IF(OR(БД!IU63="",ISERROR(БД!IU63)),"",БД!IU63)</f>
        <v/>
      </c>
      <c r="EQ66" s="140" t="str">
        <f ca="1">IF(OR(БД!IC63="",ISERROR(БД!IC63)),"",БД!IC63)</f>
        <v/>
      </c>
      <c r="ER66" s="140" t="str">
        <f ca="1">IF(OR(БД!II63="",ISERROR(БД!II63)),"",БД!II63)</f>
        <v/>
      </c>
      <c r="ES66" s="140" t="str">
        <f ca="1">IF(OR(БД!HQ63="",ISERROR(БД!HQ63)),"",БД!HQ63)</f>
        <v/>
      </c>
      <c r="ET66" s="140" t="str">
        <f ca="1">IF(OR(БД!HW63="",ISERROR(БД!HW63)),"",БД!HW63)</f>
        <v/>
      </c>
      <c r="EU66" s="140" t="str">
        <f ca="1">IF(OR(БД!HE63="",ISERROR(БД!HE63)),"",БД!HE63)</f>
        <v/>
      </c>
      <c r="EV66" s="140" t="str">
        <f ca="1">IF(OR(БД!HK63="",ISERROR(БД!HK63)),"",БД!HK63)</f>
        <v/>
      </c>
      <c r="EW66" s="144" t="str">
        <f ca="1">IF(OR(БД!GQ63="",ISERROR(БД!GQ63)),"",БД!GQ63)</f>
        <v/>
      </c>
      <c r="EX66" s="149" t="str">
        <f>IF(OR(БД!GV63="",ISERROR(БД!GV63)),"",БД!GV63)</f>
        <v/>
      </c>
      <c r="EY66" s="144" t="str">
        <f ca="1">IF(OR(БД!GX63="",ISERROR(БД!GX63)),"",БД!GX63)</f>
        <v/>
      </c>
      <c r="EZ66" s="149" t="str">
        <f>IF(OR(БД!HC63="",ISERROR(БД!HC63)),"",БД!HC63)</f>
        <v/>
      </c>
      <c r="FA66" s="140" t="str">
        <f ca="1">IF(OR(БД!GE63="",ISERROR(БД!GE63)),"",БД!GE63)</f>
        <v/>
      </c>
      <c r="FB66" s="140" t="str">
        <f ca="1">IF(OR(БД!GK63="",ISERROR(БД!GK63)),"",БД!GK63)</f>
        <v/>
      </c>
      <c r="FC66" s="140" t="str">
        <f ca="1">IF(OR(БД!FS63="",ISERROR(БД!FS63)),"",БД!FS63)</f>
        <v/>
      </c>
      <c r="FD66" s="140" t="str">
        <f ca="1">IF(OR(БД!FY63="",ISERROR(БД!FY63)),"",БД!FY63)</f>
        <v/>
      </c>
      <c r="FE66" s="147" t="str">
        <f ca="1">IF(OR(БД!DH407="",ISERROR(БД!DH407)),"",БД!DH407)</f>
        <v/>
      </c>
      <c r="FF66" s="146" t="str">
        <f>IF(OR(БД!DK407="",ISERROR(БД!DK407)),"",БД!DK407)</f>
        <v/>
      </c>
      <c r="FG66" s="147" t="str">
        <f ca="1">IF(OR(БД!DN407="",ISERROR(БД!DN407)),"",БД!DN407)</f>
        <v/>
      </c>
      <c r="FH66" s="146" t="str">
        <f>IF(OR(БД!DQ407="",ISERROR(БД!DQ407)),"",БД!DQ407)</f>
        <v/>
      </c>
      <c r="FI66" s="3"/>
      <c r="FJ66" s="143" t="str">
        <f ca="1">IF(OR(БД!CF192="",ISERROR(БД!CF192)),"",БД!CF192)</f>
        <v/>
      </c>
      <c r="FK66" s="142" t="str">
        <f>IF(OR(БД!CI192="",ISERROR(БД!CI192)),"",БД!CI192)</f>
        <v/>
      </c>
      <c r="FL66" s="143" t="str">
        <f ca="1">IF(OR(БД!CL192="",ISERROR(БД!CL192)),"",БД!CL192)</f>
        <v/>
      </c>
      <c r="FM66" s="142" t="str">
        <f>IF(OR(БД!CO192="",ISERROR(БД!CO192)),"",БД!CO192)</f>
        <v/>
      </c>
      <c r="FN66" s="163" t="str">
        <f ca="1">IF(OR(БД!CR192="",ISERROR(БД!CR192)),"",БД!CR192)</f>
        <v/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17454</v>
      </c>
      <c r="D67" s="196">
        <f ca="1">SUM(D57:D66)</f>
        <v>-17454</v>
      </c>
      <c r="E67" s="196">
        <f ca="1">SUM(E57:E66)</f>
        <v>0</v>
      </c>
      <c r="F67" s="196">
        <f ca="1">SUM(F57:F66)</f>
        <v>51004</v>
      </c>
      <c r="H67" s="196">
        <f t="shared" ref="H67:AS67" ca="1" si="5">SUM(H57:H66)</f>
        <v>17037.25</v>
      </c>
      <c r="I67" s="196">
        <f t="shared" si="5"/>
        <v>14025.249999999687</v>
      </c>
      <c r="J67" s="196">
        <f t="shared" ca="1" si="5"/>
        <v>0</v>
      </c>
      <c r="K67" s="196">
        <f t="shared" si="5"/>
        <v>0</v>
      </c>
      <c r="L67" s="196">
        <f ca="1">SUM(L57:L66)</f>
        <v>17037.25</v>
      </c>
      <c r="M67" s="196">
        <f t="shared" ca="1" si="5"/>
        <v>48614.5</v>
      </c>
      <c r="N67" s="196">
        <f>SUM(N57:N66)</f>
        <v>40277.999999998428</v>
      </c>
      <c r="O67" s="196">
        <f ca="1">SUM(O57:O66)</f>
        <v>0</v>
      </c>
      <c r="P67" s="196">
        <f>SUM(P57:P66)</f>
        <v>0</v>
      </c>
      <c r="Q67" s="196">
        <f t="shared" ca="1" si="5"/>
        <v>48614.5</v>
      </c>
      <c r="R67" s="196">
        <f t="shared" ca="1" si="5"/>
        <v>49.999999999998934</v>
      </c>
      <c r="S67" s="196">
        <f t="shared" ca="1" si="5"/>
        <v>6569.9999999992542</v>
      </c>
      <c r="T67" s="196">
        <f t="shared" ca="1" si="5"/>
        <v>0</v>
      </c>
      <c r="U67" s="196">
        <f t="shared" ca="1" si="5"/>
        <v>12540.000000001328</v>
      </c>
      <c r="V67" s="196">
        <f t="shared" ca="1" si="5"/>
        <v>-12540.000000001328</v>
      </c>
      <c r="W67" s="196">
        <f t="shared" ca="1" si="5"/>
        <v>0</v>
      </c>
      <c r="X67" s="196">
        <f t="shared" ca="1" si="5"/>
        <v>28099.999999999454</v>
      </c>
      <c r="Y67" s="196">
        <f t="shared" ca="1" si="5"/>
        <v>0</v>
      </c>
      <c r="Z67" s="196">
        <f t="shared" ca="1" si="5"/>
        <v>4991.8000000005122</v>
      </c>
      <c r="AA67" s="196">
        <f>SUM(AA57:AA66)</f>
        <v>12504.141</v>
      </c>
      <c r="AB67" s="196">
        <f ca="1">SUM(AB57:AB66)</f>
        <v>-4991.8000000005122</v>
      </c>
      <c r="AC67" s="196">
        <f t="shared" ca="1" si="5"/>
        <v>0</v>
      </c>
      <c r="AD67" s="196">
        <f t="shared" ca="1" si="5"/>
        <v>345.39999999999225</v>
      </c>
      <c r="AE67" s="196">
        <f ca="1">SUM(AE57:AE66)</f>
        <v>-345.39999999999225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1486.3199999999688</v>
      </c>
      <c r="AK67" s="196">
        <f t="shared" si="5"/>
        <v>1968.29</v>
      </c>
      <c r="AL67" s="196">
        <f t="shared" ca="1" si="5"/>
        <v>0</v>
      </c>
      <c r="AM67" s="196">
        <f>SUM(AM57:AM66)</f>
        <v>0</v>
      </c>
      <c r="AN67" s="196">
        <f t="shared" ca="1" si="5"/>
        <v>1137.8399999999556</v>
      </c>
      <c r="AO67" s="196">
        <f t="shared" si="5"/>
        <v>3639.8580000000002</v>
      </c>
      <c r="AP67" s="196">
        <f t="shared" ca="1" si="5"/>
        <v>1881.00000000004</v>
      </c>
      <c r="AQ67" s="196">
        <f t="shared" ca="1" si="5"/>
        <v>1073.599999999999</v>
      </c>
      <c r="AR67" s="196">
        <f ca="1">SUM(AR57:AR66)</f>
        <v>807.40000000004102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15.400000000001235</v>
      </c>
      <c r="AY67" s="196">
        <f t="shared" ca="1" si="6"/>
        <v>9770.0000000008913</v>
      </c>
      <c r="AZ67" s="196">
        <f t="shared" ca="1" si="6"/>
        <v>70.00000000005025</v>
      </c>
      <c r="BA67" s="196">
        <f t="shared" ca="1" si="6"/>
        <v>0</v>
      </c>
      <c r="BB67" s="196">
        <f t="shared" si="6"/>
        <v>0.16</v>
      </c>
      <c r="BC67" s="196">
        <f t="shared" ca="1" si="6"/>
        <v>1513.599999999974</v>
      </c>
      <c r="BD67" s="196">
        <f t="shared" si="6"/>
        <v>1907.0990000000002</v>
      </c>
      <c r="BE67" s="196">
        <f t="shared" ca="1" si="6"/>
        <v>0</v>
      </c>
      <c r="BF67" s="196">
        <f t="shared" ca="1" si="6"/>
        <v>14774.210000000001</v>
      </c>
      <c r="BG67" s="196">
        <f ca="1">SUM(BG57:BG66)</f>
        <v>-14774.210000000001</v>
      </c>
      <c r="BH67" s="196">
        <f t="shared" ca="1" si="6"/>
        <v>13.5</v>
      </c>
      <c r="BI67" s="196">
        <f t="shared" ca="1" si="6"/>
        <v>32611</v>
      </c>
      <c r="BJ67" s="196">
        <f ca="1">SUM(BJ57:BJ66)</f>
        <v>-32597.5</v>
      </c>
      <c r="BK67" s="196">
        <f t="shared" ca="1" si="6"/>
        <v>2967.8000000003522</v>
      </c>
      <c r="BL67" s="196">
        <f t="shared" ca="1" si="6"/>
        <v>4.4000000000053774</v>
      </c>
      <c r="BM67" s="196">
        <f t="shared" ca="1" si="6"/>
        <v>27699.999999999818</v>
      </c>
      <c r="BN67" s="196">
        <f t="shared" ca="1" si="6"/>
        <v>0</v>
      </c>
      <c r="BO67" s="196">
        <f t="shared" ca="1" si="6"/>
        <v>928.2349999999999</v>
      </c>
      <c r="BP67" s="196">
        <f t="shared" ca="1" si="6"/>
        <v>1974.83</v>
      </c>
      <c r="BQ67" s="196">
        <f t="shared" ca="1" si="6"/>
        <v>0</v>
      </c>
      <c r="BR67" s="196">
        <f t="shared" ca="1" si="6"/>
        <v>2184.89698</v>
      </c>
      <c r="BS67" s="196">
        <f t="shared" ca="1" si="6"/>
        <v>3.3E-3</v>
      </c>
      <c r="BT67" s="196">
        <f t="shared" ca="1" si="6"/>
        <v>271.43490000000003</v>
      </c>
      <c r="BU67" s="196">
        <f ca="1">SUM(BU57:BU66)</f>
        <v>271.43160000000006</v>
      </c>
      <c r="BV67" s="196">
        <f t="shared" ca="1" si="6"/>
        <v>0</v>
      </c>
      <c r="BW67" s="196">
        <f t="shared" ca="1" si="6"/>
        <v>276.48720600000001</v>
      </c>
      <c r="BX67" s="196">
        <f t="shared" ca="1" si="6"/>
        <v>1473.9999999999725</v>
      </c>
      <c r="BY67" s="196">
        <f t="shared" si="6"/>
        <v>1119.2819999999999</v>
      </c>
      <c r="BZ67" s="196">
        <f t="shared" ca="1" si="6"/>
        <v>4.4000000000000039</v>
      </c>
      <c r="CA67" s="196">
        <f t="shared" si="6"/>
        <v>8.9459999999999997</v>
      </c>
      <c r="CB67" s="196">
        <f t="shared" ca="1" si="6"/>
        <v>2763.2000000000007</v>
      </c>
      <c r="CC67" s="196">
        <f t="shared" si="6"/>
        <v>633.154</v>
      </c>
      <c r="CD67" s="196">
        <f t="shared" ca="1" si="6"/>
        <v>2.200000000000002</v>
      </c>
      <c r="CE67" s="196">
        <f t="shared" si="6"/>
        <v>4.4320000000000004</v>
      </c>
      <c r="CF67" s="196">
        <f t="shared" ca="1" si="6"/>
        <v>378.04800000000432</v>
      </c>
      <c r="CG67" s="196">
        <f t="shared" si="6"/>
        <v>7511.92</v>
      </c>
      <c r="CH67" s="196">
        <f t="shared" ca="1" si="6"/>
        <v>38.279999999995198</v>
      </c>
      <c r="CI67" s="196">
        <f t="shared" si="6"/>
        <v>6710.9419999999991</v>
      </c>
      <c r="CJ67" s="196">
        <f ca="1">SUM(CJ57:CJ66)</f>
        <v>0</v>
      </c>
      <c r="CK67" s="196">
        <f ca="1">SUM(CK57:CK66)</f>
        <v>0</v>
      </c>
      <c r="CL67" s="196">
        <f ca="1">SUM(CL57:CL66)</f>
        <v>0.96029997</v>
      </c>
      <c r="CM67" s="196">
        <f ca="1">SUM(CM57:CM66)</f>
        <v>0</v>
      </c>
      <c r="CN67" s="6"/>
      <c r="CO67" s="196">
        <f t="shared" ref="CO67:DV67" ca="1" si="7">SUM(CO57:CO66)</f>
        <v>22119.999999999891</v>
      </c>
      <c r="CP67" s="196">
        <f t="shared" ca="1" si="7"/>
        <v>0</v>
      </c>
      <c r="CQ67" s="196">
        <f t="shared" ca="1" si="7"/>
        <v>69.999999999978968</v>
      </c>
      <c r="CR67" s="196">
        <f t="shared" ca="1" si="7"/>
        <v>9850.0000000001364</v>
      </c>
      <c r="CS67" s="196">
        <f t="shared" ca="1" si="7"/>
        <v>12329.999999999472</v>
      </c>
      <c r="CT67" s="196">
        <f t="shared" ca="1" si="7"/>
        <v>0</v>
      </c>
      <c r="CU67" s="196">
        <f ca="1">SUM(CU57:CU66)</f>
        <v>12329.999999999472</v>
      </c>
      <c r="CV67" s="196">
        <f t="shared" ca="1" si="7"/>
        <v>13505.800000000272</v>
      </c>
      <c r="CW67" s="196">
        <f t="shared" ca="1" si="7"/>
        <v>0</v>
      </c>
      <c r="CX67" s="196">
        <f ca="1">SUM(CX57:CX66)</f>
        <v>13505.800000000272</v>
      </c>
      <c r="CY67" s="196">
        <f t="shared" ca="1" si="7"/>
        <v>0</v>
      </c>
      <c r="CZ67" s="196">
        <f t="shared" ca="1" si="7"/>
        <v>3201.0000000003402</v>
      </c>
      <c r="DA67" s="196">
        <f t="shared" ca="1" si="7"/>
        <v>0</v>
      </c>
      <c r="DB67" s="196">
        <f t="shared" ca="1" si="7"/>
        <v>3449.599999999964</v>
      </c>
      <c r="DC67" s="196">
        <f ca="1">SUM(DC57:DC66)</f>
        <v>-3449.599999999964</v>
      </c>
      <c r="DD67" s="196">
        <f t="shared" ca="1" si="7"/>
        <v>0</v>
      </c>
      <c r="DE67" s="196">
        <f t="shared" ca="1" si="7"/>
        <v>8425.9999999998399</v>
      </c>
      <c r="DF67" s="196">
        <f>SUM(DF57:DF66)</f>
        <v>9442.2870000000003</v>
      </c>
      <c r="DG67" s="196">
        <f ca="1">SUM(DG57:DG66)</f>
        <v>-8425.9999999998399</v>
      </c>
      <c r="DH67" s="196">
        <f t="shared" ca="1" si="7"/>
        <v>0</v>
      </c>
      <c r="DI67" s="196">
        <f t="shared" ca="1" si="7"/>
        <v>8432.6000000001841</v>
      </c>
      <c r="DJ67" s="196">
        <f ca="1">SUM(DJ57:DJ66)</f>
        <v>-8432.6000000001841</v>
      </c>
      <c r="DK67" s="196">
        <f t="shared" ca="1" si="7"/>
        <v>0</v>
      </c>
      <c r="DL67" s="196">
        <f t="shared" ca="1" si="7"/>
        <v>14268.705</v>
      </c>
      <c r="DM67" s="196">
        <f ca="1">SUM(DM57:DM66)</f>
        <v>-14268.705</v>
      </c>
      <c r="DN67" s="196">
        <f t="shared" ca="1" si="7"/>
        <v>0</v>
      </c>
      <c r="DO67" s="196">
        <f t="shared" si="7"/>
        <v>0.02</v>
      </c>
      <c r="DP67" s="196">
        <f t="shared" ca="1" si="7"/>
        <v>1929.399999999896</v>
      </c>
      <c r="DQ67" s="196">
        <f t="shared" si="7"/>
        <v>2631.6750000000002</v>
      </c>
      <c r="DR67" s="196">
        <f t="shared" ca="1" si="7"/>
        <v>0</v>
      </c>
      <c r="DS67" s="196">
        <f t="shared" ca="1" si="7"/>
        <v>591.79999999999632</v>
      </c>
      <c r="DT67" s="196">
        <f t="shared" ca="1" si="7"/>
        <v>0</v>
      </c>
      <c r="DU67" s="196">
        <f t="shared" ca="1" si="7"/>
        <v>618.19999999998174</v>
      </c>
      <c r="DV67" s="196">
        <f t="shared" ca="1" si="7"/>
        <v>0</v>
      </c>
      <c r="DW67" s="6"/>
      <c r="DX67" s="196">
        <f t="shared" ref="DX67:EI67" ca="1" si="8">SUM(DX57:DX66)</f>
        <v>0</v>
      </c>
      <c r="DY67" s="196">
        <f t="shared" ca="1" si="8"/>
        <v>47665.25</v>
      </c>
      <c r="DZ67" s="196">
        <f t="shared" ca="1" si="8"/>
        <v>51341.75</v>
      </c>
      <c r="EA67" s="196">
        <f t="shared" ca="1" si="8"/>
        <v>0</v>
      </c>
      <c r="EB67" s="196">
        <f t="shared" ca="1" si="8"/>
        <v>0</v>
      </c>
      <c r="EC67" s="196">
        <f t="shared" ca="1" si="8"/>
        <v>3625.9299999999994</v>
      </c>
      <c r="ED67" s="196">
        <f t="shared" ca="1" si="8"/>
        <v>0.11</v>
      </c>
      <c r="EE67" s="196">
        <f t="shared" ca="1" si="8"/>
        <v>2982.375</v>
      </c>
      <c r="EF67" s="196">
        <f t="shared" ca="1" si="8"/>
        <v>1470.9750000000001</v>
      </c>
      <c r="EG67" s="196">
        <f t="shared" ca="1" si="8"/>
        <v>426.25</v>
      </c>
      <c r="EH67" s="196">
        <f t="shared" ca="1" si="8"/>
        <v>2056.2849999999999</v>
      </c>
      <c r="EI67" s="196">
        <f t="shared" ca="1" si="8"/>
        <v>68.144999999999996</v>
      </c>
      <c r="EJ67" s="6"/>
      <c r="EK67" s="196">
        <f t="shared" ref="EK67:FH67" ca="1" si="9">SUM(EK57:EK66)</f>
        <v>38920.000000000524</v>
      </c>
      <c r="EL67" s="196">
        <f t="shared" ca="1" si="9"/>
        <v>0</v>
      </c>
      <c r="EM67" s="196">
        <f t="shared" ca="1" si="9"/>
        <v>0</v>
      </c>
      <c r="EN67" s="196">
        <f t="shared" ca="1" si="9"/>
        <v>22119.999999999891</v>
      </c>
      <c r="EO67" s="196">
        <f t="shared" ca="1" si="9"/>
        <v>6420.0000000005275</v>
      </c>
      <c r="EP67" s="196">
        <f t="shared" ca="1" si="9"/>
        <v>60.000000000000057</v>
      </c>
      <c r="EQ67" s="196">
        <f t="shared" ca="1" si="9"/>
        <v>0</v>
      </c>
      <c r="ER67" s="196">
        <f t="shared" ca="1" si="9"/>
        <v>15626.600000000144</v>
      </c>
      <c r="ES67" s="196">
        <f t="shared" ca="1" si="9"/>
        <v>0</v>
      </c>
      <c r="ET67" s="196">
        <f t="shared" ca="1" si="9"/>
        <v>17208.399999998255</v>
      </c>
      <c r="EU67" s="196">
        <f t="shared" ca="1" si="9"/>
        <v>0</v>
      </c>
      <c r="EV67" s="196">
        <f t="shared" ca="1" si="9"/>
        <v>12746.799999999712</v>
      </c>
      <c r="EW67" s="196">
        <f t="shared" ca="1" si="9"/>
        <v>0</v>
      </c>
      <c r="EX67" s="196">
        <f>SUM(EX57:EX66)</f>
        <v>0</v>
      </c>
      <c r="EY67" s="196">
        <f t="shared" ca="1" si="9"/>
        <v>12669</v>
      </c>
      <c r="EZ67" s="196">
        <f>SUM(EZ57:EZ66)</f>
        <v>12740.199999999368</v>
      </c>
      <c r="FA67" s="196">
        <f t="shared" ca="1" si="9"/>
        <v>10133.199999999988</v>
      </c>
      <c r="FB67" s="196">
        <f t="shared" ca="1" si="9"/>
        <v>0</v>
      </c>
      <c r="FC67" s="196">
        <f t="shared" ca="1" si="9"/>
        <v>23630.199999999968</v>
      </c>
      <c r="FD67" s="196">
        <f t="shared" ca="1" si="9"/>
        <v>0</v>
      </c>
      <c r="FE67" s="196">
        <f t="shared" ca="1" si="9"/>
        <v>1561.999999999955</v>
      </c>
      <c r="FF67" s="196">
        <f t="shared" si="9"/>
        <v>689.66799999999989</v>
      </c>
      <c r="FG67" s="196">
        <f t="shared" ca="1" si="9"/>
        <v>4.4000000000000039</v>
      </c>
      <c r="FH67" s="196">
        <f t="shared" si="9"/>
        <v>4.7709999999999999</v>
      </c>
      <c r="FI67" s="6"/>
      <c r="FJ67" s="181">
        <f ca="1">SUM(FJ57:FJ66)</f>
        <v>28099.999999999454</v>
      </c>
      <c r="FK67" s="181">
        <f>SUM(FK57:FK66)</f>
        <v>14168.206000000002</v>
      </c>
      <c r="FL67" s="181">
        <f ca="1">SUM(FL57:FL66)</f>
        <v>10.00000000000334</v>
      </c>
      <c r="FM67" s="181">
        <f>SUM(FM57:FM66)</f>
        <v>11.178000000000001</v>
      </c>
      <c r="FN67" s="181">
        <f ca="1">SUM(FN57:FN66)</f>
        <v>-28089.999999999451</v>
      </c>
      <c r="FO67" s="6"/>
    </row>
    <row r="68" spans="1:171" ht="15" customHeight="1" x14ac:dyDescent="0.25">
      <c r="A68" s="2">
        <v>11</v>
      </c>
      <c r="B68" s="113" t="str">
        <f ca="1">IF(OR(БД!EL65="",ISERROR(БД!EL65)),"",БД!EL65)</f>
        <v/>
      </c>
      <c r="C68" s="113" t="str">
        <f ca="1">IF(OR(БД!ES65="",ISERROR(БД!ES65)),"",БД!ES65)</f>
        <v/>
      </c>
      <c r="D68" s="148" t="str">
        <f ca="1">IF(OR(БД!EZ65="",ISERROR(БД!EZ65)),"",БД!EZ65)</f>
        <v/>
      </c>
      <c r="E68" s="90" t="str">
        <f ca="1">IF(OR(БД!FE65="",ISERROR(БД!FE65)),"",БД!FE65)</f>
        <v/>
      </c>
      <c r="F68" s="90" t="str">
        <f ca="1">IF(OR(БД!FL65="",ISERROR(БД!FL65)),"",БД!FL65)</f>
        <v/>
      </c>
      <c r="H68" s="113" t="str">
        <f ca="1">IF(OR(БД!NR22="",ISERROR(БД!NR22)),"",БД!NR22)</f>
        <v/>
      </c>
      <c r="I68" s="149" t="str">
        <f>IF(OR(БД!NW22="",ISERROR(БД!NW22)),"",БД!NW22)</f>
        <v/>
      </c>
      <c r="J68" s="113" t="str">
        <f ca="1">IF(OR(БД!NY22="",ISERROR(БД!NY22)),"",БД!NY22)</f>
        <v/>
      </c>
      <c r="K68" s="149" t="str">
        <f>IF(OR(БД!OD22="",ISERROR(БД!OD22)),"",БД!OD22)</f>
        <v/>
      </c>
      <c r="L68" s="148" t="str">
        <f ca="1">IF(OR(БД!OF22="",ISERROR(БД!OF22)),"",БД!OF22)</f>
        <v/>
      </c>
      <c r="M68" s="113" t="str">
        <f ca="1">IF(OR(БД!OK22="",ISERROR(БД!OK22)),"",БД!OK22)</f>
        <v/>
      </c>
      <c r="N68" s="149" t="str">
        <f>IF(OR(БД!OO22="",ISERROR(БД!OO22)),"",БД!OO22)</f>
        <v/>
      </c>
      <c r="O68" s="113" t="str">
        <f ca="1">IF(OR(БД!OR22="",ISERROR(БД!OR22)),"",БД!OR22)</f>
        <v/>
      </c>
      <c r="P68" s="149" t="str">
        <f>IF(OR(БД!OV22="",ISERROR(БД!OV22)),"",БД!OV22)</f>
        <v/>
      </c>
      <c r="Q68" s="148" t="str">
        <f ca="1">IF(OR(БД!OY22="",ISERROR(БД!OY22)),"",БД!OY22)</f>
        <v/>
      </c>
      <c r="R68" s="147" t="str">
        <f ca="1">IF(OR(БД!PU22="",ISERROR(БД!PU22)),"",БД!PU22)</f>
        <v/>
      </c>
      <c r="S68" s="147" t="str">
        <f ca="1">IF(OR(БД!QA22="",ISERROR(БД!QA22)),"",БД!QA22)</f>
        <v/>
      </c>
      <c r="T68" s="147" t="str">
        <f ca="1">IF(OR(БД!PD22="",ISERROR(БД!PD22)),"",БД!PD22)</f>
        <v/>
      </c>
      <c r="U68" s="147" t="str">
        <f ca="1">IF(OR(БД!PJ22="",ISERROR(БД!PJ22)),"",БД!PJ22)</f>
        <v/>
      </c>
      <c r="V68" s="148" t="str">
        <f ca="1">IF(OR(БД!PP22="",ISERROR(БД!PP22)),"",БД!PP22)</f>
        <v/>
      </c>
      <c r="W68" s="147" t="str">
        <f ca="1">IF(OR(БД!NF22="",ISERROR(БД!NF22)),"",БД!NF22)</f>
        <v/>
      </c>
      <c r="X68" s="147" t="str">
        <f ca="1">IF(OR(БД!NL22="",ISERROR(БД!NL22)),"",БД!NL22)</f>
        <v/>
      </c>
      <c r="Y68" s="147" t="str">
        <f ca="1">IF(OR(БД!MO22="",ISERROR(БД!MO22)),"",БД!MO22)</f>
        <v/>
      </c>
      <c r="Z68" s="147" t="str">
        <f ca="1">IF(OR(БД!MU22="",ISERROR(БД!MU22)),"",БД!MU22)</f>
        <v/>
      </c>
      <c r="AA68" s="146" t="str">
        <f>IF(OR(БД!MX22="",ISERROR(БД!MX22)),"",БД!MX22)</f>
        <v/>
      </c>
      <c r="AB68" s="148" t="str">
        <f ca="1">IF(OR(БД!NA22="",ISERROR(БД!NA22)),"",БД!NA22)</f>
        <v/>
      </c>
      <c r="AC68" s="147" t="str">
        <f ca="1">IF(OR(БД!LX22="",ISERROR(БД!LX22)),"",БД!LX22)</f>
        <v/>
      </c>
      <c r="AD68" s="147" t="str">
        <f ca="1">IF(OR(БД!MD22="",ISERROR(БД!MD22)),"",БД!MD22)</f>
        <v/>
      </c>
      <c r="AE68" s="148" t="str">
        <f ca="1">IF(OR(БД!MJ22="",ISERROR(БД!MJ22)),"",БД!MJ22)</f>
        <v/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 t="str">
        <f ca="1">IF(OR(БД!KT22="",ISERROR(БД!KT22)),"",БД!KT22)</f>
        <v/>
      </c>
      <c r="AK68" s="146" t="str">
        <f>IF(OR(БД!KW22="",ISERROR(БД!KW22)),"",БД!KW22)</f>
        <v/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 t="str">
        <f ca="1">IF(OR(БД!LF22="",ISERROR(БД!LF22)),"",БД!LF22)</f>
        <v/>
      </c>
      <c r="AO68" s="146" t="str">
        <f>IF(OR(БД!LI22="",ISERROR(БД!LI22)),"",БД!LI22)</f>
        <v/>
      </c>
      <c r="AP68" s="147" t="str">
        <f ca="1">IF(OR(БД!JW22="",ISERROR(БД!JW22)),"",БД!JW22)</f>
        <v/>
      </c>
      <c r="AQ68" s="147" t="str">
        <f ca="1">IF(OR(БД!KC22="",ISERROR(БД!KC22)),"",БД!KC22)</f>
        <v/>
      </c>
      <c r="AR68" s="148" t="str">
        <f ca="1">IF(OR(БД!KI22="",ISERROR(БД!KI22)),"",БД!KI22)</f>
        <v/>
      </c>
      <c r="AS68" s="97" t="str">
        <f ca="1">IF(OR(БД!AM194="",ISERROR(БД!AM194)),"",БД!AM194)</f>
        <v/>
      </c>
      <c r="AU68" s="95" t="str">
        <f ca="1">IF(OR(БД!JK22="",ISERROR(БД!JK22)),"",БД!JK22)</f>
        <v/>
      </c>
      <c r="AV68" s="95" t="str">
        <f ca="1">IF(OR(БД!JQ22="",ISERROR(БД!JQ22)),"",БД!JQ22)</f>
        <v/>
      </c>
      <c r="AW68" s="95" t="str">
        <f ca="1">IF(OR(БД!IY22="",ISERROR(БД!IY22)),"",БД!IY22)</f>
        <v/>
      </c>
      <c r="AX68" s="95" t="str">
        <f ca="1">IF(OR(БД!JE22="",ISERROR(БД!JE22)),"",БД!JE22)</f>
        <v/>
      </c>
      <c r="AY68" s="95" t="str">
        <f ca="1">IF(OR(БД!IM22="",ISERROR(БД!IM22)),"",БД!IM22)</f>
        <v/>
      </c>
      <c r="AZ68" s="95" t="str">
        <f ca="1">IF(OR(БД!IS22="",ISERROR(БД!IS22)),"",БД!IS22)</f>
        <v/>
      </c>
      <c r="BA68" s="147" t="str">
        <f ca="1">IF(OR(БД!IA22="",ISERROR(БД!IA22)),"",БД!IA22)</f>
        <v/>
      </c>
      <c r="BB68" s="146" t="str">
        <f>IF(OR(БД!ID22="",ISERROR(БД!ID22)),"",БД!ID22)</f>
        <v/>
      </c>
      <c r="BC68" s="147" t="str">
        <f ca="1">IF(OR(БД!IG22="",ISERROR(БД!IG22)),"",БД!IG22)</f>
        <v/>
      </c>
      <c r="BD68" s="146" t="str">
        <f>IF(OR(БД!IJ22="",ISERROR(БД!IJ22)),"",БД!IJ22)</f>
        <v/>
      </c>
      <c r="BE68" s="113" t="str">
        <f ca="1">IF(OR(БД!GT22="",ISERROR(БД!GT22)),"",БД!GT22)</f>
        <v/>
      </c>
      <c r="BF68" s="113" t="str">
        <f ca="1">IF(OR(БД!HA22="",ISERROR(БД!HA22)),"",БД!HA22)</f>
        <v/>
      </c>
      <c r="BG68" s="148" t="str">
        <f ca="1">IF(OR(БД!HH22="",ISERROR(БД!HH22)),"",БД!HH22)</f>
        <v/>
      </c>
      <c r="BH68" s="113" t="str">
        <f ca="1">IF(OR(БД!GA22="",ISERROR(БД!GA22)),"",БД!GA22)</f>
        <v/>
      </c>
      <c r="BI68" s="113" t="str">
        <f ca="1">IF(OR(БД!GH22="",ISERROR(БД!GH22)),"",БД!GH22)</f>
        <v/>
      </c>
      <c r="BJ68" s="148" t="str">
        <f ca="1">IF(OR(БД!GO22="",ISERROR(БД!GO22)),"",БД!GO22)</f>
        <v/>
      </c>
      <c r="BK68" s="95" t="str">
        <f ca="1">IF(OR(БД!FO22="",ISERROR(БД!FO22)),"",БД!FO22)</f>
        <v/>
      </c>
      <c r="BL68" s="95" t="str">
        <f ca="1">IF(OR(БД!FU22="",ISERROR(БД!FU22)),"",БД!FU22)</f>
        <v/>
      </c>
      <c r="BM68" s="95" t="str">
        <f ca="1">IF(OR(БД!FC22="",ISERROR(БД!FC22)),"",БД!FC22)</f>
        <v/>
      </c>
      <c r="BN68" s="95" t="str">
        <f ca="1">IF(OR(БД!FI22="",ISERROR(БД!FI22)),"",БД!FI22)</f>
        <v/>
      </c>
      <c r="BO68" s="113" t="str">
        <f ca="1">IF(OR(БД!HM22="",ISERROR(БД!HM22)),"",БД!HM22)</f>
        <v/>
      </c>
      <c r="BP68" s="113" t="str">
        <f ca="1">IF(OR(БД!HT22="",ISERROR(БД!HT22)),"",БД!HT22)</f>
        <v/>
      </c>
      <c r="BQ68" s="90" t="str">
        <f ca="1">IF(OR(БД!CN237="",ISERROR(БД!CN237)),"",БД!CN237)</f>
        <v/>
      </c>
      <c r="BR68" s="90" t="str">
        <f ca="1">IF(OR(БД!CU237="",ISERROR(БД!CU237)),"",БД!CU237)</f>
        <v/>
      </c>
      <c r="BS68" s="113" t="str">
        <f ca="1">IF(OR(БД!BU237="",ISERROR(БД!BU237)),"",БД!BU237)</f>
        <v/>
      </c>
      <c r="BT68" s="113" t="str">
        <f ca="1">IF(OR(БД!CB237="",ISERROR(БД!CB237)),"",БД!CB237)</f>
        <v/>
      </c>
      <c r="BU68" s="148" t="str">
        <f ca="1">IF(OR(БД!CI237="",ISERROR(БД!CI237)),"",БД!CI237)</f>
        <v/>
      </c>
      <c r="BV68" s="90" t="str">
        <f ca="1">IF(OR(БД!BG237="",ISERROR(БД!BG237)),"",БД!BG237)</f>
        <v/>
      </c>
      <c r="BW68" s="90" t="str">
        <f ca="1">IF(OR(БД!BN237="",ISERROR(БД!BN237)),"",БД!BN237)</f>
        <v/>
      </c>
      <c r="BX68" s="147" t="str">
        <f ca="1">IF(OR(БД!T237="",ISERROR(БД!T237)),"",БД!T237)</f>
        <v/>
      </c>
      <c r="BY68" s="146" t="str">
        <f>IF(OR(БД!W237="",ISERROR(БД!W237)),"",БД!W237)</f>
        <v/>
      </c>
      <c r="BZ68" s="147" t="str">
        <f ca="1">IF(OR(БД!Z237="",ISERROR(БД!Z237)),"",БД!Z237)</f>
        <v/>
      </c>
      <c r="CA68" s="146" t="str">
        <f>IF(OR(БД!AC237="",ISERROR(БД!AC237)),"",БД!AC237)</f>
        <v/>
      </c>
      <c r="CB68" s="147" t="str">
        <f ca="1">IF(OR(БД!JV280="",ISERROR(БД!JV280)),"",БД!JV280)</f>
        <v/>
      </c>
      <c r="CC68" s="146" t="str">
        <f>IF(OR(БД!JY280="",ISERROR(БД!JY280)),"",БД!JY280)</f>
        <v/>
      </c>
      <c r="CD68" s="147" t="str">
        <f ca="1">IF(OR(БД!KB280="",ISERROR(БД!KB280)),"",БД!KB280)</f>
        <v/>
      </c>
      <c r="CE68" s="146" t="str">
        <f>IF(OR(БД!KE280="",ISERROR(БД!KE280)),"",БД!KE280)</f>
        <v/>
      </c>
      <c r="CF68" s="147" t="str">
        <f ca="1">IF(OR(БД!JP280="",ISERROR(БД!JP280)),"",БД!JP280)</f>
        <v/>
      </c>
      <c r="CG68" s="146" t="str">
        <f>IF(OR(БД!JS280="",ISERROR(БД!JS280)),"",БД!JS280)</f>
        <v/>
      </c>
      <c r="CH68" s="147" t="str">
        <f ca="1">IF(OR(БД!JJ280="",ISERROR(БД!JJ280)),"",БД!JJ280)</f>
        <v/>
      </c>
      <c r="CI68" s="146" t="str">
        <f>IF(OR(БД!JM280="",ISERROR(БД!JM280)),"",БД!JM280)</f>
        <v/>
      </c>
      <c r="CJ68" s="90" t="str">
        <f ca="1">IF(OR(БД!IZ280="",ISERROR(БД!IZ280)),"",БД!IZ280)</f>
        <v/>
      </c>
      <c r="CK68" s="90" t="str">
        <f ca="1">IF(OR(БД!JE280="",ISERROR(БД!JE280)),"",БД!JE280)</f>
        <v/>
      </c>
      <c r="CL68" s="90" t="str">
        <f ca="1">IF(OR(БД!IP280="",ISERROR(БД!IP280)),"",БД!IP280)</f>
        <v/>
      </c>
      <c r="CM68" s="90" t="str">
        <f ca="1">IF(OR(БД!IU280="",ISERROR(БД!IU280)),"",БД!IU280)</f>
        <v/>
      </c>
      <c r="CN68" s="3"/>
      <c r="CO68" s="95" t="str">
        <f ca="1">IF(OR(БД!EQ22="",ISERROR(БД!EQ22)),"",БД!EQ22)</f>
        <v/>
      </c>
      <c r="CP68" s="95" t="str">
        <f ca="1">IF(OR(БД!EW22="",ISERROR(БД!EW22)),"",БД!EW22)</f>
        <v/>
      </c>
      <c r="CQ68" s="95" t="str">
        <f ca="1">IF(OR(БД!EE22="",ISERROR(БД!EE22)),"",БД!EE22)</f>
        <v/>
      </c>
      <c r="CR68" s="95" t="str">
        <f ca="1">IF(OR(БД!EK22="",ISERROR(БД!EK22)),"",БД!EK22)</f>
        <v/>
      </c>
      <c r="CS68" s="147" t="str">
        <f ca="1">IF(OR(БД!DN22="",ISERROR(БД!DN22)),"",БД!DN22)</f>
        <v/>
      </c>
      <c r="CT68" s="147" t="str">
        <f ca="1">IF(OR(БД!DT22="",ISERROR(БД!DT22)),"",БД!DT22)</f>
        <v/>
      </c>
      <c r="CU68" s="148" t="str">
        <f ca="1">IF(OR(БД!DZ22="",ISERROR(БД!DZ22)),"",БД!DZ22)</f>
        <v/>
      </c>
      <c r="CV68" s="147" t="str">
        <f ca="1">IF(OR(БД!CW22="",ISERROR(БД!CW22)),"",БД!CW22)</f>
        <v/>
      </c>
      <c r="CW68" s="147" t="str">
        <f ca="1">IF(OR(БД!DC22="",ISERROR(БД!DC22)),"",БД!DC22)</f>
        <v/>
      </c>
      <c r="CX68" s="148" t="str">
        <f ca="1">IF(OR(БД!DI22="",ISERROR(БД!DI22)),"",БД!DI22)</f>
        <v/>
      </c>
      <c r="CY68" s="95" t="str">
        <f ca="1">IF(OR(БД!CK22="",ISERROR(БД!CK22)),"",БД!CK22)</f>
        <v/>
      </c>
      <c r="CZ68" s="95" t="str">
        <f ca="1">IF(OR(БД!CQ22="",ISERROR(БД!CQ22)),"",БД!CQ22)</f>
        <v/>
      </c>
      <c r="DA68" s="147" t="str">
        <f ca="1">IF(OR(БД!BT22="",ISERROR(БД!BT22)),"",БД!BT22)</f>
        <v/>
      </c>
      <c r="DB68" s="147" t="str">
        <f ca="1">IF(OR(БД!BZ22="",ISERROR(БД!BZ22)),"",БД!BZ22)</f>
        <v/>
      </c>
      <c r="DC68" s="148" t="str">
        <f ca="1">IF(OR(БД!CF22="",ISERROR(БД!CF22)),"",БД!CF22)</f>
        <v/>
      </c>
      <c r="DD68" s="147" t="str">
        <f ca="1">IF(OR(БД!BA22="",ISERROR(БД!BA22)),"",БД!BA22)</f>
        <v/>
      </c>
      <c r="DE68" s="147" t="str">
        <f ca="1">IF(OR(БД!BH22="",ISERROR(БД!BH22)),"",БД!BH22)</f>
        <v/>
      </c>
      <c r="DF68" s="146" t="str">
        <f>IF(OR(БД!BL22="",ISERROR(БД!BL22)),"",БД!BL22)</f>
        <v/>
      </c>
      <c r="DG68" s="148" t="str">
        <f ca="1">IF(OR(БД!BO22="",ISERROR(БД!BO22)),"",БД!BO22)</f>
        <v/>
      </c>
      <c r="DH68" s="147" t="str">
        <f ca="1">IF(OR(БД!AH22="",ISERROR(БД!AH22)),"",БД!AH22)</f>
        <v/>
      </c>
      <c r="DI68" s="147" t="str">
        <f ca="1">IF(OR(БД!AO22="",ISERROR(БД!AO22)),"",БД!AO22)</f>
        <v/>
      </c>
      <c r="DJ68" s="148" t="str">
        <f ca="1">IF(OR(БД!AV22="",ISERROR(БД!AV22)),"",БД!AV22)</f>
        <v/>
      </c>
      <c r="DK68" s="113" t="str">
        <f ca="1">IF(OR(БД!O22="",ISERROR(БД!O22)),"",БД!O22)</f>
        <v/>
      </c>
      <c r="DL68" s="113" t="str">
        <f ca="1">IF(OR(БД!V22="",ISERROR(БД!V22)),"",БД!V22)</f>
        <v/>
      </c>
      <c r="DM68" s="148" t="str">
        <f ca="1">IF(OR(БД!AC22="",ISERROR(БД!AC22)),"",БД!AC22)</f>
        <v/>
      </c>
      <c r="DN68" s="147" t="str">
        <f ca="1">IF(OR(БД!LU65="",ISERROR(БД!LU65)),"",БД!LU65)</f>
        <v/>
      </c>
      <c r="DO68" s="146" t="str">
        <f>IF(OR(БД!LX65="",ISERROR(БД!LX65)),"",БД!LX65)</f>
        <v/>
      </c>
      <c r="DP68" s="147" t="str">
        <f ca="1">IF(OR(БД!MA65="",ISERROR(БД!MA65)),"",БД!MA65)</f>
        <v/>
      </c>
      <c r="DQ68" s="146" t="str">
        <f>IF(OR(БД!MD65="",ISERROR(БД!MD65)),"",БД!MD65)</f>
        <v/>
      </c>
      <c r="DR68" s="95" t="str">
        <f ca="1">IF(OR(БД!IB280="",ISERROR(БД!IB280)),"",БД!IB280)</f>
        <v/>
      </c>
      <c r="DS68" s="95" t="str">
        <f ca="1">IF(OR(БД!II280="",ISERROR(БД!II280)),"",БД!II280)</f>
        <v/>
      </c>
      <c r="DT68" s="95" t="str">
        <f ca="1">IF(OR(БД!HN280="",ISERROR(БД!HN280)),"",БД!HN280)</f>
        <v/>
      </c>
      <c r="DU68" s="95" t="str">
        <f ca="1">IF(OR(БД!HU280="",ISERROR(БД!HU280)),"",БД!HU280)</f>
        <v/>
      </c>
      <c r="DV68" s="97" t="str">
        <f ca="1">IF(OR(БД!LQ65="",ISERROR(БД!LQ65)),"",БД!LQ65)</f>
        <v/>
      </c>
      <c r="DW68" s="3"/>
      <c r="DX68" s="113" t="str">
        <f ca="1">IF(OR(БД!X65="",ISERROR(БД!X65)),"",БД!X65)</f>
        <v/>
      </c>
      <c r="DY68" s="113" t="str">
        <f ca="1">IF(OR(БД!AE65="",ISERROR(БД!AE65)),"",БД!AE65)</f>
        <v/>
      </c>
      <c r="DZ68" s="90" t="str">
        <f ca="1">IF(OR(БД!AL65="",ISERROR(БД!AL65)),"",БД!AL65)</f>
        <v/>
      </c>
      <c r="EA68" s="90" t="str">
        <f ca="1">IF(OR(БД!AS65="",ISERROR(БД!AS65)),"",БД!AS65)</f>
        <v/>
      </c>
      <c r="EB68" s="90" t="str">
        <f ca="1">IF(OR(БД!LE65="",ISERROR(БД!LE65)),"",БД!LE65)</f>
        <v/>
      </c>
      <c r="EC68" s="90" t="str">
        <f ca="1">IF(OR(БД!LK65="",ISERROR(БД!LK65)),"",БД!LK65)</f>
        <v/>
      </c>
      <c r="ED68" s="90" t="str">
        <f ca="1">IF(OR(БД!KS65="",ISERROR(БД!KS65)),"",БД!KS65)</f>
        <v/>
      </c>
      <c r="EE68" s="90" t="str">
        <f ca="1">IF(OR(БД!KY65="",ISERROR(БД!KY65)),"",БД!KY65)</f>
        <v/>
      </c>
      <c r="EF68" s="90" t="str">
        <f ca="1">IF(OR(БД!KI65="",ISERROR(БД!KI65)),"",БД!KI65)</f>
        <v/>
      </c>
      <c r="EG68" s="90" t="str">
        <f ca="1">IF(OR(БД!KN65="",ISERROR(БД!KN65)),"",БД!KN65)</f>
        <v/>
      </c>
      <c r="EH68" s="90" t="str">
        <f ca="1">IF(OR(БД!JY65="",ISERROR(БД!JY65)),"",БД!JY65)</f>
        <v/>
      </c>
      <c r="EI68" s="90" t="str">
        <f ca="1">IF(OR(БД!KD65="",ISERROR(БД!KD65)),"",БД!KD65)</f>
        <v/>
      </c>
      <c r="EJ68" s="3"/>
      <c r="EK68" s="95" t="str">
        <f ca="1">IF(OR(БД!JM65="",ISERROR(БД!JM65)),"",БД!JM65)</f>
        <v/>
      </c>
      <c r="EL68" s="95" t="str">
        <f ca="1">IF(OR(БД!JS65="",ISERROR(БД!JS65)),"",БД!JS65)</f>
        <v/>
      </c>
      <c r="EM68" s="95" t="str">
        <f ca="1">IF(OR(БД!JA65="",ISERROR(БД!JA65)),"",БД!JA65)</f>
        <v/>
      </c>
      <c r="EN68" s="95" t="str">
        <f ca="1">IF(OR(БД!JG65="",ISERROR(БД!JG65)),"",БД!JG65)</f>
        <v/>
      </c>
      <c r="EO68" s="95" t="str">
        <f ca="1">IF(OR(БД!IO65="",ISERROR(БД!IO65)),"",БД!IO65)</f>
        <v/>
      </c>
      <c r="EP68" s="95" t="str">
        <f ca="1">IF(OR(БД!IU65="",ISERROR(БД!IU65)),"",БД!IU65)</f>
        <v/>
      </c>
      <c r="EQ68" s="95" t="str">
        <f ca="1">IF(OR(БД!IC65="",ISERROR(БД!IC65)),"",БД!IC65)</f>
        <v/>
      </c>
      <c r="ER68" s="95" t="str">
        <f ca="1">IF(OR(БД!II65="",ISERROR(БД!II65)),"",БД!II65)</f>
        <v/>
      </c>
      <c r="ES68" s="95" t="str">
        <f ca="1">IF(OR(БД!HQ65="",ISERROR(БД!HQ65)),"",БД!HQ65)</f>
        <v/>
      </c>
      <c r="ET68" s="95" t="str">
        <f ca="1">IF(OR(БД!HW65="",ISERROR(БД!HW65)),"",БД!HW65)</f>
        <v/>
      </c>
      <c r="EU68" s="95" t="str">
        <f ca="1">IF(OR(БД!HE65="",ISERROR(БД!HE65)),"",БД!HE65)</f>
        <v/>
      </c>
      <c r="EV68" s="95" t="str">
        <f ca="1">IF(OR(БД!HK65="",ISERROR(БД!HK65)),"",БД!HK65)</f>
        <v/>
      </c>
      <c r="EW68" s="144" t="str">
        <f ca="1">IF(OR(БД!GQ65="",ISERROR(БД!GQ65)),"",БД!GQ65)</f>
        <v/>
      </c>
      <c r="EX68" s="149" t="str">
        <f>IF(OR(БД!GV65="",ISERROR(БД!GV65)),"",БД!GV65)</f>
        <v/>
      </c>
      <c r="EY68" s="144" t="str">
        <f ca="1">IF(OR(БД!GX65="",ISERROR(БД!GX65)),"",БД!GX65)</f>
        <v/>
      </c>
      <c r="EZ68" s="149" t="str">
        <f>IF(OR(БД!HC65="",ISERROR(БД!HC65)),"",БД!HC65)</f>
        <v/>
      </c>
      <c r="FA68" s="95" t="str">
        <f ca="1">IF(OR(БД!GE65="",ISERROR(БД!GE65)),"",БД!GE65)</f>
        <v/>
      </c>
      <c r="FB68" s="95" t="str">
        <f ca="1">IF(OR(БД!GK65="",ISERROR(БД!GK65)),"",БД!GK65)</f>
        <v/>
      </c>
      <c r="FC68" s="95" t="str">
        <f ca="1">IF(OR(БД!FS65="",ISERROR(БД!FS65)),"",БД!FS65)</f>
        <v/>
      </c>
      <c r="FD68" s="95" t="str">
        <f ca="1">IF(OR(БД!FY65="",ISERROR(БД!FY65)),"",БД!FY65)</f>
        <v/>
      </c>
      <c r="FE68" s="147" t="str">
        <f ca="1">IF(OR(БД!DH409="",ISERROR(БД!DH409)),"",БД!DH409)</f>
        <v/>
      </c>
      <c r="FF68" s="146" t="str">
        <f>IF(OR(БД!DK409="",ISERROR(БД!DK409)),"",БД!DK409)</f>
        <v/>
      </c>
      <c r="FG68" s="147" t="str">
        <f ca="1">IF(OR(БД!DN409="",ISERROR(БД!DN409)),"",БД!DN409)</f>
        <v/>
      </c>
      <c r="FH68" s="146" t="str">
        <f>IF(OR(БД!DQ409="",ISERROR(БД!DQ409)),"",БД!DQ409)</f>
        <v/>
      </c>
      <c r="FI68" s="3"/>
      <c r="FJ68" s="143" t="str">
        <f ca="1">IF(OR(БД!CF194="",ISERROR(БД!CF194)),"",БД!CF194)</f>
        <v/>
      </c>
      <c r="FK68" s="142" t="str">
        <f>IF(OR(БД!CI194="",ISERROR(БД!CI194)),"",БД!CI194)</f>
        <v/>
      </c>
      <c r="FL68" s="143" t="str">
        <f ca="1">IF(OR(БД!CL194="",ISERROR(БД!CL194)),"",БД!CL194)</f>
        <v/>
      </c>
      <c r="FM68" s="142" t="str">
        <f>IF(OR(БД!CO194="",ISERROR(БД!CO194)),"",БД!CO194)</f>
        <v/>
      </c>
      <c r="FN68" s="163" t="str">
        <f ca="1">IF(OR(БД!CR194="",ISERROR(БД!CR194)),"",БД!CR194)</f>
        <v/>
      </c>
      <c r="FO68" s="3"/>
    </row>
    <row r="69" spans="1:171" ht="15" customHeight="1" x14ac:dyDescent="0.25">
      <c r="A69" s="164">
        <v>12</v>
      </c>
      <c r="B69" s="113" t="str">
        <f ca="1">IF(OR(БД!EL66="",ISERROR(БД!EL66)),"",БД!EL66)</f>
        <v/>
      </c>
      <c r="C69" s="113" t="str">
        <f ca="1">IF(OR(БД!ES66="",ISERROR(БД!ES66)),"",БД!ES66)</f>
        <v/>
      </c>
      <c r="D69" s="148" t="str">
        <f ca="1">IF(OR(БД!EZ66="",ISERROR(БД!EZ66)),"",БД!EZ66)</f>
        <v/>
      </c>
      <c r="E69" s="113" t="str">
        <f ca="1">IF(OR(БД!FE66="",ISERROR(БД!FE66)),"",БД!FE66)</f>
        <v/>
      </c>
      <c r="F69" s="113" t="str">
        <f ca="1">IF(OR(БД!FL66="",ISERROR(БД!FL66)),"",БД!FL66)</f>
        <v/>
      </c>
      <c r="H69" s="113" t="str">
        <f ca="1">IF(OR(БД!NR23="",ISERROR(БД!NR23)),"",БД!NR23)</f>
        <v/>
      </c>
      <c r="I69" s="149" t="str">
        <f>IF(OR(БД!NW23="",ISERROR(БД!NW23)),"",БД!NW23)</f>
        <v/>
      </c>
      <c r="J69" s="113" t="str">
        <f ca="1">IF(OR(БД!NY23="",ISERROR(БД!NY23)),"",БД!NY23)</f>
        <v/>
      </c>
      <c r="K69" s="149" t="str">
        <f>IF(OR(БД!OD23="",ISERROR(БД!OD23)),"",БД!OD23)</f>
        <v/>
      </c>
      <c r="L69" s="148" t="str">
        <f ca="1">IF(OR(БД!OF23="",ISERROR(БД!OF23)),"",БД!OF23)</f>
        <v/>
      </c>
      <c r="M69" s="113" t="str">
        <f ca="1">IF(OR(БД!OK23="",ISERROR(БД!OK23)),"",БД!OK23)</f>
        <v/>
      </c>
      <c r="N69" s="149" t="str">
        <f>IF(OR(БД!OO23="",ISERROR(БД!OO23)),"",БД!OO23)</f>
        <v/>
      </c>
      <c r="O69" s="113" t="str">
        <f ca="1">IF(OR(БД!OR23="",ISERROR(БД!OR23)),"",БД!OR23)</f>
        <v/>
      </c>
      <c r="P69" s="149" t="str">
        <f>IF(OR(БД!OV23="",ISERROR(БД!OV23)),"",БД!OV23)</f>
        <v/>
      </c>
      <c r="Q69" s="148" t="str">
        <f ca="1">IF(OR(БД!OY23="",ISERROR(БД!OY23)),"",БД!OY23)</f>
        <v/>
      </c>
      <c r="R69" s="147" t="str">
        <f ca="1">IF(OR(БД!PU23="",ISERROR(БД!PU23)),"",БД!PU23)</f>
        <v/>
      </c>
      <c r="S69" s="147" t="str">
        <f ca="1">IF(OR(БД!QA23="",ISERROR(БД!QA23)),"",БД!QA23)</f>
        <v/>
      </c>
      <c r="T69" s="147" t="str">
        <f ca="1">IF(OR(БД!PD23="",ISERROR(БД!PD23)),"",БД!PD23)</f>
        <v/>
      </c>
      <c r="U69" s="147" t="str">
        <f ca="1">IF(OR(БД!PJ23="",ISERROR(БД!PJ23)),"",БД!PJ23)</f>
        <v/>
      </c>
      <c r="V69" s="148" t="str">
        <f ca="1">IF(OR(БД!PP23="",ISERROR(БД!PP23)),"",БД!PP23)</f>
        <v/>
      </c>
      <c r="W69" s="147" t="str">
        <f ca="1">IF(OR(БД!NF23="",ISERROR(БД!NF23)),"",БД!NF23)</f>
        <v/>
      </c>
      <c r="X69" s="147" t="str">
        <f ca="1">IF(OR(БД!NL23="",ISERROR(БД!NL23)),"",БД!NL23)</f>
        <v/>
      </c>
      <c r="Y69" s="147" t="str">
        <f ca="1">IF(OR(БД!MO23="",ISERROR(БД!MO23)),"",БД!MO23)</f>
        <v/>
      </c>
      <c r="Z69" s="147" t="str">
        <f ca="1">IF(OR(БД!MU23="",ISERROR(БД!MU23)),"",БД!MU23)</f>
        <v/>
      </c>
      <c r="AA69" s="146" t="str">
        <f>IF(OR(БД!MX23="",ISERROR(БД!MX23)),"",БД!MX23)</f>
        <v/>
      </c>
      <c r="AB69" s="148" t="str">
        <f ca="1">IF(OR(БД!NA23="",ISERROR(БД!NA23)),"",БД!NA23)</f>
        <v/>
      </c>
      <c r="AC69" s="147" t="str">
        <f ca="1">IF(OR(БД!LX23="",ISERROR(БД!LX23)),"",БД!LX23)</f>
        <v/>
      </c>
      <c r="AD69" s="147" t="str">
        <f ca="1">IF(OR(БД!MD23="",ISERROR(БД!MD23)),"",БД!MD23)</f>
        <v/>
      </c>
      <c r="AE69" s="148" t="str">
        <f ca="1">IF(OR(БД!MJ23="",ISERROR(БД!MJ23)),"",БД!MJ23)</f>
        <v/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 t="str">
        <f ca="1">IF(OR(БД!KT23="",ISERROR(БД!KT23)),"",БД!KT23)</f>
        <v/>
      </c>
      <c r="AK69" s="146" t="str">
        <f>IF(OR(БД!KW23="",ISERROR(БД!KW23)),"",БД!KW23)</f>
        <v/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 t="str">
        <f ca="1">IF(OR(БД!LF23="",ISERROR(БД!LF23)),"",БД!LF23)</f>
        <v/>
      </c>
      <c r="AO69" s="146" t="str">
        <f>IF(OR(БД!LI23="",ISERROR(БД!LI23)),"",БД!LI23)</f>
        <v/>
      </c>
      <c r="AP69" s="147" t="str">
        <f ca="1">IF(OR(БД!JW23="",ISERROR(БД!JW23)),"",БД!JW23)</f>
        <v/>
      </c>
      <c r="AQ69" s="147" t="str">
        <f ca="1">IF(OR(БД!KC23="",ISERROR(БД!KC23)),"",БД!KC23)</f>
        <v/>
      </c>
      <c r="AR69" s="148" t="str">
        <f ca="1">IF(OR(БД!KI23="",ISERROR(БД!KI23)),"",БД!KI23)</f>
        <v/>
      </c>
      <c r="AS69" s="145" t="str">
        <f ca="1">IF(OR(БД!AM195="",ISERROR(БД!AM195)),"",БД!AM195)</f>
        <v/>
      </c>
      <c r="AU69" s="147" t="str">
        <f ca="1">IF(OR(БД!JK23="",ISERROR(БД!JK23)),"",БД!JK23)</f>
        <v/>
      </c>
      <c r="AV69" s="147" t="str">
        <f ca="1">IF(OR(БД!JQ23="",ISERROR(БД!JQ23)),"",БД!JQ23)</f>
        <v/>
      </c>
      <c r="AW69" s="147" t="str">
        <f ca="1">IF(OR(БД!IY23="",ISERROR(БД!IY23)),"",БД!IY23)</f>
        <v/>
      </c>
      <c r="AX69" s="147" t="str">
        <f ca="1">IF(OR(БД!JE23="",ISERROR(БД!JE23)),"",БД!JE23)</f>
        <v/>
      </c>
      <c r="AY69" s="147" t="str">
        <f ca="1">IF(OR(БД!IM23="",ISERROR(БД!IM23)),"",БД!IM23)</f>
        <v/>
      </c>
      <c r="AZ69" s="147" t="str">
        <f ca="1">IF(OR(БД!IS23="",ISERROR(БД!IS23)),"",БД!IS23)</f>
        <v/>
      </c>
      <c r="BA69" s="147" t="str">
        <f ca="1">IF(OR(БД!IA23="",ISERROR(БД!IA23)),"",БД!IA23)</f>
        <v/>
      </c>
      <c r="BB69" s="146" t="str">
        <f>IF(OR(БД!ID23="",ISERROR(БД!ID23)),"",БД!ID23)</f>
        <v/>
      </c>
      <c r="BC69" s="147" t="str">
        <f ca="1">IF(OR(БД!IG23="",ISERROR(БД!IG23)),"",БД!IG23)</f>
        <v/>
      </c>
      <c r="BD69" s="146" t="str">
        <f>IF(OR(БД!IJ23="",ISERROR(БД!IJ23)),"",БД!IJ23)</f>
        <v/>
      </c>
      <c r="BE69" s="113" t="str">
        <f ca="1">IF(OR(БД!GT23="",ISERROR(БД!GT23)),"",БД!GT23)</f>
        <v/>
      </c>
      <c r="BF69" s="113" t="str">
        <f ca="1">IF(OR(БД!HA23="",ISERROR(БД!HA23)),"",БД!HA23)</f>
        <v/>
      </c>
      <c r="BG69" s="148" t="str">
        <f ca="1">IF(OR(БД!HH23="",ISERROR(БД!HH23)),"",БД!HH23)</f>
        <v/>
      </c>
      <c r="BH69" s="113" t="str">
        <f ca="1">IF(OR(БД!GA23="",ISERROR(БД!GA23)),"",БД!GA23)</f>
        <v/>
      </c>
      <c r="BI69" s="113" t="str">
        <f ca="1">IF(OR(БД!GH23="",ISERROR(БД!GH23)),"",БД!GH23)</f>
        <v/>
      </c>
      <c r="BJ69" s="148" t="str">
        <f ca="1">IF(OR(БД!GO23="",ISERROR(БД!GO23)),"",БД!GO23)</f>
        <v/>
      </c>
      <c r="BK69" s="147" t="str">
        <f ca="1">IF(OR(БД!FO23="",ISERROR(БД!FO23)),"",БД!FO23)</f>
        <v/>
      </c>
      <c r="BL69" s="147" t="str">
        <f ca="1">IF(OR(БД!FU23="",ISERROR(БД!FU23)),"",БД!FU23)</f>
        <v/>
      </c>
      <c r="BM69" s="147" t="str">
        <f ca="1">IF(OR(БД!FC23="",ISERROR(БД!FC23)),"",БД!FC23)</f>
        <v/>
      </c>
      <c r="BN69" s="147" t="str">
        <f ca="1">IF(OR(БД!FI23="",ISERROR(БД!FI23)),"",БД!FI23)</f>
        <v/>
      </c>
      <c r="BO69" s="113" t="str">
        <f ca="1">IF(OR(БД!HM23="",ISERROR(БД!HM23)),"",БД!HM23)</f>
        <v/>
      </c>
      <c r="BP69" s="113" t="str">
        <f ca="1">IF(OR(БД!HT23="",ISERROR(БД!HT23)),"",БД!HT23)</f>
        <v/>
      </c>
      <c r="BQ69" s="113" t="str">
        <f ca="1">IF(OR(БД!CN238="",ISERROR(БД!CN238)),"",БД!CN238)</f>
        <v/>
      </c>
      <c r="BR69" s="113" t="str">
        <f ca="1">IF(OR(БД!CU238="",ISERROR(БД!CU238)),"",БД!CU238)</f>
        <v/>
      </c>
      <c r="BS69" s="113" t="str">
        <f ca="1">IF(OR(БД!BU238="",ISERROR(БД!BU238)),"",БД!BU238)</f>
        <v/>
      </c>
      <c r="BT69" s="113" t="str">
        <f ca="1">IF(OR(БД!CB238="",ISERROR(БД!CB238)),"",БД!CB238)</f>
        <v/>
      </c>
      <c r="BU69" s="148" t="str">
        <f ca="1">IF(OR(БД!CI238="",ISERROR(БД!CI238)),"",БД!CI238)</f>
        <v/>
      </c>
      <c r="BV69" s="113" t="str">
        <f ca="1">IF(OR(БД!BG238="",ISERROR(БД!BG238)),"",БД!BG238)</f>
        <v/>
      </c>
      <c r="BW69" s="113" t="str">
        <f ca="1">IF(OR(БД!BN238="",ISERROR(БД!BN238)),"",БД!BN238)</f>
        <v/>
      </c>
      <c r="BX69" s="147" t="str">
        <f ca="1">IF(OR(БД!T238="",ISERROR(БД!T238)),"",БД!T238)</f>
        <v/>
      </c>
      <c r="BY69" s="146" t="str">
        <f>IF(OR(БД!W238="",ISERROR(БД!W238)),"",БД!W238)</f>
        <v/>
      </c>
      <c r="BZ69" s="147" t="str">
        <f ca="1">IF(OR(БД!Z238="",ISERROR(БД!Z238)),"",БД!Z238)</f>
        <v/>
      </c>
      <c r="CA69" s="146" t="str">
        <f>IF(OR(БД!AC238="",ISERROR(БД!AC238)),"",БД!AC238)</f>
        <v/>
      </c>
      <c r="CB69" s="147" t="str">
        <f ca="1">IF(OR(БД!JV281="",ISERROR(БД!JV281)),"",БД!JV281)</f>
        <v/>
      </c>
      <c r="CC69" s="146" t="str">
        <f>IF(OR(БД!JY281="",ISERROR(БД!JY281)),"",БД!JY281)</f>
        <v/>
      </c>
      <c r="CD69" s="147" t="str">
        <f ca="1">IF(OR(БД!KB281="",ISERROR(БД!KB281)),"",БД!KB281)</f>
        <v/>
      </c>
      <c r="CE69" s="146" t="str">
        <f>IF(OR(БД!KE281="",ISERROR(БД!KE281)),"",БД!KE281)</f>
        <v/>
      </c>
      <c r="CF69" s="147" t="str">
        <f ca="1">IF(OR(БД!JP281="",ISERROR(БД!JP281)),"",БД!JP281)</f>
        <v/>
      </c>
      <c r="CG69" s="146" t="str">
        <f>IF(OR(БД!JS281="",ISERROR(БД!JS281)),"",БД!JS281)</f>
        <v/>
      </c>
      <c r="CH69" s="147" t="str">
        <f ca="1">IF(OR(БД!JJ281="",ISERROR(БД!JJ281)),"",БД!JJ281)</f>
        <v/>
      </c>
      <c r="CI69" s="146" t="str">
        <f>IF(OR(БД!JM281="",ISERROR(БД!JM281)),"",БД!JM281)</f>
        <v/>
      </c>
      <c r="CJ69" s="113" t="str">
        <f ca="1">IF(OR(БД!IZ281="",ISERROR(БД!IZ281)),"",БД!IZ281)</f>
        <v/>
      </c>
      <c r="CK69" s="113" t="str">
        <f ca="1">IF(OR(БД!JE281="",ISERROR(БД!JE281)),"",БД!JE281)</f>
        <v/>
      </c>
      <c r="CL69" s="113" t="str">
        <f ca="1">IF(OR(БД!IP281="",ISERROR(БД!IP281)),"",БД!IP281)</f>
        <v/>
      </c>
      <c r="CM69" s="113" t="str">
        <f ca="1">IF(OR(БД!IU281="",ISERROR(БД!IU281)),"",БД!IU281)</f>
        <v/>
      </c>
      <c r="CN69" s="3"/>
      <c r="CO69" s="147" t="str">
        <f ca="1">IF(OR(БД!EQ23="",ISERROR(БД!EQ23)),"",БД!EQ23)</f>
        <v/>
      </c>
      <c r="CP69" s="147" t="str">
        <f ca="1">IF(OR(БД!EW23="",ISERROR(БД!EW23)),"",БД!EW23)</f>
        <v/>
      </c>
      <c r="CQ69" s="147" t="str">
        <f ca="1">IF(OR(БД!EE23="",ISERROR(БД!EE23)),"",БД!EE23)</f>
        <v/>
      </c>
      <c r="CR69" s="147" t="str">
        <f ca="1">IF(OR(БД!EK23="",ISERROR(БД!EK23)),"",БД!EK23)</f>
        <v/>
      </c>
      <c r="CS69" s="147" t="str">
        <f ca="1">IF(OR(БД!DN23="",ISERROR(БД!DN23)),"",БД!DN23)</f>
        <v/>
      </c>
      <c r="CT69" s="147" t="str">
        <f ca="1">IF(OR(БД!DT23="",ISERROR(БД!DT23)),"",БД!DT23)</f>
        <v/>
      </c>
      <c r="CU69" s="148" t="str">
        <f ca="1">IF(OR(БД!DZ23="",ISERROR(БД!DZ23)),"",БД!DZ23)</f>
        <v/>
      </c>
      <c r="CV69" s="147" t="str">
        <f ca="1">IF(OR(БД!CW23="",ISERROR(БД!CW23)),"",БД!CW23)</f>
        <v/>
      </c>
      <c r="CW69" s="147" t="str">
        <f ca="1">IF(OR(БД!DC23="",ISERROR(БД!DC23)),"",БД!DC23)</f>
        <v/>
      </c>
      <c r="CX69" s="148" t="str">
        <f ca="1">IF(OR(БД!DI23="",ISERROR(БД!DI23)),"",БД!DI23)</f>
        <v/>
      </c>
      <c r="CY69" s="147" t="str">
        <f ca="1">IF(OR(БД!CK23="",ISERROR(БД!CK23)),"",БД!CK23)</f>
        <v/>
      </c>
      <c r="CZ69" s="147" t="str">
        <f ca="1">IF(OR(БД!CQ23="",ISERROR(БД!CQ23)),"",БД!CQ23)</f>
        <v/>
      </c>
      <c r="DA69" s="147" t="str">
        <f ca="1">IF(OR(БД!BT23="",ISERROR(БД!BT23)),"",БД!BT23)</f>
        <v/>
      </c>
      <c r="DB69" s="147" t="str">
        <f ca="1">IF(OR(БД!BZ23="",ISERROR(БД!BZ23)),"",БД!BZ23)</f>
        <v/>
      </c>
      <c r="DC69" s="148" t="str">
        <f ca="1">IF(OR(БД!CF23="",ISERROR(БД!CF23)),"",БД!CF23)</f>
        <v/>
      </c>
      <c r="DD69" s="147" t="str">
        <f ca="1">IF(OR(БД!BA23="",ISERROR(БД!BA23)),"",БД!BA23)</f>
        <v/>
      </c>
      <c r="DE69" s="147" t="str">
        <f ca="1">IF(OR(БД!BH23="",ISERROR(БД!BH23)),"",БД!BH23)</f>
        <v/>
      </c>
      <c r="DF69" s="146" t="str">
        <f>IF(OR(БД!BL23="",ISERROR(БД!BL23)),"",БД!BL23)</f>
        <v/>
      </c>
      <c r="DG69" s="148" t="str">
        <f ca="1">IF(OR(БД!BO23="",ISERROR(БД!BO23)),"",БД!BO23)</f>
        <v/>
      </c>
      <c r="DH69" s="147" t="str">
        <f ca="1">IF(OR(БД!AH23="",ISERROR(БД!AH23)),"",БД!AH23)</f>
        <v/>
      </c>
      <c r="DI69" s="147" t="str">
        <f ca="1">IF(OR(БД!AO23="",ISERROR(БД!AO23)),"",БД!AO23)</f>
        <v/>
      </c>
      <c r="DJ69" s="148" t="str">
        <f ca="1">IF(OR(БД!AV23="",ISERROR(БД!AV23)),"",БД!AV23)</f>
        <v/>
      </c>
      <c r="DK69" s="113" t="str">
        <f ca="1">IF(OR(БД!O23="",ISERROR(БД!O23)),"",БД!O23)</f>
        <v/>
      </c>
      <c r="DL69" s="113" t="str">
        <f ca="1">IF(OR(БД!V23="",ISERROR(БД!V23)),"",БД!V23)</f>
        <v/>
      </c>
      <c r="DM69" s="148" t="str">
        <f ca="1">IF(OR(БД!AC23="",ISERROR(БД!AC23)),"",БД!AC23)</f>
        <v/>
      </c>
      <c r="DN69" s="147" t="str">
        <f ca="1">IF(OR(БД!LU66="",ISERROR(БД!LU66)),"",БД!LU66)</f>
        <v/>
      </c>
      <c r="DO69" s="146" t="str">
        <f>IF(OR(БД!LX66="",ISERROR(БД!LX66)),"",БД!LX66)</f>
        <v/>
      </c>
      <c r="DP69" s="147" t="str">
        <f ca="1">IF(OR(БД!MA66="",ISERROR(БД!MA66)),"",БД!MA66)</f>
        <v/>
      </c>
      <c r="DQ69" s="146" t="str">
        <f>IF(OR(БД!MD66="",ISERROR(БД!MD66)),"",БД!MD66)</f>
        <v/>
      </c>
      <c r="DR69" s="147" t="str">
        <f ca="1">IF(OR(БД!IB281="",ISERROR(БД!IB281)),"",БД!IB281)</f>
        <v/>
      </c>
      <c r="DS69" s="147" t="str">
        <f ca="1">IF(OR(БД!II281="",ISERROR(БД!II281)),"",БД!II281)</f>
        <v/>
      </c>
      <c r="DT69" s="147" t="str">
        <f ca="1">IF(OR(БД!HN281="",ISERROR(БД!HN281)),"",БД!HN281)</f>
        <v/>
      </c>
      <c r="DU69" s="147" t="str">
        <f ca="1">IF(OR(БД!HU281="",ISERROR(БД!HU281)),"",БД!HU281)</f>
        <v/>
      </c>
      <c r="DV69" s="145" t="str">
        <f ca="1">IF(OR(БД!LQ66="",ISERROR(БД!LQ66)),"",БД!LQ66)</f>
        <v/>
      </c>
      <c r="DW69" s="3"/>
      <c r="DX69" s="113" t="str">
        <f ca="1">IF(OR(БД!X66="",ISERROR(БД!X66)),"",БД!X66)</f>
        <v/>
      </c>
      <c r="DY69" s="113" t="str">
        <f ca="1">IF(OR(БД!AE66="",ISERROR(БД!AE66)),"",БД!AE66)</f>
        <v/>
      </c>
      <c r="DZ69" s="113" t="str">
        <f ca="1">IF(OR(БД!AL66="",ISERROR(БД!AL66)),"",БД!AL66)</f>
        <v/>
      </c>
      <c r="EA69" s="113" t="str">
        <f ca="1">IF(OR(БД!AS66="",ISERROR(БД!AS66)),"",БД!AS66)</f>
        <v/>
      </c>
      <c r="EB69" s="113" t="str">
        <f ca="1">IF(OR(БД!LE66="",ISERROR(БД!LE66)),"",БД!LE66)</f>
        <v/>
      </c>
      <c r="EC69" s="113" t="str">
        <f ca="1">IF(OR(БД!LK66="",ISERROR(БД!LK66)),"",БД!LK66)</f>
        <v/>
      </c>
      <c r="ED69" s="113" t="str">
        <f ca="1">IF(OR(БД!KS66="",ISERROR(БД!KS66)),"",БД!KS66)</f>
        <v/>
      </c>
      <c r="EE69" s="113" t="str">
        <f ca="1">IF(OR(БД!KY66="",ISERROR(БД!KY66)),"",БД!KY66)</f>
        <v/>
      </c>
      <c r="EF69" s="113" t="str">
        <f ca="1">IF(OR(БД!KI66="",ISERROR(БД!KI66)),"",БД!KI66)</f>
        <v/>
      </c>
      <c r="EG69" s="113" t="str">
        <f ca="1">IF(OR(БД!KN66="",ISERROR(БД!KN66)),"",БД!KN66)</f>
        <v/>
      </c>
      <c r="EH69" s="113" t="str">
        <f ca="1">IF(OR(БД!JY66="",ISERROR(БД!JY66)),"",БД!JY66)</f>
        <v/>
      </c>
      <c r="EI69" s="113" t="str">
        <f ca="1">IF(OR(БД!KD66="",ISERROR(БД!KD66)),"",БД!KD66)</f>
        <v/>
      </c>
      <c r="EJ69" s="3"/>
      <c r="EK69" s="147" t="str">
        <f ca="1">IF(OR(БД!JM66="",ISERROR(БД!JM66)),"",БД!JM66)</f>
        <v/>
      </c>
      <c r="EL69" s="147" t="str">
        <f ca="1">IF(OR(БД!JS66="",ISERROR(БД!JS66)),"",БД!JS66)</f>
        <v/>
      </c>
      <c r="EM69" s="147" t="str">
        <f ca="1">IF(OR(БД!JA66="",ISERROR(БД!JA66)),"",БД!JA66)</f>
        <v/>
      </c>
      <c r="EN69" s="147" t="str">
        <f ca="1">IF(OR(БД!JG66="",ISERROR(БД!JG66)),"",БД!JG66)</f>
        <v/>
      </c>
      <c r="EO69" s="147" t="str">
        <f ca="1">IF(OR(БД!IO66="",ISERROR(БД!IO66)),"",БД!IO66)</f>
        <v/>
      </c>
      <c r="EP69" s="147" t="str">
        <f ca="1">IF(OR(БД!IU66="",ISERROR(БД!IU66)),"",БД!IU66)</f>
        <v/>
      </c>
      <c r="EQ69" s="147" t="str">
        <f ca="1">IF(OR(БД!IC66="",ISERROR(БД!IC66)),"",БД!IC66)</f>
        <v/>
      </c>
      <c r="ER69" s="147" t="str">
        <f ca="1">IF(OR(БД!II66="",ISERROR(БД!II66)),"",БД!II66)</f>
        <v/>
      </c>
      <c r="ES69" s="147" t="str">
        <f ca="1">IF(OR(БД!HQ66="",ISERROR(БД!HQ66)),"",БД!HQ66)</f>
        <v/>
      </c>
      <c r="ET69" s="147" t="str">
        <f ca="1">IF(OR(БД!HW66="",ISERROR(БД!HW66)),"",БД!HW66)</f>
        <v/>
      </c>
      <c r="EU69" s="147" t="str">
        <f ca="1">IF(OR(БД!HE66="",ISERROR(БД!HE66)),"",БД!HE66)</f>
        <v/>
      </c>
      <c r="EV69" s="147" t="str">
        <f ca="1">IF(OR(БД!HK66="",ISERROR(БД!HK66)),"",БД!HK66)</f>
        <v/>
      </c>
      <c r="EW69" s="144" t="str">
        <f ca="1">IF(OR(БД!GQ66="",ISERROR(БД!GQ66)),"",БД!GQ66)</f>
        <v/>
      </c>
      <c r="EX69" s="149" t="str">
        <f>IF(OR(БД!GV66="",ISERROR(БД!GV66)),"",БД!GV66)</f>
        <v/>
      </c>
      <c r="EY69" s="144" t="str">
        <f ca="1">IF(OR(БД!GX66="",ISERROR(БД!GX66)),"",БД!GX66)</f>
        <v/>
      </c>
      <c r="EZ69" s="149" t="str">
        <f>IF(OR(БД!HC66="",ISERROR(БД!HC66)),"",БД!HC66)</f>
        <v/>
      </c>
      <c r="FA69" s="147" t="str">
        <f ca="1">IF(OR(БД!GE66="",ISERROR(БД!GE66)),"",БД!GE66)</f>
        <v/>
      </c>
      <c r="FB69" s="147" t="str">
        <f ca="1">IF(OR(БД!GK66="",ISERROR(БД!GK66)),"",БД!GK66)</f>
        <v/>
      </c>
      <c r="FC69" s="147" t="str">
        <f ca="1">IF(OR(БД!FS66="",ISERROR(БД!FS66)),"",БД!FS66)</f>
        <v/>
      </c>
      <c r="FD69" s="147" t="str">
        <f ca="1">IF(OR(БД!FY66="",ISERROR(БД!FY66)),"",БД!FY66)</f>
        <v/>
      </c>
      <c r="FE69" s="147" t="str">
        <f ca="1">IF(OR(БД!DH410="",ISERROR(БД!DH410)),"",БД!DH410)</f>
        <v/>
      </c>
      <c r="FF69" s="146" t="str">
        <f>IF(OR(БД!DK410="",ISERROR(БД!DK410)),"",БД!DK410)</f>
        <v/>
      </c>
      <c r="FG69" s="147" t="str">
        <f ca="1">IF(OR(БД!DN410="",ISERROR(БД!DN410)),"",БД!DN410)</f>
        <v/>
      </c>
      <c r="FH69" s="146" t="str">
        <f>IF(OR(БД!DQ410="",ISERROR(БД!DQ410)),"",БД!DQ410)</f>
        <v/>
      </c>
      <c r="FI69" s="3"/>
      <c r="FJ69" s="143" t="str">
        <f ca="1">IF(OR(БД!CF195="",ISERROR(БД!CF195)),"",БД!CF195)</f>
        <v/>
      </c>
      <c r="FK69" s="142" t="str">
        <f>IF(OR(БД!CI195="",ISERROR(БД!CI195)),"",БД!CI195)</f>
        <v/>
      </c>
      <c r="FL69" s="143" t="str">
        <f ca="1">IF(OR(БД!CL195="",ISERROR(БД!CL195)),"",БД!CL195)</f>
        <v/>
      </c>
      <c r="FM69" s="142" t="str">
        <f>IF(OR(БД!CO195="",ISERROR(БД!CO195)),"",БД!CO195)</f>
        <v/>
      </c>
      <c r="FN69" s="163" t="str">
        <f ca="1">IF(OR(БД!CR195="",ISERROR(БД!CR195)),"",БД!CR195)</f>
        <v/>
      </c>
      <c r="FO69" s="3"/>
    </row>
    <row r="70" spans="1:171" ht="15" customHeight="1" x14ac:dyDescent="0.25">
      <c r="A70" s="164">
        <v>13</v>
      </c>
      <c r="B70" s="113" t="str">
        <f ca="1">IF(OR(БД!EL67="",ISERROR(БД!EL67)),"",БД!EL67)</f>
        <v/>
      </c>
      <c r="C70" s="113" t="str">
        <f ca="1">IF(OR(БД!ES67="",ISERROR(БД!ES67)),"",БД!ES67)</f>
        <v/>
      </c>
      <c r="D70" s="148" t="str">
        <f ca="1">IF(OR(БД!EZ67="",ISERROR(БД!EZ67)),"",БД!EZ67)</f>
        <v/>
      </c>
      <c r="E70" s="113" t="str">
        <f ca="1">IF(OR(БД!FE67="",ISERROR(БД!FE67)),"",БД!FE67)</f>
        <v/>
      </c>
      <c r="F70" s="152" t="str">
        <f ca="1">IF(OR(БД!FL67="",ISERROR(БД!FL67)),"",БД!FL67)</f>
        <v/>
      </c>
      <c r="H70" s="113" t="str">
        <f ca="1">IF(OR(БД!NR24="",ISERROR(БД!NR24)),"",БД!NR24)</f>
        <v/>
      </c>
      <c r="I70" s="149" t="str">
        <f>IF(OR(БД!NW24="",ISERROR(БД!NW24)),"",БД!NW24)</f>
        <v/>
      </c>
      <c r="J70" s="113" t="str">
        <f ca="1">IF(OR(БД!NY24="",ISERROR(БД!NY24)),"",БД!NY24)</f>
        <v/>
      </c>
      <c r="K70" s="149" t="str">
        <f>IF(OR(БД!OD24="",ISERROR(БД!OD24)),"",БД!OD24)</f>
        <v/>
      </c>
      <c r="L70" s="148" t="str">
        <f ca="1">IF(OR(БД!OF24="",ISERROR(БД!OF24)),"",БД!OF24)</f>
        <v/>
      </c>
      <c r="M70" s="113" t="str">
        <f ca="1">IF(OR(БД!OK24="",ISERROR(БД!OK24)),"",БД!OK24)</f>
        <v/>
      </c>
      <c r="N70" s="149" t="str">
        <f>IF(OR(БД!OO24="",ISERROR(БД!OO24)),"",БД!OO24)</f>
        <v/>
      </c>
      <c r="O70" s="113" t="str">
        <f ca="1">IF(OR(БД!OR24="",ISERROR(БД!OR24)),"",БД!OR24)</f>
        <v/>
      </c>
      <c r="P70" s="149" t="str">
        <f>IF(OR(БД!OV24="",ISERROR(БД!OV24)),"",БД!OV24)</f>
        <v/>
      </c>
      <c r="Q70" s="148" t="str">
        <f ca="1">IF(OR(БД!OY24="",ISERROR(БД!OY24)),"",БД!OY24)</f>
        <v/>
      </c>
      <c r="R70" s="147" t="str">
        <f ca="1">IF(OR(БД!PU24="",ISERROR(БД!PU24)),"",БД!PU24)</f>
        <v/>
      </c>
      <c r="S70" s="147" t="str">
        <f ca="1">IF(OR(БД!QA24="",ISERROR(БД!QA24)),"",БД!QA24)</f>
        <v/>
      </c>
      <c r="T70" s="147" t="str">
        <f ca="1">IF(OR(БД!PD24="",ISERROR(БД!PD24)),"",БД!PD24)</f>
        <v/>
      </c>
      <c r="U70" s="147" t="str">
        <f ca="1">IF(OR(БД!PJ24="",ISERROR(БД!PJ24)),"",БД!PJ24)</f>
        <v/>
      </c>
      <c r="V70" s="148" t="str">
        <f ca="1">IF(OR(БД!PP24="",ISERROR(БД!PP24)),"",БД!PP24)</f>
        <v/>
      </c>
      <c r="W70" s="147" t="str">
        <f ca="1">IF(OR(БД!NF24="",ISERROR(БД!NF24)),"",БД!NF24)</f>
        <v/>
      </c>
      <c r="X70" s="147" t="str">
        <f ca="1">IF(OR(БД!NL24="",ISERROR(БД!NL24)),"",БД!NL24)</f>
        <v/>
      </c>
      <c r="Y70" s="147" t="str">
        <f ca="1">IF(OR(БД!MO24="",ISERROR(БД!MO24)),"",БД!MO24)</f>
        <v/>
      </c>
      <c r="Z70" s="147" t="str">
        <f ca="1">IF(OR(БД!MU24="",ISERROR(БД!MU24)),"",БД!MU24)</f>
        <v/>
      </c>
      <c r="AA70" s="146" t="str">
        <f>IF(OR(БД!MX24="",ISERROR(БД!MX24)),"",БД!MX24)</f>
        <v/>
      </c>
      <c r="AB70" s="148" t="str">
        <f ca="1">IF(OR(БД!NA24="",ISERROR(БД!NA24)),"",БД!NA24)</f>
        <v/>
      </c>
      <c r="AC70" s="147" t="str">
        <f ca="1">IF(OR(БД!LX24="",ISERROR(БД!LX24)),"",БД!LX24)</f>
        <v/>
      </c>
      <c r="AD70" s="147" t="str">
        <f ca="1">IF(OR(БД!MD24="",ISERROR(БД!MD24)),"",БД!MD24)</f>
        <v/>
      </c>
      <c r="AE70" s="148" t="str">
        <f ca="1">IF(OR(БД!MJ24="",ISERROR(БД!MJ24)),"",БД!MJ24)</f>
        <v/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 t="str">
        <f ca="1">IF(OR(БД!KT24="",ISERROR(БД!KT24)),"",БД!KT24)</f>
        <v/>
      </c>
      <c r="AK70" s="146" t="str">
        <f>IF(OR(БД!KW24="",ISERROR(БД!KW24)),"",БД!KW24)</f>
        <v/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 t="str">
        <f ca="1">IF(OR(БД!LF24="",ISERROR(БД!LF24)),"",БД!LF24)</f>
        <v/>
      </c>
      <c r="AO70" s="146" t="str">
        <f>IF(OR(БД!LI24="",ISERROR(БД!LI24)),"",БД!LI24)</f>
        <v/>
      </c>
      <c r="AP70" s="147" t="str">
        <f ca="1">IF(OR(БД!JW24="",ISERROR(БД!JW24)),"",БД!JW24)</f>
        <v/>
      </c>
      <c r="AQ70" s="147" t="str">
        <f ca="1">IF(OR(БД!KC24="",ISERROR(БД!KC24)),"",БД!KC24)</f>
        <v/>
      </c>
      <c r="AR70" s="148" t="str">
        <f ca="1">IF(OR(БД!KI24="",ISERROR(БД!KI24)),"",БД!KI24)</f>
        <v/>
      </c>
      <c r="AS70" s="145" t="str">
        <f ca="1">IF(OR(БД!AM196="",ISERROR(БД!AM196)),"",БД!AM196)</f>
        <v/>
      </c>
      <c r="AU70" s="147" t="str">
        <f ca="1">IF(OR(БД!JK24="",ISERROR(БД!JK24)),"",БД!JK24)</f>
        <v/>
      </c>
      <c r="AV70" s="147" t="str">
        <f ca="1">IF(OR(БД!JQ24="",ISERROR(БД!JQ24)),"",БД!JQ24)</f>
        <v/>
      </c>
      <c r="AW70" s="147" t="str">
        <f ca="1">IF(OR(БД!IY24="",ISERROR(БД!IY24)),"",БД!IY24)</f>
        <v/>
      </c>
      <c r="AX70" s="147" t="str">
        <f ca="1">IF(OR(БД!JE24="",ISERROR(БД!JE24)),"",БД!JE24)</f>
        <v/>
      </c>
      <c r="AY70" s="147" t="str">
        <f ca="1">IF(OR(БД!IM24="",ISERROR(БД!IM24)),"",БД!IM24)</f>
        <v/>
      </c>
      <c r="AZ70" s="147" t="str">
        <f ca="1">IF(OR(БД!IS24="",ISERROR(БД!IS24)),"",БД!IS24)</f>
        <v/>
      </c>
      <c r="BA70" s="147" t="str">
        <f ca="1">IF(OR(БД!IA24="",ISERROR(БД!IA24)),"",БД!IA24)</f>
        <v/>
      </c>
      <c r="BB70" s="146" t="str">
        <f>IF(OR(БД!ID24="",ISERROR(БД!ID24)),"",БД!ID24)</f>
        <v/>
      </c>
      <c r="BC70" s="147" t="str">
        <f ca="1">IF(OR(БД!IG24="",ISERROR(БД!IG24)),"",БД!IG24)</f>
        <v/>
      </c>
      <c r="BD70" s="146" t="str">
        <f>IF(OR(БД!IJ24="",ISERROR(БД!IJ24)),"",БД!IJ24)</f>
        <v/>
      </c>
      <c r="BE70" s="113" t="str">
        <f ca="1">IF(OR(БД!GT24="",ISERROR(БД!GT24)),"",БД!GT24)</f>
        <v/>
      </c>
      <c r="BF70" s="113" t="str">
        <f ca="1">IF(OR(БД!HA24="",ISERROR(БД!HA24)),"",БД!HA24)</f>
        <v/>
      </c>
      <c r="BG70" s="148" t="str">
        <f ca="1">IF(OR(БД!HH24="",ISERROR(БД!HH24)),"",БД!HH24)</f>
        <v/>
      </c>
      <c r="BH70" s="113" t="str">
        <f ca="1">IF(OR(БД!GA24="",ISERROR(БД!GA24)),"",БД!GA24)</f>
        <v/>
      </c>
      <c r="BI70" s="113" t="str">
        <f ca="1">IF(OR(БД!GH24="",ISERROR(БД!GH24)),"",БД!GH24)</f>
        <v/>
      </c>
      <c r="BJ70" s="148" t="str">
        <f ca="1">IF(OR(БД!GO24="",ISERROR(БД!GO24)),"",БД!GO24)</f>
        <v/>
      </c>
      <c r="BK70" s="147" t="str">
        <f ca="1">IF(OR(БД!FO24="",ISERROR(БД!FO24)),"",БД!FO24)</f>
        <v/>
      </c>
      <c r="BL70" s="147" t="str">
        <f ca="1">IF(OR(БД!FU24="",ISERROR(БД!FU24)),"",БД!FU24)</f>
        <v/>
      </c>
      <c r="BM70" s="147" t="str">
        <f ca="1">IF(OR(БД!FC24="",ISERROR(БД!FC24)),"",БД!FC24)</f>
        <v/>
      </c>
      <c r="BN70" s="147" t="str">
        <f ca="1">IF(OR(БД!FI24="",ISERROR(БД!FI24)),"",БД!FI24)</f>
        <v/>
      </c>
      <c r="BO70" s="113" t="str">
        <f ca="1">IF(OR(БД!HM24="",ISERROR(БД!HM24)),"",БД!HM24)</f>
        <v/>
      </c>
      <c r="BP70" s="113" t="str">
        <f ca="1">IF(OR(БД!HT24="",ISERROR(БД!HT24)),"",БД!HT24)</f>
        <v/>
      </c>
      <c r="BQ70" s="113" t="str">
        <f ca="1">IF(OR(БД!CN239="",ISERROR(БД!CN239)),"",БД!CN239)</f>
        <v/>
      </c>
      <c r="BR70" s="113" t="str">
        <f ca="1">IF(OR(БД!CU239="",ISERROR(БД!CU239)),"",БД!CU239)</f>
        <v/>
      </c>
      <c r="BS70" s="113" t="str">
        <f ca="1">IF(OR(БД!BU239="",ISERROR(БД!BU239)),"",БД!BU239)</f>
        <v/>
      </c>
      <c r="BT70" s="113" t="str">
        <f ca="1">IF(OR(БД!CB239="",ISERROR(БД!CB239)),"",БД!CB239)</f>
        <v/>
      </c>
      <c r="BU70" s="148" t="str">
        <f ca="1">IF(OR(БД!CI239="",ISERROR(БД!CI239)),"",БД!CI239)</f>
        <v/>
      </c>
      <c r="BV70" s="113" t="str">
        <f ca="1">IF(OR(БД!BG239="",ISERROR(БД!BG239)),"",БД!BG239)</f>
        <v/>
      </c>
      <c r="BW70" s="113" t="str">
        <f ca="1">IF(OR(БД!BN239="",ISERROR(БД!BN239)),"",БД!BN239)</f>
        <v/>
      </c>
      <c r="BX70" s="147" t="str">
        <f ca="1">IF(OR(БД!T239="",ISERROR(БД!T239)),"",БД!T239)</f>
        <v/>
      </c>
      <c r="BY70" s="146" t="str">
        <f>IF(OR(БД!W239="",ISERROR(БД!W239)),"",БД!W239)</f>
        <v/>
      </c>
      <c r="BZ70" s="147" t="str">
        <f ca="1">IF(OR(БД!Z239="",ISERROR(БД!Z239)),"",БД!Z239)</f>
        <v/>
      </c>
      <c r="CA70" s="146" t="str">
        <f>IF(OR(БД!AC239="",ISERROR(БД!AC239)),"",БД!AC239)</f>
        <v/>
      </c>
      <c r="CB70" s="147" t="str">
        <f ca="1">IF(OR(БД!JV282="",ISERROR(БД!JV282)),"",БД!JV282)</f>
        <v/>
      </c>
      <c r="CC70" s="146" t="str">
        <f>IF(OR(БД!JY282="",ISERROR(БД!JY282)),"",БД!JY282)</f>
        <v/>
      </c>
      <c r="CD70" s="147" t="str">
        <f ca="1">IF(OR(БД!KB282="",ISERROR(БД!KB282)),"",БД!KB282)</f>
        <v/>
      </c>
      <c r="CE70" s="146" t="str">
        <f>IF(OR(БД!KE282="",ISERROR(БД!KE282)),"",БД!KE282)</f>
        <v/>
      </c>
      <c r="CF70" s="147" t="str">
        <f ca="1">IF(OR(БД!JP282="",ISERROR(БД!JP282)),"",БД!JP282)</f>
        <v/>
      </c>
      <c r="CG70" s="146" t="str">
        <f>IF(OR(БД!JS282="",ISERROR(БД!JS282)),"",БД!JS282)</f>
        <v/>
      </c>
      <c r="CH70" s="147" t="str">
        <f ca="1">IF(OR(БД!JJ282="",ISERROR(БД!JJ282)),"",БД!JJ282)</f>
        <v/>
      </c>
      <c r="CI70" s="146" t="str">
        <f>IF(OR(БД!JM282="",ISERROR(БД!JM282)),"",БД!JM282)</f>
        <v/>
      </c>
      <c r="CJ70" s="113" t="str">
        <f ca="1">IF(OR(БД!IZ282="",ISERROR(БД!IZ282)),"",БД!IZ282)</f>
        <v/>
      </c>
      <c r="CK70" s="113" t="str">
        <f ca="1">IF(OR(БД!JE282="",ISERROR(БД!JE282)),"",БД!JE282)</f>
        <v/>
      </c>
      <c r="CL70" s="113" t="str">
        <f ca="1">IF(OR(БД!IP282="",ISERROR(БД!IP282)),"",БД!IP282)</f>
        <v/>
      </c>
      <c r="CM70" s="113" t="str">
        <f ca="1">IF(OR(БД!IU282="",ISERROR(БД!IU282)),"",БД!IU282)</f>
        <v/>
      </c>
      <c r="CN70" s="3"/>
      <c r="CO70" s="147" t="str">
        <f ca="1">IF(OR(БД!EQ24="",ISERROR(БД!EQ24)),"",БД!EQ24)</f>
        <v/>
      </c>
      <c r="CP70" s="147" t="str">
        <f ca="1">IF(OR(БД!EW24="",ISERROR(БД!EW24)),"",БД!EW24)</f>
        <v/>
      </c>
      <c r="CQ70" s="147" t="str">
        <f ca="1">IF(OR(БД!EE24="",ISERROR(БД!EE24)),"",БД!EE24)</f>
        <v/>
      </c>
      <c r="CR70" s="147" t="str">
        <f ca="1">IF(OR(БД!EK24="",ISERROR(БД!EK24)),"",БД!EK24)</f>
        <v/>
      </c>
      <c r="CS70" s="147" t="str">
        <f ca="1">IF(OR(БД!DN24="",ISERROR(БД!DN24)),"",БД!DN24)</f>
        <v/>
      </c>
      <c r="CT70" s="147" t="str">
        <f ca="1">IF(OR(БД!DT24="",ISERROR(БД!DT24)),"",БД!DT24)</f>
        <v/>
      </c>
      <c r="CU70" s="148" t="str">
        <f ca="1">IF(OR(БД!DZ24="",ISERROR(БД!DZ24)),"",БД!DZ24)</f>
        <v/>
      </c>
      <c r="CV70" s="147" t="str">
        <f ca="1">IF(OR(БД!CW24="",ISERROR(БД!CW24)),"",БД!CW24)</f>
        <v/>
      </c>
      <c r="CW70" s="147" t="str">
        <f ca="1">IF(OR(БД!DC24="",ISERROR(БД!DC24)),"",БД!DC24)</f>
        <v/>
      </c>
      <c r="CX70" s="148" t="str">
        <f ca="1">IF(OR(БД!DI24="",ISERROR(БД!DI24)),"",БД!DI24)</f>
        <v/>
      </c>
      <c r="CY70" s="147" t="str">
        <f ca="1">IF(OR(БД!CK24="",ISERROR(БД!CK24)),"",БД!CK24)</f>
        <v/>
      </c>
      <c r="CZ70" s="147" t="str">
        <f ca="1">IF(OR(БД!CQ24="",ISERROR(БД!CQ24)),"",БД!CQ24)</f>
        <v/>
      </c>
      <c r="DA70" s="147" t="str">
        <f ca="1">IF(OR(БД!BT24="",ISERROR(БД!BT24)),"",БД!BT24)</f>
        <v/>
      </c>
      <c r="DB70" s="147" t="str">
        <f ca="1">IF(OR(БД!BZ24="",ISERROR(БД!BZ24)),"",БД!BZ24)</f>
        <v/>
      </c>
      <c r="DC70" s="148" t="str">
        <f ca="1">IF(OR(БД!CF24="",ISERROR(БД!CF24)),"",БД!CF24)</f>
        <v/>
      </c>
      <c r="DD70" s="147" t="str">
        <f ca="1">IF(OR(БД!BA24="",ISERROR(БД!BA24)),"",БД!BA24)</f>
        <v/>
      </c>
      <c r="DE70" s="147" t="str">
        <f ca="1">IF(OR(БД!BH24="",ISERROR(БД!BH24)),"",БД!BH24)</f>
        <v/>
      </c>
      <c r="DF70" s="146" t="str">
        <f>IF(OR(БД!BL24="",ISERROR(БД!BL24)),"",БД!BL24)</f>
        <v/>
      </c>
      <c r="DG70" s="148" t="str">
        <f ca="1">IF(OR(БД!BO24="",ISERROR(БД!BO24)),"",БД!BO24)</f>
        <v/>
      </c>
      <c r="DH70" s="147" t="str">
        <f ca="1">IF(OR(БД!AH24="",ISERROR(БД!AH24)),"",БД!AH24)</f>
        <v/>
      </c>
      <c r="DI70" s="147" t="str">
        <f ca="1">IF(OR(БД!AO24="",ISERROR(БД!AO24)),"",БД!AO24)</f>
        <v/>
      </c>
      <c r="DJ70" s="148" t="str">
        <f ca="1">IF(OR(БД!AV24="",ISERROR(БД!AV24)),"",БД!AV24)</f>
        <v/>
      </c>
      <c r="DK70" s="113" t="str">
        <f ca="1">IF(OR(БД!O24="",ISERROR(БД!O24)),"",БД!O24)</f>
        <v/>
      </c>
      <c r="DL70" s="113" t="str">
        <f ca="1">IF(OR(БД!V24="",ISERROR(БД!V24)),"",БД!V24)</f>
        <v/>
      </c>
      <c r="DM70" s="148" t="str">
        <f ca="1">IF(OR(БД!AC24="",ISERROR(БД!AC24)),"",БД!AC24)</f>
        <v/>
      </c>
      <c r="DN70" s="147" t="str">
        <f ca="1">IF(OR(БД!LU67="",ISERROR(БД!LU67)),"",БД!LU67)</f>
        <v/>
      </c>
      <c r="DO70" s="146" t="str">
        <f>IF(OR(БД!LX67="",ISERROR(БД!LX67)),"",БД!LX67)</f>
        <v/>
      </c>
      <c r="DP70" s="147" t="str">
        <f ca="1">IF(OR(БД!MA67="",ISERROR(БД!MA67)),"",БД!MA67)</f>
        <v/>
      </c>
      <c r="DQ70" s="146" t="str">
        <f>IF(OR(БД!MD67="",ISERROR(БД!MD67)),"",БД!MD67)</f>
        <v/>
      </c>
      <c r="DR70" s="147" t="str">
        <f ca="1">IF(OR(БД!IB282="",ISERROR(БД!IB282)),"",БД!IB282)</f>
        <v/>
      </c>
      <c r="DS70" s="147" t="str">
        <f ca="1">IF(OR(БД!II282="",ISERROR(БД!II282)),"",БД!II282)</f>
        <v/>
      </c>
      <c r="DT70" s="147" t="str">
        <f ca="1">IF(OR(БД!HN282="",ISERROR(БД!HN282)),"",БД!HN282)</f>
        <v/>
      </c>
      <c r="DU70" s="147" t="str">
        <f ca="1">IF(OR(БД!HU282="",ISERROR(БД!HU282)),"",БД!HU282)</f>
        <v/>
      </c>
      <c r="DV70" s="145" t="str">
        <f ca="1">IF(OR(БД!LQ67="",ISERROR(БД!LQ67)),"",БД!LQ67)</f>
        <v/>
      </c>
      <c r="DW70" s="3"/>
      <c r="DX70" s="113" t="str">
        <f ca="1">IF(OR(БД!X67="",ISERROR(БД!X67)),"",БД!X67)</f>
        <v/>
      </c>
      <c r="DY70" s="113" t="str">
        <f ca="1">IF(OR(БД!AE67="",ISERROR(БД!AE67)),"",БД!AE67)</f>
        <v/>
      </c>
      <c r="DZ70" s="113" t="str">
        <f ca="1">IF(OR(БД!AL67="",ISERROR(БД!AL67)),"",БД!AL67)</f>
        <v/>
      </c>
      <c r="EA70" s="113" t="str">
        <f ca="1">IF(OR(БД!AS67="",ISERROR(БД!AS67)),"",БД!AS67)</f>
        <v/>
      </c>
      <c r="EB70" s="113" t="str">
        <f ca="1">IF(OR(БД!LE67="",ISERROR(БД!LE67)),"",БД!LE67)</f>
        <v/>
      </c>
      <c r="EC70" s="113" t="str">
        <f ca="1">IF(OR(БД!LK67="",ISERROR(БД!LK67)),"",БД!LK67)</f>
        <v/>
      </c>
      <c r="ED70" s="113" t="str">
        <f ca="1">IF(OR(БД!KS67="",ISERROR(БД!KS67)),"",БД!KS67)</f>
        <v/>
      </c>
      <c r="EE70" s="113" t="str">
        <f ca="1">IF(OR(БД!KY67="",ISERROR(БД!KY67)),"",БД!KY67)</f>
        <v/>
      </c>
      <c r="EF70" s="113" t="str">
        <f ca="1">IF(OR(БД!KI67="",ISERROR(БД!KI67)),"",БД!KI67)</f>
        <v/>
      </c>
      <c r="EG70" s="113" t="str">
        <f ca="1">IF(OR(БД!KN67="",ISERROR(БД!KN67)),"",БД!KN67)</f>
        <v/>
      </c>
      <c r="EH70" s="113" t="str">
        <f ca="1">IF(OR(БД!JY67="",ISERROR(БД!JY67)),"",БД!JY67)</f>
        <v/>
      </c>
      <c r="EI70" s="113" t="str">
        <f ca="1">IF(OR(БД!KD67="",ISERROR(БД!KD67)),"",БД!KD67)</f>
        <v/>
      </c>
      <c r="EJ70" s="3"/>
      <c r="EK70" s="147" t="str">
        <f ca="1">IF(OR(БД!JM67="",ISERROR(БД!JM67)),"",БД!JM67)</f>
        <v/>
      </c>
      <c r="EL70" s="147" t="str">
        <f ca="1">IF(OR(БД!JS67="",ISERROR(БД!JS67)),"",БД!JS67)</f>
        <v/>
      </c>
      <c r="EM70" s="147" t="str">
        <f ca="1">IF(OR(БД!JA67="",ISERROR(БД!JA67)),"",БД!JA67)</f>
        <v/>
      </c>
      <c r="EN70" s="147" t="str">
        <f ca="1">IF(OR(БД!JG67="",ISERROR(БД!JG67)),"",БД!JG67)</f>
        <v/>
      </c>
      <c r="EO70" s="147" t="str">
        <f ca="1">IF(OR(БД!IO67="",ISERROR(БД!IO67)),"",БД!IO67)</f>
        <v/>
      </c>
      <c r="EP70" s="147" t="str">
        <f ca="1">IF(OR(БД!IU67="",ISERROR(БД!IU67)),"",БД!IU67)</f>
        <v/>
      </c>
      <c r="EQ70" s="147" t="str">
        <f ca="1">IF(OR(БД!IC67="",ISERROR(БД!IC67)),"",БД!IC67)</f>
        <v/>
      </c>
      <c r="ER70" s="147" t="str">
        <f ca="1">IF(OR(БД!II67="",ISERROR(БД!II67)),"",БД!II67)</f>
        <v/>
      </c>
      <c r="ES70" s="147" t="str">
        <f ca="1">IF(OR(БД!HQ67="",ISERROR(БД!HQ67)),"",БД!HQ67)</f>
        <v/>
      </c>
      <c r="ET70" s="147" t="str">
        <f ca="1">IF(OR(БД!HW67="",ISERROR(БД!HW67)),"",БД!HW67)</f>
        <v/>
      </c>
      <c r="EU70" s="147" t="str">
        <f ca="1">IF(OR(БД!HE67="",ISERROR(БД!HE67)),"",БД!HE67)</f>
        <v/>
      </c>
      <c r="EV70" s="147" t="str">
        <f ca="1">IF(OR(БД!HK67="",ISERROR(БД!HK67)),"",БД!HK67)</f>
        <v/>
      </c>
      <c r="EW70" s="144" t="str">
        <f ca="1">IF(OR(БД!GQ67="",ISERROR(БД!GQ67)),"",БД!GQ67)</f>
        <v/>
      </c>
      <c r="EX70" s="149" t="str">
        <f>IF(OR(БД!GV67="",ISERROR(БД!GV67)),"",БД!GV67)</f>
        <v/>
      </c>
      <c r="EY70" s="144" t="str">
        <f ca="1">IF(OR(БД!GX67="",ISERROR(БД!GX67)),"",БД!GX67)</f>
        <v/>
      </c>
      <c r="EZ70" s="149" t="str">
        <f>IF(OR(БД!HC67="",ISERROR(БД!HC67)),"",БД!HC67)</f>
        <v/>
      </c>
      <c r="FA70" s="147" t="str">
        <f ca="1">IF(OR(БД!GE67="",ISERROR(БД!GE67)),"",БД!GE67)</f>
        <v/>
      </c>
      <c r="FB70" s="147" t="str">
        <f ca="1">IF(OR(БД!GK67="",ISERROR(БД!GK67)),"",БД!GK67)</f>
        <v/>
      </c>
      <c r="FC70" s="147" t="str">
        <f ca="1">IF(OR(БД!FS67="",ISERROR(БД!FS67)),"",БД!FS67)</f>
        <v/>
      </c>
      <c r="FD70" s="147" t="str">
        <f ca="1">IF(OR(БД!FY67="",ISERROR(БД!FY67)),"",БД!FY67)</f>
        <v/>
      </c>
      <c r="FE70" s="147" t="str">
        <f ca="1">IF(OR(БД!DH411="",ISERROR(БД!DH411)),"",БД!DH411)</f>
        <v/>
      </c>
      <c r="FF70" s="146" t="str">
        <f>IF(OR(БД!DK411="",ISERROR(БД!DK411)),"",БД!DK411)</f>
        <v/>
      </c>
      <c r="FG70" s="147" t="str">
        <f ca="1">IF(OR(БД!DN411="",ISERROR(БД!DN411)),"",БД!DN411)</f>
        <v/>
      </c>
      <c r="FH70" s="146" t="str">
        <f>IF(OR(БД!DQ411="",ISERROR(БД!DQ411)),"",БД!DQ411)</f>
        <v/>
      </c>
      <c r="FI70" s="3"/>
      <c r="FJ70" s="143" t="str">
        <f ca="1">IF(OR(БД!CF196="",ISERROR(БД!CF196)),"",БД!CF196)</f>
        <v/>
      </c>
      <c r="FK70" s="142" t="str">
        <f>IF(OR(БД!CI196="",ISERROR(БД!CI196)),"",БД!CI196)</f>
        <v/>
      </c>
      <c r="FL70" s="143" t="str">
        <f ca="1">IF(OR(БД!CL196="",ISERROR(БД!CL196)),"",БД!CL196)</f>
        <v/>
      </c>
      <c r="FM70" s="142" t="str">
        <f>IF(OR(БД!CO196="",ISERROR(БД!CO196)),"",БД!CO196)</f>
        <v/>
      </c>
      <c r="FN70" s="163" t="str">
        <f ca="1">IF(OR(БД!CR196="",ISERROR(БД!CR196)),"",БД!CR196)</f>
        <v/>
      </c>
      <c r="FO70" s="3"/>
    </row>
    <row r="71" spans="1:171" ht="15" customHeight="1" x14ac:dyDescent="0.25">
      <c r="A71" s="164">
        <v>14</v>
      </c>
      <c r="B71" s="113" t="str">
        <f ca="1">IF(OR(БД!EL68="",ISERROR(БД!EL68)),"",БД!EL68)</f>
        <v/>
      </c>
      <c r="C71" s="113" t="str">
        <f ca="1">IF(OR(БД!ES68="",ISERROR(БД!ES68)),"",БД!ES68)</f>
        <v/>
      </c>
      <c r="D71" s="148" t="str">
        <f ca="1">IF(OR(БД!EZ68="",ISERROR(БД!EZ68)),"",БД!EZ68)</f>
        <v/>
      </c>
      <c r="E71" s="113" t="str">
        <f ca="1">IF(OR(БД!FE68="",ISERROR(БД!FE68)),"",БД!FE68)</f>
        <v/>
      </c>
      <c r="F71" s="113" t="str">
        <f ca="1">IF(OR(БД!FL68="",ISERROR(БД!FL68)),"",БД!FL68)</f>
        <v/>
      </c>
      <c r="H71" s="113" t="str">
        <f ca="1">IF(OR(БД!NR25="",ISERROR(БД!NR25)),"",БД!NR25)</f>
        <v/>
      </c>
      <c r="I71" s="149" t="str">
        <f>IF(OR(БД!NW25="",ISERROR(БД!NW25)),"",БД!NW25)</f>
        <v/>
      </c>
      <c r="J71" s="113" t="str">
        <f ca="1">IF(OR(БД!NY25="",ISERROR(БД!NY25)),"",БД!NY25)</f>
        <v/>
      </c>
      <c r="K71" s="149" t="str">
        <f>IF(OR(БД!OD25="",ISERROR(БД!OD25)),"",БД!OD25)</f>
        <v/>
      </c>
      <c r="L71" s="148" t="str">
        <f ca="1">IF(OR(БД!OF25="",ISERROR(БД!OF25)),"",БД!OF25)</f>
        <v/>
      </c>
      <c r="M71" s="113" t="str">
        <f ca="1">IF(OR(БД!OK25="",ISERROR(БД!OK25)),"",БД!OK25)</f>
        <v/>
      </c>
      <c r="N71" s="149" t="str">
        <f>IF(OR(БД!OO25="",ISERROR(БД!OO25)),"",БД!OO25)</f>
        <v/>
      </c>
      <c r="O71" s="113" t="str">
        <f ca="1">IF(OR(БД!OR25="",ISERROR(БД!OR25)),"",БД!OR25)</f>
        <v/>
      </c>
      <c r="P71" s="149" t="str">
        <f>IF(OR(БД!OV25="",ISERROR(БД!OV25)),"",БД!OV25)</f>
        <v/>
      </c>
      <c r="Q71" s="148" t="str">
        <f ca="1">IF(OR(БД!OY25="",ISERROR(БД!OY25)),"",БД!OY25)</f>
        <v/>
      </c>
      <c r="R71" s="147" t="str">
        <f ca="1">IF(OR(БД!PU25="",ISERROR(БД!PU25)),"",БД!PU25)</f>
        <v/>
      </c>
      <c r="S71" s="147" t="str">
        <f ca="1">IF(OR(БД!QA25="",ISERROR(БД!QA25)),"",БД!QA25)</f>
        <v/>
      </c>
      <c r="T71" s="147" t="str">
        <f ca="1">IF(OR(БД!PD25="",ISERROR(БД!PD25)),"",БД!PD25)</f>
        <v/>
      </c>
      <c r="U71" s="147" t="str">
        <f ca="1">IF(OR(БД!PJ25="",ISERROR(БД!PJ25)),"",БД!PJ25)</f>
        <v/>
      </c>
      <c r="V71" s="148" t="str">
        <f ca="1">IF(OR(БД!PP25="",ISERROR(БД!PP25)),"",БД!PP25)</f>
        <v/>
      </c>
      <c r="W71" s="147" t="str">
        <f ca="1">IF(OR(БД!NF25="",ISERROR(БД!NF25)),"",БД!NF25)</f>
        <v/>
      </c>
      <c r="X71" s="147" t="str">
        <f ca="1">IF(OR(БД!NL25="",ISERROR(БД!NL25)),"",БД!NL25)</f>
        <v/>
      </c>
      <c r="Y71" s="147" t="str">
        <f ca="1">IF(OR(БД!MO25="",ISERROR(БД!MO25)),"",БД!MO25)</f>
        <v/>
      </c>
      <c r="Z71" s="147" t="str">
        <f ca="1">IF(OR(БД!MU25="",ISERROR(БД!MU25)),"",БД!MU25)</f>
        <v/>
      </c>
      <c r="AA71" s="146" t="str">
        <f>IF(OR(БД!MX25="",ISERROR(БД!MX25)),"",БД!MX25)</f>
        <v/>
      </c>
      <c r="AB71" s="148" t="str">
        <f ca="1">IF(OR(БД!NA25="",ISERROR(БД!NA25)),"",БД!NA25)</f>
        <v/>
      </c>
      <c r="AC71" s="147" t="str">
        <f ca="1">IF(OR(БД!LX25="",ISERROR(БД!LX25)),"",БД!LX25)</f>
        <v/>
      </c>
      <c r="AD71" s="147" t="str">
        <f ca="1">IF(OR(БД!MD25="",ISERROR(БД!MD25)),"",БД!MD25)</f>
        <v/>
      </c>
      <c r="AE71" s="148" t="str">
        <f ca="1">IF(OR(БД!MJ25="",ISERROR(БД!MJ25)),"",БД!MJ25)</f>
        <v/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 t="str">
        <f ca="1">IF(OR(БД!KT25="",ISERROR(БД!KT25)),"",БД!KT25)</f>
        <v/>
      </c>
      <c r="AK71" s="146" t="str">
        <f>IF(OR(БД!KW25="",ISERROR(БД!KW25)),"",БД!KW25)</f>
        <v/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 t="str">
        <f ca="1">IF(OR(БД!LF25="",ISERROR(БД!LF25)),"",БД!LF25)</f>
        <v/>
      </c>
      <c r="AO71" s="146" t="str">
        <f>IF(OR(БД!LI25="",ISERROR(БД!LI25)),"",БД!LI25)</f>
        <v/>
      </c>
      <c r="AP71" s="147" t="str">
        <f ca="1">IF(OR(БД!JW25="",ISERROR(БД!JW25)),"",БД!JW25)</f>
        <v/>
      </c>
      <c r="AQ71" s="147" t="str">
        <f ca="1">IF(OR(БД!KC25="",ISERROR(БД!KC25)),"",БД!KC25)</f>
        <v/>
      </c>
      <c r="AR71" s="148" t="str">
        <f ca="1">IF(OR(БД!KI25="",ISERROR(БД!KI25)),"",БД!KI25)</f>
        <v/>
      </c>
      <c r="AS71" s="145" t="str">
        <f ca="1">IF(OR(БД!AM197="",ISERROR(БД!AM197)),"",БД!AM197)</f>
        <v/>
      </c>
      <c r="AU71" s="147" t="str">
        <f ca="1">IF(OR(БД!JK25="",ISERROR(БД!JK25)),"",БД!JK25)</f>
        <v/>
      </c>
      <c r="AV71" s="147" t="str">
        <f ca="1">IF(OR(БД!JQ25="",ISERROR(БД!JQ25)),"",БД!JQ25)</f>
        <v/>
      </c>
      <c r="AW71" s="147" t="str">
        <f ca="1">IF(OR(БД!IY25="",ISERROR(БД!IY25)),"",БД!IY25)</f>
        <v/>
      </c>
      <c r="AX71" s="147" t="str">
        <f ca="1">IF(OR(БД!JE25="",ISERROR(БД!JE25)),"",БД!JE25)</f>
        <v/>
      </c>
      <c r="AY71" s="147" t="str">
        <f ca="1">IF(OR(БД!IM25="",ISERROR(БД!IM25)),"",БД!IM25)</f>
        <v/>
      </c>
      <c r="AZ71" s="147" t="str">
        <f ca="1">IF(OR(БД!IS25="",ISERROR(БД!IS25)),"",БД!IS25)</f>
        <v/>
      </c>
      <c r="BA71" s="147" t="str">
        <f ca="1">IF(OR(БД!IA25="",ISERROR(БД!IA25)),"",БД!IA25)</f>
        <v/>
      </c>
      <c r="BB71" s="146" t="str">
        <f>IF(OR(БД!ID25="",ISERROR(БД!ID25)),"",БД!ID25)</f>
        <v/>
      </c>
      <c r="BC71" s="147" t="str">
        <f ca="1">IF(OR(БД!IG25="",ISERROR(БД!IG25)),"",БД!IG25)</f>
        <v/>
      </c>
      <c r="BD71" s="146" t="str">
        <f>IF(OR(БД!IJ25="",ISERROR(БД!IJ25)),"",БД!IJ25)</f>
        <v/>
      </c>
      <c r="BE71" s="113" t="str">
        <f ca="1">IF(OR(БД!GT25="",ISERROR(БД!GT25)),"",БД!GT25)</f>
        <v/>
      </c>
      <c r="BF71" s="113" t="str">
        <f ca="1">IF(OR(БД!HA25="",ISERROR(БД!HA25)),"",БД!HA25)</f>
        <v/>
      </c>
      <c r="BG71" s="148" t="str">
        <f ca="1">IF(OR(БД!HH25="",ISERROR(БД!HH25)),"",БД!HH25)</f>
        <v/>
      </c>
      <c r="BH71" s="113" t="str">
        <f ca="1">IF(OR(БД!GA25="",ISERROR(БД!GA25)),"",БД!GA25)</f>
        <v/>
      </c>
      <c r="BI71" s="113" t="str">
        <f ca="1">IF(OR(БД!GH25="",ISERROR(БД!GH25)),"",БД!GH25)</f>
        <v/>
      </c>
      <c r="BJ71" s="148" t="str">
        <f ca="1">IF(OR(БД!GO25="",ISERROR(БД!GO25)),"",БД!GO25)</f>
        <v/>
      </c>
      <c r="BK71" s="147" t="str">
        <f ca="1">IF(OR(БД!FO25="",ISERROR(БД!FO25)),"",БД!FO25)</f>
        <v/>
      </c>
      <c r="BL71" s="147" t="str">
        <f ca="1">IF(OR(БД!FU25="",ISERROR(БД!FU25)),"",БД!FU25)</f>
        <v/>
      </c>
      <c r="BM71" s="147" t="str">
        <f ca="1">IF(OR(БД!FC25="",ISERROR(БД!FC25)),"",БД!FC25)</f>
        <v/>
      </c>
      <c r="BN71" s="147" t="str">
        <f ca="1">IF(OR(БД!FI25="",ISERROR(БД!FI25)),"",БД!FI25)</f>
        <v/>
      </c>
      <c r="BO71" s="113" t="str">
        <f ca="1">IF(OR(БД!HM25="",ISERROR(БД!HM25)),"",БД!HM25)</f>
        <v/>
      </c>
      <c r="BP71" s="113" t="str">
        <f ca="1">IF(OR(БД!HT25="",ISERROR(БД!HT25)),"",БД!HT25)</f>
        <v/>
      </c>
      <c r="BQ71" s="113" t="str">
        <f ca="1">IF(OR(БД!CN240="",ISERROR(БД!CN240)),"",БД!CN240)</f>
        <v/>
      </c>
      <c r="BR71" s="113" t="str">
        <f ca="1">IF(OR(БД!CU240="",ISERROR(БД!CU240)),"",БД!CU240)</f>
        <v/>
      </c>
      <c r="BS71" s="113" t="str">
        <f ca="1">IF(OR(БД!BU240="",ISERROR(БД!BU240)),"",БД!BU240)</f>
        <v/>
      </c>
      <c r="BT71" s="113" t="str">
        <f ca="1">IF(OR(БД!CB240="",ISERROR(БД!CB240)),"",БД!CB240)</f>
        <v/>
      </c>
      <c r="BU71" s="148" t="str">
        <f ca="1">IF(OR(БД!CI240="",ISERROR(БД!CI240)),"",БД!CI240)</f>
        <v/>
      </c>
      <c r="BV71" s="113" t="str">
        <f ca="1">IF(OR(БД!BG240="",ISERROR(БД!BG240)),"",БД!BG240)</f>
        <v/>
      </c>
      <c r="BW71" s="113" t="str">
        <f ca="1">IF(OR(БД!BN240="",ISERROR(БД!BN240)),"",БД!BN240)</f>
        <v/>
      </c>
      <c r="BX71" s="147" t="str">
        <f ca="1">IF(OR(БД!T240="",ISERROR(БД!T240)),"",БД!T240)</f>
        <v/>
      </c>
      <c r="BY71" s="146" t="str">
        <f>IF(OR(БД!W240="",ISERROR(БД!W240)),"",БД!W240)</f>
        <v/>
      </c>
      <c r="BZ71" s="147" t="str">
        <f ca="1">IF(OR(БД!Z240="",ISERROR(БД!Z240)),"",БД!Z240)</f>
        <v/>
      </c>
      <c r="CA71" s="146" t="str">
        <f>IF(OR(БД!AC240="",ISERROR(БД!AC240)),"",БД!AC240)</f>
        <v/>
      </c>
      <c r="CB71" s="147" t="str">
        <f ca="1">IF(OR(БД!JV283="",ISERROR(БД!JV283)),"",БД!JV283)</f>
        <v/>
      </c>
      <c r="CC71" s="146" t="str">
        <f>IF(OR(БД!JY283="",ISERROR(БД!JY283)),"",БД!JY283)</f>
        <v/>
      </c>
      <c r="CD71" s="147" t="str">
        <f ca="1">IF(OR(БД!KB283="",ISERROR(БД!KB283)),"",БД!KB283)</f>
        <v/>
      </c>
      <c r="CE71" s="146" t="str">
        <f>IF(OR(БД!KE283="",ISERROR(БД!KE283)),"",БД!KE283)</f>
        <v/>
      </c>
      <c r="CF71" s="147" t="str">
        <f ca="1">IF(OR(БД!JP283="",ISERROR(БД!JP283)),"",БД!JP283)</f>
        <v/>
      </c>
      <c r="CG71" s="146" t="str">
        <f>IF(OR(БД!JS283="",ISERROR(БД!JS283)),"",БД!JS283)</f>
        <v/>
      </c>
      <c r="CH71" s="147" t="str">
        <f ca="1">IF(OR(БД!JJ283="",ISERROR(БД!JJ283)),"",БД!JJ283)</f>
        <v/>
      </c>
      <c r="CI71" s="146" t="str">
        <f>IF(OR(БД!JM283="",ISERROR(БД!JM283)),"",БД!JM283)</f>
        <v/>
      </c>
      <c r="CJ71" s="113" t="str">
        <f ca="1">IF(OR(БД!IZ283="",ISERROR(БД!IZ283)),"",БД!IZ283)</f>
        <v/>
      </c>
      <c r="CK71" s="113" t="str">
        <f ca="1">IF(OR(БД!JE283="",ISERROR(БД!JE283)),"",БД!JE283)</f>
        <v/>
      </c>
      <c r="CL71" s="113" t="str">
        <f ca="1">IF(OR(БД!IP283="",ISERROR(БД!IP283)),"",БД!IP283)</f>
        <v/>
      </c>
      <c r="CM71" s="113" t="str">
        <f ca="1">IF(OR(БД!IU283="",ISERROR(БД!IU283)),"",БД!IU283)</f>
        <v/>
      </c>
      <c r="CN71" s="3"/>
      <c r="CO71" s="147" t="str">
        <f ca="1">IF(OR(БД!EQ25="",ISERROR(БД!EQ25)),"",БД!EQ25)</f>
        <v/>
      </c>
      <c r="CP71" s="147" t="str">
        <f ca="1">IF(OR(БД!EW25="",ISERROR(БД!EW25)),"",БД!EW25)</f>
        <v/>
      </c>
      <c r="CQ71" s="147" t="str">
        <f ca="1">IF(OR(БД!EE25="",ISERROR(БД!EE25)),"",БД!EE25)</f>
        <v/>
      </c>
      <c r="CR71" s="147" t="str">
        <f ca="1">IF(OR(БД!EK25="",ISERROR(БД!EK25)),"",БД!EK25)</f>
        <v/>
      </c>
      <c r="CS71" s="147" t="str">
        <f ca="1">IF(OR(БД!DN25="",ISERROR(БД!DN25)),"",БД!DN25)</f>
        <v/>
      </c>
      <c r="CT71" s="147" t="str">
        <f ca="1">IF(OR(БД!DT25="",ISERROR(БД!DT25)),"",БД!DT25)</f>
        <v/>
      </c>
      <c r="CU71" s="148" t="str">
        <f ca="1">IF(OR(БД!DZ25="",ISERROR(БД!DZ25)),"",БД!DZ25)</f>
        <v/>
      </c>
      <c r="CV71" s="147" t="str">
        <f ca="1">IF(OR(БД!CW25="",ISERROR(БД!CW25)),"",БД!CW25)</f>
        <v/>
      </c>
      <c r="CW71" s="147" t="str">
        <f ca="1">IF(OR(БД!DC25="",ISERROR(БД!DC25)),"",БД!DC25)</f>
        <v/>
      </c>
      <c r="CX71" s="148" t="str">
        <f ca="1">IF(OR(БД!DI25="",ISERROR(БД!DI25)),"",БД!DI25)</f>
        <v/>
      </c>
      <c r="CY71" s="147" t="str">
        <f ca="1">IF(OR(БД!CK25="",ISERROR(БД!CK25)),"",БД!CK25)</f>
        <v/>
      </c>
      <c r="CZ71" s="147" t="str">
        <f ca="1">IF(OR(БД!CQ25="",ISERROR(БД!CQ25)),"",БД!CQ25)</f>
        <v/>
      </c>
      <c r="DA71" s="147" t="str">
        <f ca="1">IF(OR(БД!BT25="",ISERROR(БД!BT25)),"",БД!BT25)</f>
        <v/>
      </c>
      <c r="DB71" s="147" t="str">
        <f ca="1">IF(OR(БД!BZ25="",ISERROR(БД!BZ25)),"",БД!BZ25)</f>
        <v/>
      </c>
      <c r="DC71" s="148" t="str">
        <f ca="1">IF(OR(БД!CF25="",ISERROR(БД!CF25)),"",БД!CF25)</f>
        <v/>
      </c>
      <c r="DD71" s="147" t="str">
        <f ca="1">IF(OR(БД!BA25="",ISERROR(БД!BA25)),"",БД!BA25)</f>
        <v/>
      </c>
      <c r="DE71" s="147" t="str">
        <f ca="1">IF(OR(БД!BH25="",ISERROR(БД!BH25)),"",БД!BH25)</f>
        <v/>
      </c>
      <c r="DF71" s="146" t="str">
        <f>IF(OR(БД!BL25="",ISERROR(БД!BL25)),"",БД!BL25)</f>
        <v/>
      </c>
      <c r="DG71" s="148" t="str">
        <f ca="1">IF(OR(БД!BO25="",ISERROR(БД!BO25)),"",БД!BO25)</f>
        <v/>
      </c>
      <c r="DH71" s="147" t="str">
        <f ca="1">IF(OR(БД!AH25="",ISERROR(БД!AH25)),"",БД!AH25)</f>
        <v/>
      </c>
      <c r="DI71" s="147" t="str">
        <f ca="1">IF(OR(БД!AO25="",ISERROR(БД!AO25)),"",БД!AO25)</f>
        <v/>
      </c>
      <c r="DJ71" s="148" t="str">
        <f ca="1">IF(OR(БД!AV25="",ISERROR(БД!AV25)),"",БД!AV25)</f>
        <v/>
      </c>
      <c r="DK71" s="113" t="str">
        <f ca="1">IF(OR(БД!O25="",ISERROR(БД!O25)),"",БД!O25)</f>
        <v/>
      </c>
      <c r="DL71" s="113" t="str">
        <f ca="1">IF(OR(БД!V25="",ISERROR(БД!V25)),"",БД!V25)</f>
        <v/>
      </c>
      <c r="DM71" s="148" t="str">
        <f ca="1">IF(OR(БД!AC25="",ISERROR(БД!AC25)),"",БД!AC25)</f>
        <v/>
      </c>
      <c r="DN71" s="147" t="str">
        <f ca="1">IF(OR(БД!LU68="",ISERROR(БД!LU68)),"",БД!LU68)</f>
        <v/>
      </c>
      <c r="DO71" s="146" t="str">
        <f>IF(OR(БД!LX68="",ISERROR(БД!LX68)),"",БД!LX68)</f>
        <v/>
      </c>
      <c r="DP71" s="147" t="str">
        <f ca="1">IF(OR(БД!MA68="",ISERROR(БД!MA68)),"",БД!MA68)</f>
        <v/>
      </c>
      <c r="DQ71" s="146" t="str">
        <f>IF(OR(БД!MD68="",ISERROR(БД!MD68)),"",БД!MD68)</f>
        <v/>
      </c>
      <c r="DR71" s="147" t="str">
        <f ca="1">IF(OR(БД!IB283="",ISERROR(БД!IB283)),"",БД!IB283)</f>
        <v/>
      </c>
      <c r="DS71" s="147" t="str">
        <f ca="1">IF(OR(БД!II283="",ISERROR(БД!II283)),"",БД!II283)</f>
        <v/>
      </c>
      <c r="DT71" s="147" t="str">
        <f ca="1">IF(OR(БД!HN283="",ISERROR(БД!HN283)),"",БД!HN283)</f>
        <v/>
      </c>
      <c r="DU71" s="147" t="str">
        <f ca="1">IF(OR(БД!HU283="",ISERROR(БД!HU283)),"",БД!HU283)</f>
        <v/>
      </c>
      <c r="DV71" s="145" t="str">
        <f ca="1">IF(OR(БД!LQ68="",ISERROR(БД!LQ68)),"",БД!LQ68)</f>
        <v/>
      </c>
      <c r="DW71" s="3"/>
      <c r="DX71" s="113" t="str">
        <f ca="1">IF(OR(БД!X68="",ISERROR(БД!X68)),"",БД!X68)</f>
        <v/>
      </c>
      <c r="DY71" s="113" t="str">
        <f ca="1">IF(OR(БД!AE68="",ISERROR(БД!AE68)),"",БД!AE68)</f>
        <v/>
      </c>
      <c r="DZ71" s="113" t="str">
        <f ca="1">IF(OR(БД!AL68="",ISERROR(БД!AL68)),"",БД!AL68)</f>
        <v/>
      </c>
      <c r="EA71" s="113" t="str">
        <f ca="1">IF(OR(БД!AS68="",ISERROR(БД!AS68)),"",БД!AS68)</f>
        <v/>
      </c>
      <c r="EB71" s="113" t="str">
        <f ca="1">IF(OR(БД!LE68="",ISERROR(БД!LE68)),"",БД!LE68)</f>
        <v/>
      </c>
      <c r="EC71" s="113" t="str">
        <f ca="1">IF(OR(БД!LK68="",ISERROR(БД!LK68)),"",БД!LK68)</f>
        <v/>
      </c>
      <c r="ED71" s="113" t="str">
        <f ca="1">IF(OR(БД!KS68="",ISERROR(БД!KS68)),"",БД!KS68)</f>
        <v/>
      </c>
      <c r="EE71" s="113" t="str">
        <f ca="1">IF(OR(БД!KY68="",ISERROR(БД!KY68)),"",БД!KY68)</f>
        <v/>
      </c>
      <c r="EF71" s="113" t="str">
        <f ca="1">IF(OR(БД!KI68="",ISERROR(БД!KI68)),"",БД!KI68)</f>
        <v/>
      </c>
      <c r="EG71" s="113" t="str">
        <f ca="1">IF(OR(БД!KN68="",ISERROR(БД!KN68)),"",БД!KN68)</f>
        <v/>
      </c>
      <c r="EH71" s="113" t="str">
        <f ca="1">IF(OR(БД!JY68="",ISERROR(БД!JY68)),"",БД!JY68)</f>
        <v/>
      </c>
      <c r="EI71" s="113" t="str">
        <f ca="1">IF(OR(БД!KD68="",ISERROR(БД!KD68)),"",БД!KD68)</f>
        <v/>
      </c>
      <c r="EJ71" s="3"/>
      <c r="EK71" s="147" t="str">
        <f ca="1">IF(OR(БД!JM68="",ISERROR(БД!JM68)),"",БД!JM68)</f>
        <v/>
      </c>
      <c r="EL71" s="147" t="str">
        <f ca="1">IF(OR(БД!JS68="",ISERROR(БД!JS68)),"",БД!JS68)</f>
        <v/>
      </c>
      <c r="EM71" s="147" t="str">
        <f ca="1">IF(OR(БД!JA68="",ISERROR(БД!JA68)),"",БД!JA68)</f>
        <v/>
      </c>
      <c r="EN71" s="147" t="str">
        <f ca="1">IF(OR(БД!JG68="",ISERROR(БД!JG68)),"",БД!JG68)</f>
        <v/>
      </c>
      <c r="EO71" s="147" t="str">
        <f ca="1">IF(OR(БД!IO68="",ISERROR(БД!IO68)),"",БД!IO68)</f>
        <v/>
      </c>
      <c r="EP71" s="147" t="str">
        <f ca="1">IF(OR(БД!IU68="",ISERROR(БД!IU68)),"",БД!IU68)</f>
        <v/>
      </c>
      <c r="EQ71" s="147" t="str">
        <f ca="1">IF(OR(БД!IC68="",ISERROR(БД!IC68)),"",БД!IC68)</f>
        <v/>
      </c>
      <c r="ER71" s="147" t="str">
        <f ca="1">IF(OR(БД!II68="",ISERROR(БД!II68)),"",БД!II68)</f>
        <v/>
      </c>
      <c r="ES71" s="147" t="str">
        <f ca="1">IF(OR(БД!HQ68="",ISERROR(БД!HQ68)),"",БД!HQ68)</f>
        <v/>
      </c>
      <c r="ET71" s="147" t="str">
        <f ca="1">IF(OR(БД!HW68="",ISERROR(БД!HW68)),"",БД!HW68)</f>
        <v/>
      </c>
      <c r="EU71" s="147" t="str">
        <f ca="1">IF(OR(БД!HE68="",ISERROR(БД!HE68)),"",БД!HE68)</f>
        <v/>
      </c>
      <c r="EV71" s="147" t="str">
        <f ca="1">IF(OR(БД!HK68="",ISERROR(БД!HK68)),"",БД!HK68)</f>
        <v/>
      </c>
      <c r="EW71" s="144" t="str">
        <f ca="1">IF(OR(БД!GQ68="",ISERROR(БД!GQ68)),"",БД!GQ68)</f>
        <v/>
      </c>
      <c r="EX71" s="149" t="str">
        <f>IF(OR(БД!GV68="",ISERROR(БД!GV68)),"",БД!GV68)</f>
        <v/>
      </c>
      <c r="EY71" s="144" t="str">
        <f ca="1">IF(OR(БД!GX68="",ISERROR(БД!GX68)),"",БД!GX68)</f>
        <v/>
      </c>
      <c r="EZ71" s="149" t="str">
        <f>IF(OR(БД!HC68="",ISERROR(БД!HC68)),"",БД!HC68)</f>
        <v/>
      </c>
      <c r="FA71" s="147" t="str">
        <f ca="1">IF(OR(БД!GE68="",ISERROR(БД!GE68)),"",БД!GE68)</f>
        <v/>
      </c>
      <c r="FB71" s="147" t="str">
        <f ca="1">IF(OR(БД!GK68="",ISERROR(БД!GK68)),"",БД!GK68)</f>
        <v/>
      </c>
      <c r="FC71" s="147" t="str">
        <f ca="1">IF(OR(БД!FS68="",ISERROR(БД!FS68)),"",БД!FS68)</f>
        <v/>
      </c>
      <c r="FD71" s="147" t="str">
        <f ca="1">IF(OR(БД!FY68="",ISERROR(БД!FY68)),"",БД!FY68)</f>
        <v/>
      </c>
      <c r="FE71" s="147" t="str">
        <f ca="1">IF(OR(БД!DH412="",ISERROR(БД!DH412)),"",БД!DH412)</f>
        <v/>
      </c>
      <c r="FF71" s="146" t="str">
        <f>IF(OR(БД!DK412="",ISERROR(БД!DK412)),"",БД!DK412)</f>
        <v/>
      </c>
      <c r="FG71" s="147" t="str">
        <f ca="1">IF(OR(БД!DN412="",ISERROR(БД!DN412)),"",БД!DN412)</f>
        <v/>
      </c>
      <c r="FH71" s="146" t="str">
        <f>IF(OR(БД!DQ412="",ISERROR(БД!DQ412)),"",БД!DQ412)</f>
        <v/>
      </c>
      <c r="FI71" s="3"/>
      <c r="FJ71" s="143" t="str">
        <f ca="1">IF(OR(БД!CF197="",ISERROR(БД!CF197)),"",БД!CF197)</f>
        <v/>
      </c>
      <c r="FK71" s="142" t="str">
        <f>IF(OR(БД!CI197="",ISERROR(БД!CI197)),"",БД!CI197)</f>
        <v/>
      </c>
      <c r="FL71" s="143" t="str">
        <f ca="1">IF(OR(БД!CL197="",ISERROR(БД!CL197)),"",БД!CL197)</f>
        <v/>
      </c>
      <c r="FM71" s="142" t="str">
        <f>IF(OR(БД!CO197="",ISERROR(БД!CO197)),"",БД!CO197)</f>
        <v/>
      </c>
      <c r="FN71" s="163" t="str">
        <f ca="1">IF(OR(БД!CR197="",ISERROR(БД!CR197)),"",БД!CR197)</f>
        <v/>
      </c>
      <c r="FO71" s="3"/>
    </row>
    <row r="72" spans="1:171" ht="15" customHeight="1" x14ac:dyDescent="0.25">
      <c r="A72" s="164">
        <v>15</v>
      </c>
      <c r="B72" s="113" t="str">
        <f ca="1">IF(OR(БД!EL69="",ISERROR(БД!EL69)),"",БД!EL69)</f>
        <v/>
      </c>
      <c r="C72" s="113" t="str">
        <f ca="1">IF(OR(БД!ES69="",ISERROR(БД!ES69)),"",БД!ES69)</f>
        <v/>
      </c>
      <c r="D72" s="148" t="str">
        <f ca="1">IF(OR(БД!EZ69="",ISERROR(БД!EZ69)),"",БД!EZ69)</f>
        <v/>
      </c>
      <c r="E72" s="113" t="str">
        <f ca="1">IF(OR(БД!FE69="",ISERROR(БД!FE69)),"",БД!FE69)</f>
        <v/>
      </c>
      <c r="F72" s="113" t="str">
        <f ca="1">IF(OR(БД!FL69="",ISERROR(БД!FL69)),"",БД!FL69)</f>
        <v/>
      </c>
      <c r="H72" s="113" t="str">
        <f ca="1">IF(OR(БД!NR26="",ISERROR(БД!NR26)),"",БД!NR26)</f>
        <v/>
      </c>
      <c r="I72" s="149" t="str">
        <f>IF(OR(БД!NW26="",ISERROR(БД!NW26)),"",БД!NW26)</f>
        <v/>
      </c>
      <c r="J72" s="113" t="str">
        <f ca="1">IF(OR(БД!NY26="",ISERROR(БД!NY26)),"",БД!NY26)</f>
        <v/>
      </c>
      <c r="K72" s="149" t="str">
        <f>IF(OR(БД!OD26="",ISERROR(БД!OD26)),"",БД!OD26)</f>
        <v/>
      </c>
      <c r="L72" s="148" t="str">
        <f ca="1">IF(OR(БД!OF26="",ISERROR(БД!OF26)),"",БД!OF26)</f>
        <v/>
      </c>
      <c r="M72" s="113" t="str">
        <f ca="1">IF(OR(БД!OK26="",ISERROR(БД!OK26)),"",БД!OK26)</f>
        <v/>
      </c>
      <c r="N72" s="149" t="str">
        <f>IF(OR(БД!OO26="",ISERROR(БД!OO26)),"",БД!OO26)</f>
        <v/>
      </c>
      <c r="O72" s="113" t="str">
        <f ca="1">IF(OR(БД!OR26="",ISERROR(БД!OR26)),"",БД!OR26)</f>
        <v/>
      </c>
      <c r="P72" s="149" t="str">
        <f>IF(OR(БД!OV26="",ISERROR(БД!OV26)),"",БД!OV26)</f>
        <v/>
      </c>
      <c r="Q72" s="148" t="str">
        <f ca="1">IF(OR(БД!OY26="",ISERROR(БД!OY26)),"",БД!OY26)</f>
        <v/>
      </c>
      <c r="R72" s="147" t="str">
        <f ca="1">IF(OR(БД!PU26="",ISERROR(БД!PU26)),"",БД!PU26)</f>
        <v/>
      </c>
      <c r="S72" s="147" t="str">
        <f ca="1">IF(OR(БД!QA26="",ISERROR(БД!QA26)),"",БД!QA26)</f>
        <v/>
      </c>
      <c r="T72" s="147" t="str">
        <f ca="1">IF(OR(БД!PD26="",ISERROR(БД!PD26)),"",БД!PD26)</f>
        <v/>
      </c>
      <c r="U72" s="147" t="str">
        <f ca="1">IF(OR(БД!PJ26="",ISERROR(БД!PJ26)),"",БД!PJ26)</f>
        <v/>
      </c>
      <c r="V72" s="148" t="str">
        <f ca="1">IF(OR(БД!PP26="",ISERROR(БД!PP26)),"",БД!PP26)</f>
        <v/>
      </c>
      <c r="W72" s="147" t="str">
        <f ca="1">IF(OR(БД!NF26="",ISERROR(БД!NF26)),"",БД!NF26)</f>
        <v/>
      </c>
      <c r="X72" s="147" t="str">
        <f ca="1">IF(OR(БД!NL26="",ISERROR(БД!NL26)),"",БД!NL26)</f>
        <v/>
      </c>
      <c r="Y72" s="147" t="str">
        <f ca="1">IF(OR(БД!MO26="",ISERROR(БД!MO26)),"",БД!MO26)</f>
        <v/>
      </c>
      <c r="Z72" s="147" t="str">
        <f ca="1">IF(OR(БД!MU26="",ISERROR(БД!MU26)),"",БД!MU26)</f>
        <v/>
      </c>
      <c r="AA72" s="146" t="str">
        <f>IF(OR(БД!MX26="",ISERROR(БД!MX26)),"",БД!MX26)</f>
        <v/>
      </c>
      <c r="AB72" s="148" t="str">
        <f ca="1">IF(OR(БД!NA26="",ISERROR(БД!NA26)),"",БД!NA26)</f>
        <v/>
      </c>
      <c r="AC72" s="147" t="str">
        <f ca="1">IF(OR(БД!LX26="",ISERROR(БД!LX26)),"",БД!LX26)</f>
        <v/>
      </c>
      <c r="AD72" s="147" t="str">
        <f ca="1">IF(OR(БД!MD26="",ISERROR(БД!MD26)),"",БД!MD26)</f>
        <v/>
      </c>
      <c r="AE72" s="148" t="str">
        <f ca="1">IF(OR(БД!MJ26="",ISERROR(БД!MJ26)),"",БД!MJ26)</f>
        <v/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 t="str">
        <f ca="1">IF(OR(БД!KT26="",ISERROR(БД!KT26)),"",БД!KT26)</f>
        <v/>
      </c>
      <c r="AK72" s="146" t="str">
        <f>IF(OR(БД!KW26="",ISERROR(БД!KW26)),"",БД!KW26)</f>
        <v/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 t="str">
        <f ca="1">IF(OR(БД!LF26="",ISERROR(БД!LF26)),"",БД!LF26)</f>
        <v/>
      </c>
      <c r="AO72" s="146" t="str">
        <f>IF(OR(БД!LI26="",ISERROR(БД!LI26)),"",БД!LI26)</f>
        <v/>
      </c>
      <c r="AP72" s="147" t="str">
        <f ca="1">IF(OR(БД!JW26="",ISERROR(БД!JW26)),"",БД!JW26)</f>
        <v/>
      </c>
      <c r="AQ72" s="147" t="str">
        <f ca="1">IF(OR(БД!KC26="",ISERROR(БД!KC26)),"",БД!KC26)</f>
        <v/>
      </c>
      <c r="AR72" s="148" t="str">
        <f ca="1">IF(OR(БД!KI26="",ISERROR(БД!KI26)),"",БД!KI26)</f>
        <v/>
      </c>
      <c r="AS72" s="145" t="str">
        <f ca="1">IF(OR(БД!AM198="",ISERROR(БД!AM198)),"",БД!AM198)</f>
        <v/>
      </c>
      <c r="AU72" s="147" t="str">
        <f ca="1">IF(OR(БД!JK26="",ISERROR(БД!JK26)),"",БД!JK26)</f>
        <v/>
      </c>
      <c r="AV72" s="147" t="str">
        <f ca="1">IF(OR(БД!JQ26="",ISERROR(БД!JQ26)),"",БД!JQ26)</f>
        <v/>
      </c>
      <c r="AW72" s="147" t="str">
        <f ca="1">IF(OR(БД!IY26="",ISERROR(БД!IY26)),"",БД!IY26)</f>
        <v/>
      </c>
      <c r="AX72" s="147" t="str">
        <f ca="1">IF(OR(БД!JE26="",ISERROR(БД!JE26)),"",БД!JE26)</f>
        <v/>
      </c>
      <c r="AY72" s="147" t="str">
        <f ca="1">IF(OR(БД!IM26="",ISERROR(БД!IM26)),"",БД!IM26)</f>
        <v/>
      </c>
      <c r="AZ72" s="147" t="str">
        <f ca="1">IF(OR(БД!IS26="",ISERROR(БД!IS26)),"",БД!IS26)</f>
        <v/>
      </c>
      <c r="BA72" s="147" t="str">
        <f ca="1">IF(OR(БД!IA26="",ISERROR(БД!IA26)),"",БД!IA26)</f>
        <v/>
      </c>
      <c r="BB72" s="146" t="str">
        <f>IF(OR(БД!ID26="",ISERROR(БД!ID26)),"",БД!ID26)</f>
        <v/>
      </c>
      <c r="BC72" s="147" t="str">
        <f ca="1">IF(OR(БД!IG26="",ISERROR(БД!IG26)),"",БД!IG26)</f>
        <v/>
      </c>
      <c r="BD72" s="146" t="str">
        <f>IF(OR(БД!IJ26="",ISERROR(БД!IJ26)),"",БД!IJ26)</f>
        <v/>
      </c>
      <c r="BE72" s="113" t="str">
        <f ca="1">IF(OR(БД!GT26="",ISERROR(БД!GT26)),"",БД!GT26)</f>
        <v/>
      </c>
      <c r="BF72" s="113" t="str">
        <f ca="1">IF(OR(БД!HA26="",ISERROR(БД!HA26)),"",БД!HA26)</f>
        <v/>
      </c>
      <c r="BG72" s="148" t="str">
        <f ca="1">IF(OR(БД!HH26="",ISERROR(БД!HH26)),"",БД!HH26)</f>
        <v/>
      </c>
      <c r="BH72" s="113" t="str">
        <f ca="1">IF(OR(БД!GA26="",ISERROR(БД!GA26)),"",БД!GA26)</f>
        <v/>
      </c>
      <c r="BI72" s="113" t="str">
        <f ca="1">IF(OR(БД!GH26="",ISERROR(БД!GH26)),"",БД!GH26)</f>
        <v/>
      </c>
      <c r="BJ72" s="148" t="str">
        <f ca="1">IF(OR(БД!GO26="",ISERROR(БД!GO26)),"",БД!GO26)</f>
        <v/>
      </c>
      <c r="BK72" s="147" t="str">
        <f ca="1">IF(OR(БД!FO26="",ISERROR(БД!FO26)),"",БД!FO26)</f>
        <v/>
      </c>
      <c r="BL72" s="147" t="str">
        <f ca="1">IF(OR(БД!FU26="",ISERROR(БД!FU26)),"",БД!FU26)</f>
        <v/>
      </c>
      <c r="BM72" s="147" t="str">
        <f ca="1">IF(OR(БД!FC26="",ISERROR(БД!FC26)),"",БД!FC26)</f>
        <v/>
      </c>
      <c r="BN72" s="147" t="str">
        <f ca="1">IF(OR(БД!FI26="",ISERROR(БД!FI26)),"",БД!FI26)</f>
        <v/>
      </c>
      <c r="BO72" s="113" t="str">
        <f ca="1">IF(OR(БД!HM26="",ISERROR(БД!HM26)),"",БД!HM26)</f>
        <v/>
      </c>
      <c r="BP72" s="113" t="str">
        <f ca="1">IF(OR(БД!HT26="",ISERROR(БД!HT26)),"",БД!HT26)</f>
        <v/>
      </c>
      <c r="BQ72" s="113" t="str">
        <f ca="1">IF(OR(БД!CN241="",ISERROR(БД!CN241)),"",БД!CN241)</f>
        <v/>
      </c>
      <c r="BR72" s="113" t="str">
        <f ca="1">IF(OR(БД!CU241="",ISERROR(БД!CU241)),"",БД!CU241)</f>
        <v/>
      </c>
      <c r="BS72" s="113" t="str">
        <f ca="1">IF(OR(БД!BU241="",ISERROR(БД!BU241)),"",БД!BU241)</f>
        <v/>
      </c>
      <c r="BT72" s="113" t="str">
        <f ca="1">IF(OR(БД!CB241="",ISERROR(БД!CB241)),"",БД!CB241)</f>
        <v/>
      </c>
      <c r="BU72" s="148" t="str">
        <f ca="1">IF(OR(БД!CI241="",ISERROR(БД!CI241)),"",БД!CI241)</f>
        <v/>
      </c>
      <c r="BV72" s="113" t="str">
        <f ca="1">IF(OR(БД!BG241="",ISERROR(БД!BG241)),"",БД!BG241)</f>
        <v/>
      </c>
      <c r="BW72" s="113" t="str">
        <f ca="1">IF(OR(БД!BN241="",ISERROR(БД!BN241)),"",БД!BN241)</f>
        <v/>
      </c>
      <c r="BX72" s="147" t="str">
        <f ca="1">IF(OR(БД!T241="",ISERROR(БД!T241)),"",БД!T241)</f>
        <v/>
      </c>
      <c r="BY72" s="146" t="str">
        <f>IF(OR(БД!W241="",ISERROR(БД!W241)),"",БД!W241)</f>
        <v/>
      </c>
      <c r="BZ72" s="147" t="str">
        <f ca="1">IF(OR(БД!Z241="",ISERROR(БД!Z241)),"",БД!Z241)</f>
        <v/>
      </c>
      <c r="CA72" s="146" t="str">
        <f>IF(OR(БД!AC241="",ISERROR(БД!AC241)),"",БД!AC241)</f>
        <v/>
      </c>
      <c r="CB72" s="147" t="str">
        <f ca="1">IF(OR(БД!JV284="",ISERROR(БД!JV284)),"",БД!JV284)</f>
        <v/>
      </c>
      <c r="CC72" s="146" t="str">
        <f>IF(OR(БД!JY284="",ISERROR(БД!JY284)),"",БД!JY284)</f>
        <v/>
      </c>
      <c r="CD72" s="147" t="str">
        <f ca="1">IF(OR(БД!KB284="",ISERROR(БД!KB284)),"",БД!KB284)</f>
        <v/>
      </c>
      <c r="CE72" s="146" t="str">
        <f>IF(OR(БД!KE284="",ISERROR(БД!KE284)),"",БД!KE284)</f>
        <v/>
      </c>
      <c r="CF72" s="147" t="str">
        <f ca="1">IF(OR(БД!JP284="",ISERROR(БД!JP284)),"",БД!JP284)</f>
        <v/>
      </c>
      <c r="CG72" s="146" t="str">
        <f>IF(OR(БД!JS284="",ISERROR(БД!JS284)),"",БД!JS284)</f>
        <v/>
      </c>
      <c r="CH72" s="147" t="str">
        <f ca="1">IF(OR(БД!JJ284="",ISERROR(БД!JJ284)),"",БД!JJ284)</f>
        <v/>
      </c>
      <c r="CI72" s="146" t="str">
        <f>IF(OR(БД!JM284="",ISERROR(БД!JM284)),"",БД!JM284)</f>
        <v/>
      </c>
      <c r="CJ72" s="113" t="str">
        <f ca="1">IF(OR(БД!IZ284="",ISERROR(БД!IZ284)),"",БД!IZ284)</f>
        <v/>
      </c>
      <c r="CK72" s="113" t="str">
        <f ca="1">IF(OR(БД!JE284="",ISERROR(БД!JE284)),"",БД!JE284)</f>
        <v/>
      </c>
      <c r="CL72" s="113" t="str">
        <f ca="1">IF(OR(БД!IP284="",ISERROR(БД!IP284)),"",БД!IP284)</f>
        <v/>
      </c>
      <c r="CM72" s="113" t="str">
        <f ca="1">IF(OR(БД!IU284="",ISERROR(БД!IU284)),"",БД!IU284)</f>
        <v/>
      </c>
      <c r="CN72" s="3"/>
      <c r="CO72" s="147" t="str">
        <f ca="1">IF(OR(БД!EQ26="",ISERROR(БД!EQ26)),"",БД!EQ26)</f>
        <v/>
      </c>
      <c r="CP72" s="147" t="str">
        <f ca="1">IF(OR(БД!EW26="",ISERROR(БД!EW26)),"",БД!EW26)</f>
        <v/>
      </c>
      <c r="CQ72" s="147" t="str">
        <f ca="1">IF(OR(БД!EE26="",ISERROR(БД!EE26)),"",БД!EE26)</f>
        <v/>
      </c>
      <c r="CR72" s="147" t="str">
        <f ca="1">IF(OR(БД!EK26="",ISERROR(БД!EK26)),"",БД!EK26)</f>
        <v/>
      </c>
      <c r="CS72" s="147" t="str">
        <f ca="1">IF(OR(БД!DN26="",ISERROR(БД!DN26)),"",БД!DN26)</f>
        <v/>
      </c>
      <c r="CT72" s="147" t="str">
        <f ca="1">IF(OR(БД!DT26="",ISERROR(БД!DT26)),"",БД!DT26)</f>
        <v/>
      </c>
      <c r="CU72" s="148" t="str">
        <f ca="1">IF(OR(БД!DZ26="",ISERROR(БД!DZ26)),"",БД!DZ26)</f>
        <v/>
      </c>
      <c r="CV72" s="147" t="str">
        <f ca="1">IF(OR(БД!CW26="",ISERROR(БД!CW26)),"",БД!CW26)</f>
        <v/>
      </c>
      <c r="CW72" s="147" t="str">
        <f ca="1">IF(OR(БД!DC26="",ISERROR(БД!DC26)),"",БД!DC26)</f>
        <v/>
      </c>
      <c r="CX72" s="148" t="str">
        <f ca="1">IF(OR(БД!DI26="",ISERROR(БД!DI26)),"",БД!DI26)</f>
        <v/>
      </c>
      <c r="CY72" s="147" t="str">
        <f ca="1">IF(OR(БД!CK26="",ISERROR(БД!CK26)),"",БД!CK26)</f>
        <v/>
      </c>
      <c r="CZ72" s="147" t="str">
        <f ca="1">IF(OR(БД!CQ26="",ISERROR(БД!CQ26)),"",БД!CQ26)</f>
        <v/>
      </c>
      <c r="DA72" s="147" t="str">
        <f ca="1">IF(OR(БД!BT26="",ISERROR(БД!BT26)),"",БД!BT26)</f>
        <v/>
      </c>
      <c r="DB72" s="147" t="str">
        <f ca="1">IF(OR(БД!BZ26="",ISERROR(БД!BZ26)),"",БД!BZ26)</f>
        <v/>
      </c>
      <c r="DC72" s="148" t="str">
        <f ca="1">IF(OR(БД!CF26="",ISERROR(БД!CF26)),"",БД!CF26)</f>
        <v/>
      </c>
      <c r="DD72" s="147" t="str">
        <f ca="1">IF(OR(БД!BA26="",ISERROR(БД!BA26)),"",БД!BA26)</f>
        <v/>
      </c>
      <c r="DE72" s="147" t="str">
        <f ca="1">IF(OR(БД!BH26="",ISERROR(БД!BH26)),"",БД!BH26)</f>
        <v/>
      </c>
      <c r="DF72" s="146" t="str">
        <f>IF(OR(БД!BL26="",ISERROR(БД!BL26)),"",БД!BL26)</f>
        <v/>
      </c>
      <c r="DG72" s="148" t="str">
        <f ca="1">IF(OR(БД!BO26="",ISERROR(БД!BO26)),"",БД!BO26)</f>
        <v/>
      </c>
      <c r="DH72" s="147" t="str">
        <f ca="1">IF(OR(БД!AH26="",ISERROR(БД!AH26)),"",БД!AH26)</f>
        <v/>
      </c>
      <c r="DI72" s="147" t="str">
        <f ca="1">IF(OR(БД!AO26="",ISERROR(БД!AO26)),"",БД!AO26)</f>
        <v/>
      </c>
      <c r="DJ72" s="148" t="str">
        <f ca="1">IF(OR(БД!AV26="",ISERROR(БД!AV26)),"",БД!AV26)</f>
        <v/>
      </c>
      <c r="DK72" s="113" t="str">
        <f ca="1">IF(OR(БД!O26="",ISERROR(БД!O26)),"",БД!O26)</f>
        <v/>
      </c>
      <c r="DL72" s="113" t="str">
        <f ca="1">IF(OR(БД!V26="",ISERROR(БД!V26)),"",БД!V26)</f>
        <v/>
      </c>
      <c r="DM72" s="148" t="str">
        <f ca="1">IF(OR(БД!AC26="",ISERROR(БД!AC26)),"",БД!AC26)</f>
        <v/>
      </c>
      <c r="DN72" s="147" t="str">
        <f ca="1">IF(OR(БД!LU69="",ISERROR(БД!LU69)),"",БД!LU69)</f>
        <v/>
      </c>
      <c r="DO72" s="146" t="str">
        <f>IF(OR(БД!LX69="",ISERROR(БД!LX69)),"",БД!LX69)</f>
        <v/>
      </c>
      <c r="DP72" s="147" t="str">
        <f ca="1">IF(OR(БД!MA69="",ISERROR(БД!MA69)),"",БД!MA69)</f>
        <v/>
      </c>
      <c r="DQ72" s="146" t="str">
        <f>IF(OR(БД!MD69="",ISERROR(БД!MD69)),"",БД!MD69)</f>
        <v/>
      </c>
      <c r="DR72" s="147" t="str">
        <f ca="1">IF(OR(БД!IB284="",ISERROR(БД!IB284)),"",БД!IB284)</f>
        <v/>
      </c>
      <c r="DS72" s="147" t="str">
        <f ca="1">IF(OR(БД!II284="",ISERROR(БД!II284)),"",БД!II284)</f>
        <v/>
      </c>
      <c r="DT72" s="147" t="str">
        <f ca="1">IF(OR(БД!HN284="",ISERROR(БД!HN284)),"",БД!HN284)</f>
        <v/>
      </c>
      <c r="DU72" s="147" t="str">
        <f ca="1">IF(OR(БД!HU284="",ISERROR(БД!HU284)),"",БД!HU284)</f>
        <v/>
      </c>
      <c r="DV72" s="145" t="str">
        <f ca="1">IF(OR(БД!LQ69="",ISERROR(БД!LQ69)),"",БД!LQ69)</f>
        <v/>
      </c>
      <c r="DW72" s="3"/>
      <c r="DX72" s="113" t="str">
        <f ca="1">IF(OR(БД!X69="",ISERROR(БД!X69)),"",БД!X69)</f>
        <v/>
      </c>
      <c r="DY72" s="113" t="str">
        <f ca="1">IF(OR(БД!AE69="",ISERROR(БД!AE69)),"",БД!AE69)</f>
        <v/>
      </c>
      <c r="DZ72" s="113" t="str">
        <f ca="1">IF(OR(БД!AL69="",ISERROR(БД!AL69)),"",БД!AL69)</f>
        <v/>
      </c>
      <c r="EA72" s="113" t="str">
        <f ca="1">IF(OR(БД!AS69="",ISERROR(БД!AS69)),"",БД!AS69)</f>
        <v/>
      </c>
      <c r="EB72" s="113" t="str">
        <f ca="1">IF(OR(БД!LE69="",ISERROR(БД!LE69)),"",БД!LE69)</f>
        <v/>
      </c>
      <c r="EC72" s="113" t="str">
        <f ca="1">IF(OR(БД!LK69="",ISERROR(БД!LK69)),"",БД!LK69)</f>
        <v/>
      </c>
      <c r="ED72" s="113" t="str">
        <f ca="1">IF(OR(БД!KS69="",ISERROR(БД!KS69)),"",БД!KS69)</f>
        <v/>
      </c>
      <c r="EE72" s="113" t="str">
        <f ca="1">IF(OR(БД!KY69="",ISERROR(БД!KY69)),"",БД!KY69)</f>
        <v/>
      </c>
      <c r="EF72" s="113" t="str">
        <f ca="1">IF(OR(БД!KI69="",ISERROR(БД!KI69)),"",БД!KI69)</f>
        <v/>
      </c>
      <c r="EG72" s="113" t="str">
        <f ca="1">IF(OR(БД!KN69="",ISERROR(БД!KN69)),"",БД!KN69)</f>
        <v/>
      </c>
      <c r="EH72" s="113" t="str">
        <f ca="1">IF(OR(БД!JY69="",ISERROR(БД!JY69)),"",БД!JY69)</f>
        <v/>
      </c>
      <c r="EI72" s="113" t="str">
        <f ca="1">IF(OR(БД!KD69="",ISERROR(БД!KD69)),"",БД!KD69)</f>
        <v/>
      </c>
      <c r="EJ72" s="3"/>
      <c r="EK72" s="147" t="str">
        <f ca="1">IF(OR(БД!JM69="",ISERROR(БД!JM69)),"",БД!JM69)</f>
        <v/>
      </c>
      <c r="EL72" s="147" t="str">
        <f ca="1">IF(OR(БД!JS69="",ISERROR(БД!JS69)),"",БД!JS69)</f>
        <v/>
      </c>
      <c r="EM72" s="147" t="str">
        <f ca="1">IF(OR(БД!JA69="",ISERROR(БД!JA69)),"",БД!JA69)</f>
        <v/>
      </c>
      <c r="EN72" s="147" t="str">
        <f ca="1">IF(OR(БД!JG69="",ISERROR(БД!JG69)),"",БД!JG69)</f>
        <v/>
      </c>
      <c r="EO72" s="147" t="str">
        <f ca="1">IF(OR(БД!IO69="",ISERROR(БД!IO69)),"",БД!IO69)</f>
        <v/>
      </c>
      <c r="EP72" s="147" t="str">
        <f ca="1">IF(OR(БД!IU69="",ISERROR(БД!IU69)),"",БД!IU69)</f>
        <v/>
      </c>
      <c r="EQ72" s="147" t="str">
        <f ca="1">IF(OR(БД!IC69="",ISERROR(БД!IC69)),"",БД!IC69)</f>
        <v/>
      </c>
      <c r="ER72" s="147" t="str">
        <f ca="1">IF(OR(БД!II69="",ISERROR(БД!II69)),"",БД!II69)</f>
        <v/>
      </c>
      <c r="ES72" s="147" t="str">
        <f ca="1">IF(OR(БД!HQ69="",ISERROR(БД!HQ69)),"",БД!HQ69)</f>
        <v/>
      </c>
      <c r="ET72" s="147" t="str">
        <f ca="1">IF(OR(БД!HW69="",ISERROR(БД!HW69)),"",БД!HW69)</f>
        <v/>
      </c>
      <c r="EU72" s="147" t="str">
        <f ca="1">IF(OR(БД!HE69="",ISERROR(БД!HE69)),"",БД!HE69)</f>
        <v/>
      </c>
      <c r="EV72" s="147" t="str">
        <f ca="1">IF(OR(БД!HK69="",ISERROR(БД!HK69)),"",БД!HK69)</f>
        <v/>
      </c>
      <c r="EW72" s="144" t="str">
        <f ca="1">IF(OR(БД!GQ69="",ISERROR(БД!GQ69)),"",БД!GQ69)</f>
        <v/>
      </c>
      <c r="EX72" s="149" t="str">
        <f>IF(OR(БД!GV69="",ISERROR(БД!GV69)),"",БД!GV69)</f>
        <v/>
      </c>
      <c r="EY72" s="144" t="str">
        <f ca="1">IF(OR(БД!GX69="",ISERROR(БД!GX69)),"",БД!GX69)</f>
        <v/>
      </c>
      <c r="EZ72" s="149" t="str">
        <f>IF(OR(БД!HC69="",ISERROR(БД!HC69)),"",БД!HC69)</f>
        <v/>
      </c>
      <c r="FA72" s="147" t="str">
        <f ca="1">IF(OR(БД!GE69="",ISERROR(БД!GE69)),"",БД!GE69)</f>
        <v/>
      </c>
      <c r="FB72" s="147" t="str">
        <f ca="1">IF(OR(БД!GK69="",ISERROR(БД!GK69)),"",БД!GK69)</f>
        <v/>
      </c>
      <c r="FC72" s="147" t="str">
        <f ca="1">IF(OR(БД!FS69="",ISERROR(БД!FS69)),"",БД!FS69)</f>
        <v/>
      </c>
      <c r="FD72" s="147" t="str">
        <f ca="1">IF(OR(БД!FY69="",ISERROR(БД!FY69)),"",БД!FY69)</f>
        <v/>
      </c>
      <c r="FE72" s="147" t="str">
        <f ca="1">IF(OR(БД!DH413="",ISERROR(БД!DH413)),"",БД!DH413)</f>
        <v/>
      </c>
      <c r="FF72" s="146" t="str">
        <f>IF(OR(БД!DK413="",ISERROR(БД!DK413)),"",БД!DK413)</f>
        <v/>
      </c>
      <c r="FG72" s="147" t="str">
        <f ca="1">IF(OR(БД!DN413="",ISERROR(БД!DN413)),"",БД!DN413)</f>
        <v/>
      </c>
      <c r="FH72" s="146" t="str">
        <f>IF(OR(БД!DQ413="",ISERROR(БД!DQ413)),"",БД!DQ413)</f>
        <v/>
      </c>
      <c r="FI72" s="3"/>
      <c r="FJ72" s="143" t="str">
        <f ca="1">IF(OR(БД!CF198="",ISERROR(БД!CF198)),"",БД!CF198)</f>
        <v/>
      </c>
      <c r="FK72" s="142" t="str">
        <f>IF(OR(БД!CI198="",ISERROR(БД!CI198)),"",БД!CI198)</f>
        <v/>
      </c>
      <c r="FL72" s="143" t="str">
        <f ca="1">IF(OR(БД!CL198="",ISERROR(БД!CL198)),"",БД!CL198)</f>
        <v/>
      </c>
      <c r="FM72" s="142" t="str">
        <f>IF(OR(БД!CO198="",ISERROR(БД!CO198)),"",БД!CO198)</f>
        <v/>
      </c>
      <c r="FN72" s="163" t="str">
        <f ca="1">IF(OR(БД!CR198="",ISERROR(БД!CR198)),"",БД!CR198)</f>
        <v/>
      </c>
      <c r="FO72" s="3"/>
    </row>
    <row r="73" spans="1:171" ht="15" customHeight="1" x14ac:dyDescent="0.25">
      <c r="A73" s="164">
        <v>16</v>
      </c>
      <c r="B73" s="113" t="str">
        <f ca="1">IF(OR(БД!EL70="",ISERROR(БД!EL70)),"",БД!EL70)</f>
        <v/>
      </c>
      <c r="C73" s="113" t="str">
        <f ca="1">IF(OR(БД!ES70="",ISERROR(БД!ES70)),"",БД!ES70)</f>
        <v/>
      </c>
      <c r="D73" s="148" t="str">
        <f ca="1">IF(OR(БД!EZ70="",ISERROR(БД!EZ70)),"",БД!EZ70)</f>
        <v/>
      </c>
      <c r="E73" s="113" t="str">
        <f ca="1">IF(OR(БД!FE70="",ISERROR(БД!FE70)),"",БД!FE70)</f>
        <v/>
      </c>
      <c r="F73" s="113" t="str">
        <f ca="1">IF(OR(БД!FL70="",ISERROR(БД!FL70)),"",БД!FL70)</f>
        <v/>
      </c>
      <c r="H73" s="113" t="str">
        <f ca="1">IF(OR(БД!NR27="",ISERROR(БД!NR27)),"",БД!NR27)</f>
        <v/>
      </c>
      <c r="I73" s="149" t="str">
        <f>IF(OR(БД!NW27="",ISERROR(БД!NW27)),"",БД!NW27)</f>
        <v/>
      </c>
      <c r="J73" s="113" t="str">
        <f ca="1">IF(OR(БД!NY27="",ISERROR(БД!NY27)),"",БД!NY27)</f>
        <v/>
      </c>
      <c r="K73" s="149" t="str">
        <f>IF(OR(БД!OD27="",ISERROR(БД!OD27)),"",БД!OD27)</f>
        <v/>
      </c>
      <c r="L73" s="148" t="str">
        <f ca="1">IF(OR(БД!OF27="",ISERROR(БД!OF27)),"",БД!OF27)</f>
        <v/>
      </c>
      <c r="M73" s="113" t="str">
        <f ca="1">IF(OR(БД!OK27="",ISERROR(БД!OK27)),"",БД!OK27)</f>
        <v/>
      </c>
      <c r="N73" s="149" t="str">
        <f>IF(OR(БД!OO27="",ISERROR(БД!OO27)),"",БД!OO27)</f>
        <v/>
      </c>
      <c r="O73" s="113" t="str">
        <f ca="1">IF(OR(БД!OR27="",ISERROR(БД!OR27)),"",БД!OR27)</f>
        <v/>
      </c>
      <c r="P73" s="149" t="str">
        <f>IF(OR(БД!OV27="",ISERROR(БД!OV27)),"",БД!OV27)</f>
        <v/>
      </c>
      <c r="Q73" s="148" t="str">
        <f ca="1">IF(OR(БД!OY27="",ISERROR(БД!OY27)),"",БД!OY27)</f>
        <v/>
      </c>
      <c r="R73" s="147" t="str">
        <f ca="1">IF(OR(БД!PU27="",ISERROR(БД!PU27)),"",БД!PU27)</f>
        <v/>
      </c>
      <c r="S73" s="147" t="str">
        <f ca="1">IF(OR(БД!QA27="",ISERROR(БД!QA27)),"",БД!QA27)</f>
        <v/>
      </c>
      <c r="T73" s="147" t="str">
        <f ca="1">IF(OR(БД!PD27="",ISERROR(БД!PD27)),"",БД!PD27)</f>
        <v/>
      </c>
      <c r="U73" s="147" t="str">
        <f ca="1">IF(OR(БД!PJ27="",ISERROR(БД!PJ27)),"",БД!PJ27)</f>
        <v/>
      </c>
      <c r="V73" s="148" t="str">
        <f ca="1">IF(OR(БД!PP27="",ISERROR(БД!PP27)),"",БД!PP27)</f>
        <v/>
      </c>
      <c r="W73" s="147" t="str">
        <f ca="1">IF(OR(БД!NF27="",ISERROR(БД!NF27)),"",БД!NF27)</f>
        <v/>
      </c>
      <c r="X73" s="147" t="str">
        <f ca="1">IF(OR(БД!NL27="",ISERROR(БД!NL27)),"",БД!NL27)</f>
        <v/>
      </c>
      <c r="Y73" s="147" t="str">
        <f ca="1">IF(OR(БД!MO27="",ISERROR(БД!MO27)),"",БД!MO27)</f>
        <v/>
      </c>
      <c r="Z73" s="147" t="str">
        <f ca="1">IF(OR(БД!MU27="",ISERROR(БД!MU27)),"",БД!MU27)</f>
        <v/>
      </c>
      <c r="AA73" s="146" t="str">
        <f>IF(OR(БД!MX27="",ISERROR(БД!MX27)),"",БД!MX27)</f>
        <v/>
      </c>
      <c r="AB73" s="148" t="str">
        <f ca="1">IF(OR(БД!NA27="",ISERROR(БД!NA27)),"",БД!NA27)</f>
        <v/>
      </c>
      <c r="AC73" s="147" t="str">
        <f ca="1">IF(OR(БД!LX27="",ISERROR(БД!LX27)),"",БД!LX27)</f>
        <v/>
      </c>
      <c r="AD73" s="147" t="str">
        <f ca="1">IF(OR(БД!MD27="",ISERROR(БД!MD27)),"",БД!MD27)</f>
        <v/>
      </c>
      <c r="AE73" s="148" t="str">
        <f ca="1">IF(OR(БД!MJ27="",ISERROR(БД!MJ27)),"",БД!MJ27)</f>
        <v/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 t="str">
        <f ca="1">IF(OR(БД!KT27="",ISERROR(БД!KT27)),"",БД!KT27)</f>
        <v/>
      </c>
      <c r="AK73" s="146" t="str">
        <f>IF(OR(БД!KW27="",ISERROR(БД!KW27)),"",БД!KW27)</f>
        <v/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 t="str">
        <f ca="1">IF(OR(БД!LF27="",ISERROR(БД!LF27)),"",БД!LF27)</f>
        <v/>
      </c>
      <c r="AO73" s="146" t="str">
        <f>IF(OR(БД!LI27="",ISERROR(БД!LI27)),"",БД!LI27)</f>
        <v/>
      </c>
      <c r="AP73" s="147" t="str">
        <f ca="1">IF(OR(БД!JW27="",ISERROR(БД!JW27)),"",БД!JW27)</f>
        <v/>
      </c>
      <c r="AQ73" s="147" t="str">
        <f ca="1">IF(OR(БД!KC27="",ISERROR(БД!KC27)),"",БД!KC27)</f>
        <v/>
      </c>
      <c r="AR73" s="148" t="str">
        <f ca="1">IF(OR(БД!KI27="",ISERROR(БД!KI27)),"",БД!KI27)</f>
        <v/>
      </c>
      <c r="AS73" s="145" t="str">
        <f ca="1">IF(OR(БД!AM199="",ISERROR(БД!AM199)),"",БД!AM199)</f>
        <v/>
      </c>
      <c r="AU73" s="147" t="str">
        <f ca="1">IF(OR(БД!JK27="",ISERROR(БД!JK27)),"",БД!JK27)</f>
        <v/>
      </c>
      <c r="AV73" s="147" t="str">
        <f ca="1">IF(OR(БД!JQ27="",ISERROR(БД!JQ27)),"",БД!JQ27)</f>
        <v/>
      </c>
      <c r="AW73" s="147" t="str">
        <f ca="1">IF(OR(БД!IY27="",ISERROR(БД!IY27)),"",БД!IY27)</f>
        <v/>
      </c>
      <c r="AX73" s="147" t="str">
        <f ca="1">IF(OR(БД!JE27="",ISERROR(БД!JE27)),"",БД!JE27)</f>
        <v/>
      </c>
      <c r="AY73" s="147" t="str">
        <f ca="1">IF(OR(БД!IM27="",ISERROR(БД!IM27)),"",БД!IM27)</f>
        <v/>
      </c>
      <c r="AZ73" s="147" t="str">
        <f ca="1">IF(OR(БД!IS27="",ISERROR(БД!IS27)),"",БД!IS27)</f>
        <v/>
      </c>
      <c r="BA73" s="147" t="str">
        <f ca="1">IF(OR(БД!IA27="",ISERROR(БД!IA27)),"",БД!IA27)</f>
        <v/>
      </c>
      <c r="BB73" s="146" t="str">
        <f>IF(OR(БД!ID27="",ISERROR(БД!ID27)),"",БД!ID27)</f>
        <v/>
      </c>
      <c r="BC73" s="147" t="str">
        <f ca="1">IF(OR(БД!IG27="",ISERROR(БД!IG27)),"",БД!IG27)</f>
        <v/>
      </c>
      <c r="BD73" s="146" t="str">
        <f>IF(OR(БД!IJ27="",ISERROR(БД!IJ27)),"",БД!IJ27)</f>
        <v/>
      </c>
      <c r="BE73" s="113" t="str">
        <f ca="1">IF(OR(БД!GT27="",ISERROR(БД!GT27)),"",БД!GT27)</f>
        <v/>
      </c>
      <c r="BF73" s="113" t="str">
        <f ca="1">IF(OR(БД!HA27="",ISERROR(БД!HA27)),"",БД!HA27)</f>
        <v/>
      </c>
      <c r="BG73" s="148" t="str">
        <f ca="1">IF(OR(БД!HH27="",ISERROR(БД!HH27)),"",БД!HH27)</f>
        <v/>
      </c>
      <c r="BH73" s="113" t="str">
        <f ca="1">IF(OR(БД!GA27="",ISERROR(БД!GA27)),"",БД!GA27)</f>
        <v/>
      </c>
      <c r="BI73" s="113" t="str">
        <f ca="1">IF(OR(БД!GH27="",ISERROR(БД!GH27)),"",БД!GH27)</f>
        <v/>
      </c>
      <c r="BJ73" s="148" t="str">
        <f ca="1">IF(OR(БД!GO27="",ISERROR(БД!GO27)),"",БД!GO27)</f>
        <v/>
      </c>
      <c r="BK73" s="147" t="str">
        <f ca="1">IF(OR(БД!FO27="",ISERROR(БД!FO27)),"",БД!FO27)</f>
        <v/>
      </c>
      <c r="BL73" s="147" t="str">
        <f ca="1">IF(OR(БД!FU27="",ISERROR(БД!FU27)),"",БД!FU27)</f>
        <v/>
      </c>
      <c r="BM73" s="147" t="str">
        <f ca="1">IF(OR(БД!FC27="",ISERROR(БД!FC27)),"",БД!FC27)</f>
        <v/>
      </c>
      <c r="BN73" s="147" t="str">
        <f ca="1">IF(OR(БД!FI27="",ISERROR(БД!FI27)),"",БД!FI27)</f>
        <v/>
      </c>
      <c r="BO73" s="113" t="str">
        <f ca="1">IF(OR(БД!HM27="",ISERROR(БД!HM27)),"",БД!HM27)</f>
        <v/>
      </c>
      <c r="BP73" s="113" t="str">
        <f ca="1">IF(OR(БД!HT27="",ISERROR(БД!HT27)),"",БД!HT27)</f>
        <v/>
      </c>
      <c r="BQ73" s="113" t="str">
        <f ca="1">IF(OR(БД!CN242="",ISERROR(БД!CN242)),"",БД!CN242)</f>
        <v/>
      </c>
      <c r="BR73" s="113" t="str">
        <f ca="1">IF(OR(БД!CU242="",ISERROR(БД!CU242)),"",БД!CU242)</f>
        <v/>
      </c>
      <c r="BS73" s="113" t="str">
        <f ca="1">IF(OR(БД!BU242="",ISERROR(БД!BU242)),"",БД!BU242)</f>
        <v/>
      </c>
      <c r="BT73" s="113" t="str">
        <f ca="1">IF(OR(БД!CB242="",ISERROR(БД!CB242)),"",БД!CB242)</f>
        <v/>
      </c>
      <c r="BU73" s="148" t="str">
        <f ca="1">IF(OR(БД!CI242="",ISERROR(БД!CI242)),"",БД!CI242)</f>
        <v/>
      </c>
      <c r="BV73" s="113" t="str">
        <f ca="1">IF(OR(БД!BG242="",ISERROR(БД!BG242)),"",БД!BG242)</f>
        <v/>
      </c>
      <c r="BW73" s="113" t="str">
        <f ca="1">IF(OR(БД!BN242="",ISERROR(БД!BN242)),"",БД!BN242)</f>
        <v/>
      </c>
      <c r="BX73" s="147" t="str">
        <f ca="1">IF(OR(БД!T242="",ISERROR(БД!T242)),"",БД!T242)</f>
        <v/>
      </c>
      <c r="BY73" s="146" t="str">
        <f>IF(OR(БД!W242="",ISERROR(БД!W242)),"",БД!W242)</f>
        <v/>
      </c>
      <c r="BZ73" s="147" t="str">
        <f ca="1">IF(OR(БД!Z242="",ISERROR(БД!Z242)),"",БД!Z242)</f>
        <v/>
      </c>
      <c r="CA73" s="146" t="str">
        <f>IF(OR(БД!AC242="",ISERROR(БД!AC242)),"",БД!AC242)</f>
        <v/>
      </c>
      <c r="CB73" s="147" t="str">
        <f ca="1">IF(OR(БД!JV285="",ISERROR(БД!JV285)),"",БД!JV285)</f>
        <v/>
      </c>
      <c r="CC73" s="146" t="str">
        <f>IF(OR(БД!JY285="",ISERROR(БД!JY285)),"",БД!JY285)</f>
        <v/>
      </c>
      <c r="CD73" s="147" t="str">
        <f ca="1">IF(OR(БД!KB285="",ISERROR(БД!KB285)),"",БД!KB285)</f>
        <v/>
      </c>
      <c r="CE73" s="146" t="str">
        <f>IF(OR(БД!KE285="",ISERROR(БД!KE285)),"",БД!KE285)</f>
        <v/>
      </c>
      <c r="CF73" s="147" t="str">
        <f ca="1">IF(OR(БД!JP285="",ISERROR(БД!JP285)),"",БД!JP285)</f>
        <v/>
      </c>
      <c r="CG73" s="146" t="str">
        <f>IF(OR(БД!JS285="",ISERROR(БД!JS285)),"",БД!JS285)</f>
        <v/>
      </c>
      <c r="CH73" s="147" t="str">
        <f ca="1">IF(OR(БД!JJ285="",ISERROR(БД!JJ285)),"",БД!JJ285)</f>
        <v/>
      </c>
      <c r="CI73" s="146" t="str">
        <f>IF(OR(БД!JM285="",ISERROR(БД!JM285)),"",БД!JM285)</f>
        <v/>
      </c>
      <c r="CJ73" s="113" t="str">
        <f ca="1">IF(OR(БД!IZ285="",ISERROR(БД!IZ285)),"",БД!IZ285)</f>
        <v/>
      </c>
      <c r="CK73" s="113" t="str">
        <f ca="1">IF(OR(БД!JE285="",ISERROR(БД!JE285)),"",БД!JE285)</f>
        <v/>
      </c>
      <c r="CL73" s="113" t="str">
        <f ca="1">IF(OR(БД!IP285="",ISERROR(БД!IP285)),"",БД!IP285)</f>
        <v/>
      </c>
      <c r="CM73" s="113" t="str">
        <f ca="1">IF(OR(БД!IU285="",ISERROR(БД!IU285)),"",БД!IU285)</f>
        <v/>
      </c>
      <c r="CN73" s="3"/>
      <c r="CO73" s="147" t="str">
        <f ca="1">IF(OR(БД!EQ27="",ISERROR(БД!EQ27)),"",БД!EQ27)</f>
        <v/>
      </c>
      <c r="CP73" s="147" t="str">
        <f ca="1">IF(OR(БД!EW27="",ISERROR(БД!EW27)),"",БД!EW27)</f>
        <v/>
      </c>
      <c r="CQ73" s="147" t="str">
        <f ca="1">IF(OR(БД!EE27="",ISERROR(БД!EE27)),"",БД!EE27)</f>
        <v/>
      </c>
      <c r="CR73" s="147" t="str">
        <f ca="1">IF(OR(БД!EK27="",ISERROR(БД!EK27)),"",БД!EK27)</f>
        <v/>
      </c>
      <c r="CS73" s="147" t="str">
        <f ca="1">IF(OR(БД!DN27="",ISERROR(БД!DN27)),"",БД!DN27)</f>
        <v/>
      </c>
      <c r="CT73" s="147" t="str">
        <f ca="1">IF(OR(БД!DT27="",ISERROR(БД!DT27)),"",БД!DT27)</f>
        <v/>
      </c>
      <c r="CU73" s="148" t="str">
        <f ca="1">IF(OR(БД!DZ27="",ISERROR(БД!DZ27)),"",БД!DZ27)</f>
        <v/>
      </c>
      <c r="CV73" s="147" t="str">
        <f ca="1">IF(OR(БД!CW27="",ISERROR(БД!CW27)),"",БД!CW27)</f>
        <v/>
      </c>
      <c r="CW73" s="147" t="str">
        <f ca="1">IF(OR(БД!DC27="",ISERROR(БД!DC27)),"",БД!DC27)</f>
        <v/>
      </c>
      <c r="CX73" s="148" t="str">
        <f ca="1">IF(OR(БД!DI27="",ISERROR(БД!DI27)),"",БД!DI27)</f>
        <v/>
      </c>
      <c r="CY73" s="147" t="str">
        <f ca="1">IF(OR(БД!CK27="",ISERROR(БД!CK27)),"",БД!CK27)</f>
        <v/>
      </c>
      <c r="CZ73" s="147" t="str">
        <f ca="1">IF(OR(БД!CQ27="",ISERROR(БД!CQ27)),"",БД!CQ27)</f>
        <v/>
      </c>
      <c r="DA73" s="147" t="str">
        <f ca="1">IF(OR(БД!BT27="",ISERROR(БД!BT27)),"",БД!BT27)</f>
        <v/>
      </c>
      <c r="DB73" s="147" t="str">
        <f ca="1">IF(OR(БД!BZ27="",ISERROR(БД!BZ27)),"",БД!BZ27)</f>
        <v/>
      </c>
      <c r="DC73" s="148" t="str">
        <f ca="1">IF(OR(БД!CF27="",ISERROR(БД!CF27)),"",БД!CF27)</f>
        <v/>
      </c>
      <c r="DD73" s="147" t="str">
        <f ca="1">IF(OR(БД!BA27="",ISERROR(БД!BA27)),"",БД!BA27)</f>
        <v/>
      </c>
      <c r="DE73" s="147" t="str">
        <f ca="1">IF(OR(БД!BH27="",ISERROR(БД!BH27)),"",БД!BH27)</f>
        <v/>
      </c>
      <c r="DF73" s="146" t="str">
        <f>IF(OR(БД!BL27="",ISERROR(БД!BL27)),"",БД!BL27)</f>
        <v/>
      </c>
      <c r="DG73" s="148" t="str">
        <f ca="1">IF(OR(БД!BO27="",ISERROR(БД!BO27)),"",БД!BO27)</f>
        <v/>
      </c>
      <c r="DH73" s="147" t="str">
        <f ca="1">IF(OR(БД!AH27="",ISERROR(БД!AH27)),"",БД!AH27)</f>
        <v/>
      </c>
      <c r="DI73" s="147" t="str">
        <f ca="1">IF(OR(БД!AO27="",ISERROR(БД!AO27)),"",БД!AO27)</f>
        <v/>
      </c>
      <c r="DJ73" s="148" t="str">
        <f ca="1">IF(OR(БД!AV27="",ISERROR(БД!AV27)),"",БД!AV27)</f>
        <v/>
      </c>
      <c r="DK73" s="113" t="str">
        <f ca="1">IF(OR(БД!O27="",ISERROR(БД!O27)),"",БД!O27)</f>
        <v/>
      </c>
      <c r="DL73" s="113" t="str">
        <f ca="1">IF(OR(БД!V27="",ISERROR(БД!V27)),"",БД!V27)</f>
        <v/>
      </c>
      <c r="DM73" s="148" t="str">
        <f ca="1">IF(OR(БД!AC27="",ISERROR(БД!AC27)),"",БД!AC27)</f>
        <v/>
      </c>
      <c r="DN73" s="147" t="str">
        <f ca="1">IF(OR(БД!LU70="",ISERROR(БД!LU70)),"",БД!LU70)</f>
        <v/>
      </c>
      <c r="DO73" s="146" t="str">
        <f>IF(OR(БД!LX70="",ISERROR(БД!LX70)),"",БД!LX70)</f>
        <v/>
      </c>
      <c r="DP73" s="147" t="str">
        <f ca="1">IF(OR(БД!MA70="",ISERROR(БД!MA70)),"",БД!MA70)</f>
        <v/>
      </c>
      <c r="DQ73" s="146" t="str">
        <f>IF(OR(БД!MD70="",ISERROR(БД!MD70)),"",БД!MD70)</f>
        <v/>
      </c>
      <c r="DR73" s="147" t="str">
        <f ca="1">IF(OR(БД!IB285="",ISERROR(БД!IB285)),"",БД!IB285)</f>
        <v/>
      </c>
      <c r="DS73" s="147" t="str">
        <f ca="1">IF(OR(БД!II285="",ISERROR(БД!II285)),"",БД!II285)</f>
        <v/>
      </c>
      <c r="DT73" s="147" t="str">
        <f ca="1">IF(OR(БД!HN285="",ISERROR(БД!HN285)),"",БД!HN285)</f>
        <v/>
      </c>
      <c r="DU73" s="147" t="str">
        <f ca="1">IF(OR(БД!HU285="",ISERROR(БД!HU285)),"",БД!HU285)</f>
        <v/>
      </c>
      <c r="DV73" s="145" t="str">
        <f ca="1">IF(OR(БД!LQ70="",ISERROR(БД!LQ70)),"",БД!LQ70)</f>
        <v/>
      </c>
      <c r="DW73" s="3"/>
      <c r="DX73" s="113" t="str">
        <f ca="1">IF(OR(БД!X70="",ISERROR(БД!X70)),"",БД!X70)</f>
        <v/>
      </c>
      <c r="DY73" s="113" t="str">
        <f ca="1">IF(OR(БД!AE70="",ISERROR(БД!AE70)),"",БД!AE70)</f>
        <v/>
      </c>
      <c r="DZ73" s="113" t="str">
        <f ca="1">IF(OR(БД!AL70="",ISERROR(БД!AL70)),"",БД!AL70)</f>
        <v/>
      </c>
      <c r="EA73" s="113" t="str">
        <f ca="1">IF(OR(БД!AS70="",ISERROR(БД!AS70)),"",БД!AS70)</f>
        <v/>
      </c>
      <c r="EB73" s="113" t="str">
        <f ca="1">IF(OR(БД!LE70="",ISERROR(БД!LE70)),"",БД!LE70)</f>
        <v/>
      </c>
      <c r="EC73" s="113" t="str">
        <f ca="1">IF(OR(БД!LK70="",ISERROR(БД!LK70)),"",БД!LK70)</f>
        <v/>
      </c>
      <c r="ED73" s="113" t="str">
        <f ca="1">IF(OR(БД!KS70="",ISERROR(БД!KS70)),"",БД!KS70)</f>
        <v/>
      </c>
      <c r="EE73" s="113" t="str">
        <f ca="1">IF(OR(БД!KY70="",ISERROR(БД!KY70)),"",БД!KY70)</f>
        <v/>
      </c>
      <c r="EF73" s="113" t="str">
        <f ca="1">IF(OR(БД!KI70="",ISERROR(БД!KI70)),"",БД!KI70)</f>
        <v/>
      </c>
      <c r="EG73" s="113" t="str">
        <f ca="1">IF(OR(БД!KN70="",ISERROR(БД!KN70)),"",БД!KN70)</f>
        <v/>
      </c>
      <c r="EH73" s="113" t="str">
        <f ca="1">IF(OR(БД!JY70="",ISERROR(БД!JY70)),"",БД!JY70)</f>
        <v/>
      </c>
      <c r="EI73" s="113" t="str">
        <f ca="1">IF(OR(БД!KD70="",ISERROR(БД!KD70)),"",БД!KD70)</f>
        <v/>
      </c>
      <c r="EJ73" s="3"/>
      <c r="EK73" s="147" t="str">
        <f ca="1">IF(OR(БД!JM70="",ISERROR(БД!JM70)),"",БД!JM70)</f>
        <v/>
      </c>
      <c r="EL73" s="147" t="str">
        <f ca="1">IF(OR(БД!JS70="",ISERROR(БД!JS70)),"",БД!JS70)</f>
        <v/>
      </c>
      <c r="EM73" s="147" t="str">
        <f ca="1">IF(OR(БД!JA70="",ISERROR(БД!JA70)),"",БД!JA70)</f>
        <v/>
      </c>
      <c r="EN73" s="147" t="str">
        <f ca="1">IF(OR(БД!JG70="",ISERROR(БД!JG70)),"",БД!JG70)</f>
        <v/>
      </c>
      <c r="EO73" s="147" t="str">
        <f ca="1">IF(OR(БД!IO70="",ISERROR(БД!IO70)),"",БД!IO70)</f>
        <v/>
      </c>
      <c r="EP73" s="147" t="str">
        <f ca="1">IF(OR(БД!IU70="",ISERROR(БД!IU70)),"",БД!IU70)</f>
        <v/>
      </c>
      <c r="EQ73" s="147" t="str">
        <f ca="1">IF(OR(БД!IC70="",ISERROR(БД!IC70)),"",БД!IC70)</f>
        <v/>
      </c>
      <c r="ER73" s="147" t="str">
        <f ca="1">IF(OR(БД!II70="",ISERROR(БД!II70)),"",БД!II70)</f>
        <v/>
      </c>
      <c r="ES73" s="147" t="str">
        <f ca="1">IF(OR(БД!HQ70="",ISERROR(БД!HQ70)),"",БД!HQ70)</f>
        <v/>
      </c>
      <c r="ET73" s="147" t="str">
        <f ca="1">IF(OR(БД!HW70="",ISERROR(БД!HW70)),"",БД!HW70)</f>
        <v/>
      </c>
      <c r="EU73" s="147" t="str">
        <f ca="1">IF(OR(БД!HE70="",ISERROR(БД!HE70)),"",БД!HE70)</f>
        <v/>
      </c>
      <c r="EV73" s="147" t="str">
        <f ca="1">IF(OR(БД!HK70="",ISERROR(БД!HK70)),"",БД!HK70)</f>
        <v/>
      </c>
      <c r="EW73" s="144" t="str">
        <f ca="1">IF(OR(БД!GQ70="",ISERROR(БД!GQ70)),"",БД!GQ70)</f>
        <v/>
      </c>
      <c r="EX73" s="149" t="str">
        <f>IF(OR(БД!GV70="",ISERROR(БД!GV70)),"",БД!GV70)</f>
        <v/>
      </c>
      <c r="EY73" s="144" t="str">
        <f ca="1">IF(OR(БД!GX70="",ISERROR(БД!GX70)),"",БД!GX70)</f>
        <v/>
      </c>
      <c r="EZ73" s="149" t="str">
        <f>IF(OR(БД!HC70="",ISERROR(БД!HC70)),"",БД!HC70)</f>
        <v/>
      </c>
      <c r="FA73" s="147" t="str">
        <f ca="1">IF(OR(БД!GE70="",ISERROR(БД!GE70)),"",БД!GE70)</f>
        <v/>
      </c>
      <c r="FB73" s="147" t="str">
        <f ca="1">IF(OR(БД!GK70="",ISERROR(БД!GK70)),"",БД!GK70)</f>
        <v/>
      </c>
      <c r="FC73" s="147" t="str">
        <f ca="1">IF(OR(БД!FS70="",ISERROR(БД!FS70)),"",БД!FS70)</f>
        <v/>
      </c>
      <c r="FD73" s="147" t="str">
        <f ca="1">IF(OR(БД!FY70="",ISERROR(БД!FY70)),"",БД!FY70)</f>
        <v/>
      </c>
      <c r="FE73" s="147" t="str">
        <f ca="1">IF(OR(БД!DH414="",ISERROR(БД!DH414)),"",БД!DH414)</f>
        <v/>
      </c>
      <c r="FF73" s="146" t="str">
        <f>IF(OR(БД!DK414="",ISERROR(БД!DK414)),"",БД!DK414)</f>
        <v/>
      </c>
      <c r="FG73" s="147" t="str">
        <f ca="1">IF(OR(БД!DN414="",ISERROR(БД!DN414)),"",БД!DN414)</f>
        <v/>
      </c>
      <c r="FH73" s="146" t="str">
        <f>IF(OR(БД!DQ414="",ISERROR(БД!DQ414)),"",БД!DQ414)</f>
        <v/>
      </c>
      <c r="FI73" s="3"/>
      <c r="FJ73" s="143" t="str">
        <f ca="1">IF(OR(БД!CF199="",ISERROR(БД!CF199)),"",БД!CF199)</f>
        <v/>
      </c>
      <c r="FK73" s="142" t="str">
        <f>IF(OR(БД!CI199="",ISERROR(БД!CI199)),"",БД!CI199)</f>
        <v/>
      </c>
      <c r="FL73" s="143" t="str">
        <f ca="1">IF(OR(БД!CL199="",ISERROR(БД!CL199)),"",БД!CL199)</f>
        <v/>
      </c>
      <c r="FM73" s="142" t="str">
        <f>IF(OR(БД!CO199="",ISERROR(БД!CO199)),"",БД!CO199)</f>
        <v/>
      </c>
      <c r="FN73" s="163" t="str">
        <f ca="1">IF(OR(БД!CR199="",ISERROR(БД!CR199)),"",БД!CR199)</f>
        <v/>
      </c>
      <c r="FO73" s="3"/>
    </row>
    <row r="74" spans="1:171" ht="15" customHeight="1" x14ac:dyDescent="0.25">
      <c r="A74" s="164">
        <v>17</v>
      </c>
      <c r="B74" s="113" t="str">
        <f ca="1">IF(OR(БД!EL71="",ISERROR(БД!EL71)),"",БД!EL71)</f>
        <v/>
      </c>
      <c r="C74" s="113" t="str">
        <f ca="1">IF(OR(БД!ES71="",ISERROR(БД!ES71)),"",БД!ES71)</f>
        <v/>
      </c>
      <c r="D74" s="148" t="str">
        <f ca="1">IF(OR(БД!EZ71="",ISERROR(БД!EZ71)),"",БД!EZ71)</f>
        <v/>
      </c>
      <c r="E74" s="113" t="str">
        <f ca="1">IF(OR(БД!FE71="",ISERROR(БД!FE71)),"",БД!FE71)</f>
        <v/>
      </c>
      <c r="F74" s="113" t="str">
        <f ca="1">IF(OR(БД!FL71="",ISERROR(БД!FL71)),"",БД!FL71)</f>
        <v/>
      </c>
      <c r="H74" s="113" t="str">
        <f ca="1">IF(OR(БД!NR28="",ISERROR(БД!NR28)),"",БД!NR28)</f>
        <v/>
      </c>
      <c r="I74" s="149" t="str">
        <f>IF(OR(БД!NW28="",ISERROR(БД!NW28)),"",БД!NW28)</f>
        <v/>
      </c>
      <c r="J74" s="113" t="str">
        <f ca="1">IF(OR(БД!NY28="",ISERROR(БД!NY28)),"",БД!NY28)</f>
        <v/>
      </c>
      <c r="K74" s="149" t="str">
        <f>IF(OR(БД!OD28="",ISERROR(БД!OD28)),"",БД!OD28)</f>
        <v/>
      </c>
      <c r="L74" s="148" t="str">
        <f ca="1">IF(OR(БД!OF28="",ISERROR(БД!OF28)),"",БД!OF28)</f>
        <v/>
      </c>
      <c r="M74" s="113" t="str">
        <f ca="1">IF(OR(БД!OK28="",ISERROR(БД!OK28)),"",БД!OK28)</f>
        <v/>
      </c>
      <c r="N74" s="149" t="str">
        <f>IF(OR(БД!OO28="",ISERROR(БД!OO28)),"",БД!OO28)</f>
        <v/>
      </c>
      <c r="O74" s="113" t="str">
        <f ca="1">IF(OR(БД!OR28="",ISERROR(БД!OR28)),"",БД!OR28)</f>
        <v/>
      </c>
      <c r="P74" s="149" t="str">
        <f>IF(OR(БД!OV28="",ISERROR(БД!OV28)),"",БД!OV28)</f>
        <v/>
      </c>
      <c r="Q74" s="148" t="str">
        <f ca="1">IF(OR(БД!OY28="",ISERROR(БД!OY28)),"",БД!OY28)</f>
        <v/>
      </c>
      <c r="R74" s="147" t="str">
        <f ca="1">IF(OR(БД!PU28="",ISERROR(БД!PU28)),"",БД!PU28)</f>
        <v/>
      </c>
      <c r="S74" s="147" t="str">
        <f ca="1">IF(OR(БД!QA28="",ISERROR(БД!QA28)),"",БД!QA28)</f>
        <v/>
      </c>
      <c r="T74" s="147" t="str">
        <f ca="1">IF(OR(БД!PD28="",ISERROR(БД!PD28)),"",БД!PD28)</f>
        <v/>
      </c>
      <c r="U74" s="147" t="str">
        <f ca="1">IF(OR(БД!PJ28="",ISERROR(БД!PJ28)),"",БД!PJ28)</f>
        <v/>
      </c>
      <c r="V74" s="148" t="str">
        <f ca="1">IF(OR(БД!PP28="",ISERROR(БД!PP28)),"",БД!PP28)</f>
        <v/>
      </c>
      <c r="W74" s="147" t="str">
        <f ca="1">IF(OR(БД!NF28="",ISERROR(БД!NF28)),"",БД!NF28)</f>
        <v/>
      </c>
      <c r="X74" s="147" t="str">
        <f ca="1">IF(OR(БД!NL28="",ISERROR(БД!NL28)),"",БД!NL28)</f>
        <v/>
      </c>
      <c r="Y74" s="147" t="str">
        <f ca="1">IF(OR(БД!MO28="",ISERROR(БД!MO28)),"",БД!MO28)</f>
        <v/>
      </c>
      <c r="Z74" s="147" t="str">
        <f ca="1">IF(OR(БД!MU28="",ISERROR(БД!MU28)),"",БД!MU28)</f>
        <v/>
      </c>
      <c r="AA74" s="146" t="str">
        <f>IF(OR(БД!MX28="",ISERROR(БД!MX28)),"",БД!MX28)</f>
        <v/>
      </c>
      <c r="AB74" s="148" t="str">
        <f ca="1">IF(OR(БД!NA28="",ISERROR(БД!NA28)),"",БД!NA28)</f>
        <v/>
      </c>
      <c r="AC74" s="147" t="str">
        <f ca="1">IF(OR(БД!LX28="",ISERROR(БД!LX28)),"",БД!LX28)</f>
        <v/>
      </c>
      <c r="AD74" s="147" t="str">
        <f ca="1">IF(OR(БД!MD28="",ISERROR(БД!MD28)),"",БД!MD28)</f>
        <v/>
      </c>
      <c r="AE74" s="148" t="str">
        <f ca="1">IF(OR(БД!MJ28="",ISERROR(БД!MJ28)),"",БД!MJ28)</f>
        <v/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 t="str">
        <f ca="1">IF(OR(БД!KT28="",ISERROR(БД!KT28)),"",БД!KT28)</f>
        <v/>
      </c>
      <c r="AK74" s="146" t="str">
        <f>IF(OR(БД!KW28="",ISERROR(БД!KW28)),"",БД!KW28)</f>
        <v/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 t="str">
        <f ca="1">IF(OR(БД!LF28="",ISERROR(БД!LF28)),"",БД!LF28)</f>
        <v/>
      </c>
      <c r="AO74" s="146" t="str">
        <f>IF(OR(БД!LI28="",ISERROR(БД!LI28)),"",БД!LI28)</f>
        <v/>
      </c>
      <c r="AP74" s="147" t="str">
        <f ca="1">IF(OR(БД!JW28="",ISERROR(БД!JW28)),"",БД!JW28)</f>
        <v/>
      </c>
      <c r="AQ74" s="147" t="str">
        <f ca="1">IF(OR(БД!KC28="",ISERROR(БД!KC28)),"",БД!KC28)</f>
        <v/>
      </c>
      <c r="AR74" s="148" t="str">
        <f ca="1">IF(OR(БД!KI28="",ISERROR(БД!KI28)),"",БД!KI28)</f>
        <v/>
      </c>
      <c r="AS74" s="145" t="str">
        <f ca="1">IF(OR(БД!AM200="",ISERROR(БД!AM200)),"",БД!AM200)</f>
        <v/>
      </c>
      <c r="AU74" s="147" t="str">
        <f ca="1">IF(OR(БД!JK28="",ISERROR(БД!JK28)),"",БД!JK28)</f>
        <v/>
      </c>
      <c r="AV74" s="147" t="str">
        <f ca="1">IF(OR(БД!JQ28="",ISERROR(БД!JQ28)),"",БД!JQ28)</f>
        <v/>
      </c>
      <c r="AW74" s="147" t="str">
        <f ca="1">IF(OR(БД!IY28="",ISERROR(БД!IY28)),"",БД!IY28)</f>
        <v/>
      </c>
      <c r="AX74" s="147" t="str">
        <f ca="1">IF(OR(БД!JE28="",ISERROR(БД!JE28)),"",БД!JE28)</f>
        <v/>
      </c>
      <c r="AY74" s="147" t="str">
        <f ca="1">IF(OR(БД!IM28="",ISERROR(БД!IM28)),"",БД!IM28)</f>
        <v/>
      </c>
      <c r="AZ74" s="147" t="str">
        <f ca="1">IF(OR(БД!IS28="",ISERROR(БД!IS28)),"",БД!IS28)</f>
        <v/>
      </c>
      <c r="BA74" s="147" t="str">
        <f ca="1">IF(OR(БД!IA28="",ISERROR(БД!IA28)),"",БД!IA28)</f>
        <v/>
      </c>
      <c r="BB74" s="146" t="str">
        <f>IF(OR(БД!ID28="",ISERROR(БД!ID28)),"",БД!ID28)</f>
        <v/>
      </c>
      <c r="BC74" s="147" t="str">
        <f ca="1">IF(OR(БД!IG28="",ISERROR(БД!IG28)),"",БД!IG28)</f>
        <v/>
      </c>
      <c r="BD74" s="146" t="str">
        <f>IF(OR(БД!IJ28="",ISERROR(БД!IJ28)),"",БД!IJ28)</f>
        <v/>
      </c>
      <c r="BE74" s="113" t="str">
        <f ca="1">IF(OR(БД!GT28="",ISERROR(БД!GT28)),"",БД!GT28)</f>
        <v/>
      </c>
      <c r="BF74" s="113" t="str">
        <f ca="1">IF(OR(БД!HA28="",ISERROR(БД!HA28)),"",БД!HA28)</f>
        <v/>
      </c>
      <c r="BG74" s="148" t="str">
        <f ca="1">IF(OR(БД!HH28="",ISERROR(БД!HH28)),"",БД!HH28)</f>
        <v/>
      </c>
      <c r="BH74" s="113" t="str">
        <f ca="1">IF(OR(БД!GA28="",ISERROR(БД!GA28)),"",БД!GA28)</f>
        <v/>
      </c>
      <c r="BI74" s="113" t="str">
        <f ca="1">IF(OR(БД!GH28="",ISERROR(БД!GH28)),"",БД!GH28)</f>
        <v/>
      </c>
      <c r="BJ74" s="148" t="str">
        <f ca="1">IF(OR(БД!GO28="",ISERROR(БД!GO28)),"",БД!GO28)</f>
        <v/>
      </c>
      <c r="BK74" s="147" t="str">
        <f ca="1">IF(OR(БД!FO28="",ISERROR(БД!FO28)),"",БД!FO28)</f>
        <v/>
      </c>
      <c r="BL74" s="147" t="str">
        <f ca="1">IF(OR(БД!FU28="",ISERROR(БД!FU28)),"",БД!FU28)</f>
        <v/>
      </c>
      <c r="BM74" s="147" t="str">
        <f ca="1">IF(OR(БД!FC28="",ISERROR(БД!FC28)),"",БД!FC28)</f>
        <v/>
      </c>
      <c r="BN74" s="147" t="str">
        <f ca="1">IF(OR(БД!FI28="",ISERROR(БД!FI28)),"",БД!FI28)</f>
        <v/>
      </c>
      <c r="BO74" s="113" t="str">
        <f ca="1">IF(OR(БД!HM28="",ISERROR(БД!HM28)),"",БД!HM28)</f>
        <v/>
      </c>
      <c r="BP74" s="113" t="str">
        <f ca="1">IF(OR(БД!HT28="",ISERROR(БД!HT28)),"",БД!HT28)</f>
        <v/>
      </c>
      <c r="BQ74" s="113" t="str">
        <f ca="1">IF(OR(БД!CN243="",ISERROR(БД!CN243)),"",БД!CN243)</f>
        <v/>
      </c>
      <c r="BR74" s="113" t="str">
        <f ca="1">IF(OR(БД!CU243="",ISERROR(БД!CU243)),"",БД!CU243)</f>
        <v/>
      </c>
      <c r="BS74" s="113" t="str">
        <f ca="1">IF(OR(БД!BU243="",ISERROR(БД!BU243)),"",БД!BU243)</f>
        <v/>
      </c>
      <c r="BT74" s="113" t="str">
        <f ca="1">IF(OR(БД!CB243="",ISERROR(БД!CB243)),"",БД!CB243)</f>
        <v/>
      </c>
      <c r="BU74" s="148" t="str">
        <f ca="1">IF(OR(БД!CI243="",ISERROR(БД!CI243)),"",БД!CI243)</f>
        <v/>
      </c>
      <c r="BV74" s="113" t="str">
        <f ca="1">IF(OR(БД!BG243="",ISERROR(БД!BG243)),"",БД!BG243)</f>
        <v/>
      </c>
      <c r="BW74" s="113" t="str">
        <f ca="1">IF(OR(БД!BN243="",ISERROR(БД!BN243)),"",БД!BN243)</f>
        <v/>
      </c>
      <c r="BX74" s="147" t="str">
        <f ca="1">IF(OR(БД!T243="",ISERROR(БД!T243)),"",БД!T243)</f>
        <v/>
      </c>
      <c r="BY74" s="146" t="str">
        <f>IF(OR(БД!W243="",ISERROR(БД!W243)),"",БД!W243)</f>
        <v/>
      </c>
      <c r="BZ74" s="147" t="str">
        <f ca="1">IF(OR(БД!Z243="",ISERROR(БД!Z243)),"",БД!Z243)</f>
        <v/>
      </c>
      <c r="CA74" s="146" t="str">
        <f>IF(OR(БД!AC243="",ISERROR(БД!AC243)),"",БД!AC243)</f>
        <v/>
      </c>
      <c r="CB74" s="147" t="str">
        <f ca="1">IF(OR(БД!JV286="",ISERROR(БД!JV286)),"",БД!JV286)</f>
        <v/>
      </c>
      <c r="CC74" s="146" t="str">
        <f>IF(OR(БД!JY286="",ISERROR(БД!JY286)),"",БД!JY286)</f>
        <v/>
      </c>
      <c r="CD74" s="147" t="str">
        <f ca="1">IF(OR(БД!KB286="",ISERROR(БД!KB286)),"",БД!KB286)</f>
        <v/>
      </c>
      <c r="CE74" s="146" t="str">
        <f>IF(OR(БД!KE286="",ISERROR(БД!KE286)),"",БД!KE286)</f>
        <v/>
      </c>
      <c r="CF74" s="147" t="str">
        <f ca="1">IF(OR(БД!JP286="",ISERROR(БД!JP286)),"",БД!JP286)</f>
        <v/>
      </c>
      <c r="CG74" s="146" t="str">
        <f>IF(OR(БД!JS286="",ISERROR(БД!JS286)),"",БД!JS286)</f>
        <v/>
      </c>
      <c r="CH74" s="147" t="str">
        <f ca="1">IF(OR(БД!JJ286="",ISERROR(БД!JJ286)),"",БД!JJ286)</f>
        <v/>
      </c>
      <c r="CI74" s="146" t="str">
        <f>IF(OR(БД!JM286="",ISERROR(БД!JM286)),"",БД!JM286)</f>
        <v/>
      </c>
      <c r="CJ74" s="113" t="str">
        <f ca="1">IF(OR(БД!IZ286="",ISERROR(БД!IZ286)),"",БД!IZ286)</f>
        <v/>
      </c>
      <c r="CK74" s="113" t="str">
        <f ca="1">IF(OR(БД!JE286="",ISERROR(БД!JE286)),"",БД!JE286)</f>
        <v/>
      </c>
      <c r="CL74" s="113" t="str">
        <f ca="1">IF(OR(БД!IP286="",ISERROR(БД!IP286)),"",БД!IP286)</f>
        <v/>
      </c>
      <c r="CM74" s="113" t="str">
        <f ca="1">IF(OR(БД!IU286="",ISERROR(БД!IU286)),"",БД!IU286)</f>
        <v/>
      </c>
      <c r="CN74" s="3"/>
      <c r="CO74" s="147" t="str">
        <f ca="1">IF(OR(БД!EQ28="",ISERROR(БД!EQ28)),"",БД!EQ28)</f>
        <v/>
      </c>
      <c r="CP74" s="147" t="str">
        <f ca="1">IF(OR(БД!EW28="",ISERROR(БД!EW28)),"",БД!EW28)</f>
        <v/>
      </c>
      <c r="CQ74" s="147" t="str">
        <f ca="1">IF(OR(БД!EE28="",ISERROR(БД!EE28)),"",БД!EE28)</f>
        <v/>
      </c>
      <c r="CR74" s="147" t="str">
        <f ca="1">IF(OR(БД!EK28="",ISERROR(БД!EK28)),"",БД!EK28)</f>
        <v/>
      </c>
      <c r="CS74" s="147" t="str">
        <f ca="1">IF(OR(БД!DN28="",ISERROR(БД!DN28)),"",БД!DN28)</f>
        <v/>
      </c>
      <c r="CT74" s="147" t="str">
        <f ca="1">IF(OR(БД!DT28="",ISERROR(БД!DT28)),"",БД!DT28)</f>
        <v/>
      </c>
      <c r="CU74" s="148" t="str">
        <f ca="1">IF(OR(БД!DZ28="",ISERROR(БД!DZ28)),"",БД!DZ28)</f>
        <v/>
      </c>
      <c r="CV74" s="147" t="str">
        <f ca="1">IF(OR(БД!CW28="",ISERROR(БД!CW28)),"",БД!CW28)</f>
        <v/>
      </c>
      <c r="CW74" s="147" t="str">
        <f ca="1">IF(OR(БД!DC28="",ISERROR(БД!DC28)),"",БД!DC28)</f>
        <v/>
      </c>
      <c r="CX74" s="148" t="str">
        <f ca="1">IF(OR(БД!DI28="",ISERROR(БД!DI28)),"",БД!DI28)</f>
        <v/>
      </c>
      <c r="CY74" s="147" t="str">
        <f ca="1">IF(OR(БД!CK28="",ISERROR(БД!CK28)),"",БД!CK28)</f>
        <v/>
      </c>
      <c r="CZ74" s="147" t="str">
        <f ca="1">IF(OR(БД!CQ28="",ISERROR(БД!CQ28)),"",БД!CQ28)</f>
        <v/>
      </c>
      <c r="DA74" s="147" t="str">
        <f ca="1">IF(OR(БД!BT28="",ISERROR(БД!BT28)),"",БД!BT28)</f>
        <v/>
      </c>
      <c r="DB74" s="147" t="str">
        <f ca="1">IF(OR(БД!BZ28="",ISERROR(БД!BZ28)),"",БД!BZ28)</f>
        <v/>
      </c>
      <c r="DC74" s="148" t="str">
        <f ca="1">IF(OR(БД!CF28="",ISERROR(БД!CF28)),"",БД!CF28)</f>
        <v/>
      </c>
      <c r="DD74" s="147" t="str">
        <f ca="1">IF(OR(БД!BA28="",ISERROR(БД!BA28)),"",БД!BA28)</f>
        <v/>
      </c>
      <c r="DE74" s="147" t="str">
        <f ca="1">IF(OR(БД!BH28="",ISERROR(БД!BH28)),"",БД!BH28)</f>
        <v/>
      </c>
      <c r="DF74" s="146" t="str">
        <f>IF(OR(БД!BL28="",ISERROR(БД!BL28)),"",БД!BL28)</f>
        <v/>
      </c>
      <c r="DG74" s="148" t="str">
        <f ca="1">IF(OR(БД!BO28="",ISERROR(БД!BO28)),"",БД!BO28)</f>
        <v/>
      </c>
      <c r="DH74" s="147" t="str">
        <f ca="1">IF(OR(БД!AH28="",ISERROR(БД!AH28)),"",БД!AH28)</f>
        <v/>
      </c>
      <c r="DI74" s="147" t="str">
        <f ca="1">IF(OR(БД!AO28="",ISERROR(БД!AO28)),"",БД!AO28)</f>
        <v/>
      </c>
      <c r="DJ74" s="148" t="str">
        <f ca="1">IF(OR(БД!AV28="",ISERROR(БД!AV28)),"",БД!AV28)</f>
        <v/>
      </c>
      <c r="DK74" s="113" t="str">
        <f ca="1">IF(OR(БД!O28="",ISERROR(БД!O28)),"",БД!O28)</f>
        <v/>
      </c>
      <c r="DL74" s="113" t="str">
        <f ca="1">IF(OR(БД!V28="",ISERROR(БД!V28)),"",БД!V28)</f>
        <v/>
      </c>
      <c r="DM74" s="148" t="str">
        <f ca="1">IF(OR(БД!AC28="",ISERROR(БД!AC28)),"",БД!AC28)</f>
        <v/>
      </c>
      <c r="DN74" s="147" t="str">
        <f ca="1">IF(OR(БД!LU71="",ISERROR(БД!LU71)),"",БД!LU71)</f>
        <v/>
      </c>
      <c r="DO74" s="146" t="str">
        <f>IF(OR(БД!LX71="",ISERROR(БД!LX71)),"",БД!LX71)</f>
        <v/>
      </c>
      <c r="DP74" s="147" t="str">
        <f ca="1">IF(OR(БД!MA71="",ISERROR(БД!MA71)),"",БД!MA71)</f>
        <v/>
      </c>
      <c r="DQ74" s="146" t="str">
        <f>IF(OR(БД!MD71="",ISERROR(БД!MD71)),"",БД!MD71)</f>
        <v/>
      </c>
      <c r="DR74" s="147" t="str">
        <f ca="1">IF(OR(БД!IB286="",ISERROR(БД!IB286)),"",БД!IB286)</f>
        <v/>
      </c>
      <c r="DS74" s="147" t="str">
        <f ca="1">IF(OR(БД!II286="",ISERROR(БД!II286)),"",БД!II286)</f>
        <v/>
      </c>
      <c r="DT74" s="147" t="str">
        <f ca="1">IF(OR(БД!HN286="",ISERROR(БД!HN286)),"",БД!HN286)</f>
        <v/>
      </c>
      <c r="DU74" s="147" t="str">
        <f ca="1">IF(OR(БД!HU286="",ISERROR(БД!HU286)),"",БД!HU286)</f>
        <v/>
      </c>
      <c r="DV74" s="145" t="str">
        <f ca="1">IF(OR(БД!LQ71="",ISERROR(БД!LQ71)),"",БД!LQ71)</f>
        <v/>
      </c>
      <c r="DW74" s="3"/>
      <c r="DX74" s="113" t="str">
        <f ca="1">IF(OR(БД!X71="",ISERROR(БД!X71)),"",БД!X71)</f>
        <v/>
      </c>
      <c r="DY74" s="113" t="str">
        <f ca="1">IF(OR(БД!AE71="",ISERROR(БД!AE71)),"",БД!AE71)</f>
        <v/>
      </c>
      <c r="DZ74" s="113" t="str">
        <f ca="1">IF(OR(БД!AL71="",ISERROR(БД!AL71)),"",БД!AL71)</f>
        <v/>
      </c>
      <c r="EA74" s="113" t="str">
        <f ca="1">IF(OR(БД!AS71="",ISERROR(БД!AS71)),"",БД!AS71)</f>
        <v/>
      </c>
      <c r="EB74" s="113" t="str">
        <f ca="1">IF(OR(БД!LE71="",ISERROR(БД!LE71)),"",БД!LE71)</f>
        <v/>
      </c>
      <c r="EC74" s="113" t="str">
        <f ca="1">IF(OR(БД!LK71="",ISERROR(БД!LK71)),"",БД!LK71)</f>
        <v/>
      </c>
      <c r="ED74" s="113" t="str">
        <f ca="1">IF(OR(БД!KS71="",ISERROR(БД!KS71)),"",БД!KS71)</f>
        <v/>
      </c>
      <c r="EE74" s="113" t="str">
        <f ca="1">IF(OR(БД!KY71="",ISERROR(БД!KY71)),"",БД!KY71)</f>
        <v/>
      </c>
      <c r="EF74" s="113" t="str">
        <f ca="1">IF(OR(БД!KI71="",ISERROR(БД!KI71)),"",БД!KI71)</f>
        <v/>
      </c>
      <c r="EG74" s="113" t="str">
        <f ca="1">IF(OR(БД!KN71="",ISERROR(БД!KN71)),"",БД!KN71)</f>
        <v/>
      </c>
      <c r="EH74" s="113" t="str">
        <f ca="1">IF(OR(БД!JY71="",ISERROR(БД!JY71)),"",БД!JY71)</f>
        <v/>
      </c>
      <c r="EI74" s="113" t="str">
        <f ca="1">IF(OR(БД!KD71="",ISERROR(БД!KD71)),"",БД!KD71)</f>
        <v/>
      </c>
      <c r="EJ74" s="3"/>
      <c r="EK74" s="147" t="str">
        <f ca="1">IF(OR(БД!JM71="",ISERROR(БД!JM71)),"",БД!JM71)</f>
        <v/>
      </c>
      <c r="EL74" s="147" t="str">
        <f ca="1">IF(OR(БД!JS71="",ISERROR(БД!JS71)),"",БД!JS71)</f>
        <v/>
      </c>
      <c r="EM74" s="147" t="str">
        <f ca="1">IF(OR(БД!JA71="",ISERROR(БД!JA71)),"",БД!JA71)</f>
        <v/>
      </c>
      <c r="EN74" s="147" t="str">
        <f ca="1">IF(OR(БД!JG71="",ISERROR(БД!JG71)),"",БД!JG71)</f>
        <v/>
      </c>
      <c r="EO74" s="147" t="str">
        <f ca="1">IF(OR(БД!IO71="",ISERROR(БД!IO71)),"",БД!IO71)</f>
        <v/>
      </c>
      <c r="EP74" s="147" t="str">
        <f ca="1">IF(OR(БД!IU71="",ISERROR(БД!IU71)),"",БД!IU71)</f>
        <v/>
      </c>
      <c r="EQ74" s="147" t="str">
        <f ca="1">IF(OR(БД!IC71="",ISERROR(БД!IC71)),"",БД!IC71)</f>
        <v/>
      </c>
      <c r="ER74" s="147" t="str">
        <f ca="1">IF(OR(БД!II71="",ISERROR(БД!II71)),"",БД!II71)</f>
        <v/>
      </c>
      <c r="ES74" s="147" t="str">
        <f ca="1">IF(OR(БД!HQ71="",ISERROR(БД!HQ71)),"",БД!HQ71)</f>
        <v/>
      </c>
      <c r="ET74" s="147" t="str">
        <f ca="1">IF(OR(БД!HW71="",ISERROR(БД!HW71)),"",БД!HW71)</f>
        <v/>
      </c>
      <c r="EU74" s="147" t="str">
        <f ca="1">IF(OR(БД!HE71="",ISERROR(БД!HE71)),"",БД!HE71)</f>
        <v/>
      </c>
      <c r="EV74" s="147" t="str">
        <f ca="1">IF(OR(БД!HK71="",ISERROR(БД!HK71)),"",БД!HK71)</f>
        <v/>
      </c>
      <c r="EW74" s="144" t="str">
        <f ca="1">IF(OR(БД!GQ71="",ISERROR(БД!GQ71)),"",БД!GQ71)</f>
        <v/>
      </c>
      <c r="EX74" s="149" t="str">
        <f>IF(OR(БД!GV71="",ISERROR(БД!GV71)),"",БД!GV71)</f>
        <v/>
      </c>
      <c r="EY74" s="144" t="str">
        <f ca="1">IF(OR(БД!GX71="",ISERROR(БД!GX71)),"",БД!GX71)</f>
        <v/>
      </c>
      <c r="EZ74" s="149" t="str">
        <f>IF(OR(БД!HC71="",ISERROR(БД!HC71)),"",БД!HC71)</f>
        <v/>
      </c>
      <c r="FA74" s="147" t="str">
        <f ca="1">IF(OR(БД!GE71="",ISERROR(БД!GE71)),"",БД!GE71)</f>
        <v/>
      </c>
      <c r="FB74" s="147" t="str">
        <f ca="1">IF(OR(БД!GK71="",ISERROR(БД!GK71)),"",БД!GK71)</f>
        <v/>
      </c>
      <c r="FC74" s="147" t="str">
        <f ca="1">IF(OR(БД!FS71="",ISERROR(БД!FS71)),"",БД!FS71)</f>
        <v/>
      </c>
      <c r="FD74" s="147" t="str">
        <f ca="1">IF(OR(БД!FY71="",ISERROR(БД!FY71)),"",БД!FY71)</f>
        <v/>
      </c>
      <c r="FE74" s="147" t="str">
        <f ca="1">IF(OR(БД!DH415="",ISERROR(БД!DH415)),"",БД!DH415)</f>
        <v/>
      </c>
      <c r="FF74" s="146" t="str">
        <f>IF(OR(БД!DK415="",ISERROR(БД!DK415)),"",БД!DK415)</f>
        <v/>
      </c>
      <c r="FG74" s="147" t="str">
        <f ca="1">IF(OR(БД!DN415="",ISERROR(БД!DN415)),"",БД!DN415)</f>
        <v/>
      </c>
      <c r="FH74" s="146" t="str">
        <f>IF(OR(БД!DQ415="",ISERROR(БД!DQ415)),"",БД!DQ415)</f>
        <v/>
      </c>
      <c r="FI74" s="3"/>
      <c r="FJ74" s="143" t="str">
        <f ca="1">IF(OR(БД!CF200="",ISERROR(БД!CF200)),"",БД!CF200)</f>
        <v/>
      </c>
      <c r="FK74" s="142" t="str">
        <f>IF(OR(БД!CI200="",ISERROR(БД!CI200)),"",БД!CI200)</f>
        <v/>
      </c>
      <c r="FL74" s="143" t="str">
        <f ca="1">IF(OR(БД!CL200="",ISERROR(БД!CL200)),"",БД!CL200)</f>
        <v/>
      </c>
      <c r="FM74" s="142" t="str">
        <f>IF(OR(БД!CO200="",ISERROR(БД!CO200)),"",БД!CO200)</f>
        <v/>
      </c>
      <c r="FN74" s="163" t="str">
        <f ca="1">IF(OR(БД!CR200="",ISERROR(БД!CR200)),"",БД!CR200)</f>
        <v/>
      </c>
      <c r="FO74" s="3"/>
    </row>
    <row r="75" spans="1:171" ht="15" customHeight="1" x14ac:dyDescent="0.25">
      <c r="A75" s="164">
        <v>18</v>
      </c>
      <c r="B75" s="113" t="str">
        <f ca="1">IF(OR(БД!EL72="",ISERROR(БД!EL72)),"",БД!EL72)</f>
        <v/>
      </c>
      <c r="C75" s="113" t="str">
        <f ca="1">IF(OR(БД!ES72="",ISERROR(БД!ES72)),"",БД!ES72)</f>
        <v/>
      </c>
      <c r="D75" s="148" t="str">
        <f ca="1">IF(OR(БД!EZ72="",ISERROR(БД!EZ72)),"",БД!EZ72)</f>
        <v/>
      </c>
      <c r="E75" s="113" t="str">
        <f ca="1">IF(OR(БД!FE72="",ISERROR(БД!FE72)),"",БД!FE72)</f>
        <v/>
      </c>
      <c r="F75" s="113" t="str">
        <f ca="1">IF(OR(БД!FL72="",ISERROR(БД!FL72)),"",БД!FL72)</f>
        <v/>
      </c>
      <c r="H75" s="113" t="str">
        <f ca="1">IF(OR(БД!NR29="",ISERROR(БД!NR29)),"",БД!NR29)</f>
        <v/>
      </c>
      <c r="I75" s="149" t="str">
        <f>IF(OR(БД!NW29="",ISERROR(БД!NW29)),"",БД!NW29)</f>
        <v/>
      </c>
      <c r="J75" s="113" t="str">
        <f ca="1">IF(OR(БД!NY29="",ISERROR(БД!NY29)),"",БД!NY29)</f>
        <v/>
      </c>
      <c r="K75" s="149" t="str">
        <f>IF(OR(БД!OD29="",ISERROR(БД!OD29)),"",БД!OD29)</f>
        <v/>
      </c>
      <c r="L75" s="148" t="str">
        <f ca="1">IF(OR(БД!OF29="",ISERROR(БД!OF29)),"",БД!OF29)</f>
        <v/>
      </c>
      <c r="M75" s="113" t="str">
        <f ca="1">IF(OR(БД!OK29="",ISERROR(БД!OK29)),"",БД!OK29)</f>
        <v/>
      </c>
      <c r="N75" s="149" t="str">
        <f>IF(OR(БД!OO29="",ISERROR(БД!OO29)),"",БД!OO29)</f>
        <v/>
      </c>
      <c r="O75" s="113" t="str">
        <f ca="1">IF(OR(БД!OR29="",ISERROR(БД!OR29)),"",БД!OR29)</f>
        <v/>
      </c>
      <c r="P75" s="149" t="str">
        <f>IF(OR(БД!OV29="",ISERROR(БД!OV29)),"",БД!OV29)</f>
        <v/>
      </c>
      <c r="Q75" s="148" t="str">
        <f ca="1">IF(OR(БД!OY29="",ISERROR(БД!OY29)),"",БД!OY29)</f>
        <v/>
      </c>
      <c r="R75" s="147" t="str">
        <f ca="1">IF(OR(БД!PU29="",ISERROR(БД!PU29)),"",БД!PU29)</f>
        <v/>
      </c>
      <c r="S75" s="147" t="str">
        <f ca="1">IF(OR(БД!QA29="",ISERROR(БД!QA29)),"",БД!QA29)</f>
        <v/>
      </c>
      <c r="T75" s="147" t="str">
        <f ca="1">IF(OR(БД!PD29="",ISERROR(БД!PD29)),"",БД!PD29)</f>
        <v/>
      </c>
      <c r="U75" s="147" t="str">
        <f ca="1">IF(OR(БД!PJ29="",ISERROR(БД!PJ29)),"",БД!PJ29)</f>
        <v/>
      </c>
      <c r="V75" s="148" t="str">
        <f ca="1">IF(OR(БД!PP29="",ISERROR(БД!PP29)),"",БД!PP29)</f>
        <v/>
      </c>
      <c r="W75" s="147" t="str">
        <f ca="1">IF(OR(БД!NF29="",ISERROR(БД!NF29)),"",БД!NF29)</f>
        <v/>
      </c>
      <c r="X75" s="147" t="str">
        <f ca="1">IF(OR(БД!NL29="",ISERROR(БД!NL29)),"",БД!NL29)</f>
        <v/>
      </c>
      <c r="Y75" s="147" t="str">
        <f ca="1">IF(OR(БД!MO29="",ISERROR(БД!MO29)),"",БД!MO29)</f>
        <v/>
      </c>
      <c r="Z75" s="147" t="str">
        <f ca="1">IF(OR(БД!MU29="",ISERROR(БД!MU29)),"",БД!MU29)</f>
        <v/>
      </c>
      <c r="AA75" s="146" t="str">
        <f>IF(OR(БД!MX29="",ISERROR(БД!MX29)),"",БД!MX29)</f>
        <v/>
      </c>
      <c r="AB75" s="148" t="str">
        <f ca="1">IF(OR(БД!NA29="",ISERROR(БД!NA29)),"",БД!NA29)</f>
        <v/>
      </c>
      <c r="AC75" s="147" t="str">
        <f ca="1">IF(OR(БД!LX29="",ISERROR(БД!LX29)),"",БД!LX29)</f>
        <v/>
      </c>
      <c r="AD75" s="147" t="str">
        <f ca="1">IF(OR(БД!MD29="",ISERROR(БД!MD29)),"",БД!MD29)</f>
        <v/>
      </c>
      <c r="AE75" s="148" t="str">
        <f ca="1">IF(OR(БД!MJ29="",ISERROR(БД!MJ29)),"",БД!MJ29)</f>
        <v/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 t="str">
        <f ca="1">IF(OR(БД!KT29="",ISERROR(БД!KT29)),"",БД!KT29)</f>
        <v/>
      </c>
      <c r="AK75" s="146" t="str">
        <f>IF(OR(БД!KW29="",ISERROR(БД!KW29)),"",БД!KW29)</f>
        <v/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 t="str">
        <f ca="1">IF(OR(БД!LF29="",ISERROR(БД!LF29)),"",БД!LF29)</f>
        <v/>
      </c>
      <c r="AO75" s="146" t="str">
        <f>IF(OR(БД!LI29="",ISERROR(БД!LI29)),"",БД!LI29)</f>
        <v/>
      </c>
      <c r="AP75" s="147" t="str">
        <f ca="1">IF(OR(БД!JW29="",ISERROR(БД!JW29)),"",БД!JW29)</f>
        <v/>
      </c>
      <c r="AQ75" s="147" t="str">
        <f ca="1">IF(OR(БД!KC29="",ISERROR(БД!KC29)),"",БД!KC29)</f>
        <v/>
      </c>
      <c r="AR75" s="148" t="str">
        <f ca="1">IF(OR(БД!KI29="",ISERROR(БД!KI29)),"",БД!KI29)</f>
        <v/>
      </c>
      <c r="AS75" s="145" t="str">
        <f ca="1">IF(OR(БД!AM201="",ISERROR(БД!AM201)),"",БД!AM201)</f>
        <v/>
      </c>
      <c r="AU75" s="147" t="str">
        <f ca="1">IF(OR(БД!JK29="",ISERROR(БД!JK29)),"",БД!JK29)</f>
        <v/>
      </c>
      <c r="AV75" s="147" t="str">
        <f ca="1">IF(OR(БД!JQ29="",ISERROR(БД!JQ29)),"",БД!JQ29)</f>
        <v/>
      </c>
      <c r="AW75" s="147" t="str">
        <f ca="1">IF(OR(БД!IY29="",ISERROR(БД!IY29)),"",БД!IY29)</f>
        <v/>
      </c>
      <c r="AX75" s="147" t="str">
        <f ca="1">IF(OR(БД!JE29="",ISERROR(БД!JE29)),"",БД!JE29)</f>
        <v/>
      </c>
      <c r="AY75" s="147" t="str">
        <f ca="1">IF(OR(БД!IM29="",ISERROR(БД!IM29)),"",БД!IM29)</f>
        <v/>
      </c>
      <c r="AZ75" s="147" t="str">
        <f ca="1">IF(OR(БД!IS29="",ISERROR(БД!IS29)),"",БД!IS29)</f>
        <v/>
      </c>
      <c r="BA75" s="147" t="str">
        <f ca="1">IF(OR(БД!IA29="",ISERROR(БД!IA29)),"",БД!IA29)</f>
        <v/>
      </c>
      <c r="BB75" s="146" t="str">
        <f>IF(OR(БД!ID29="",ISERROR(БД!ID29)),"",БД!ID29)</f>
        <v/>
      </c>
      <c r="BC75" s="147" t="str">
        <f ca="1">IF(OR(БД!IG29="",ISERROR(БД!IG29)),"",БД!IG29)</f>
        <v/>
      </c>
      <c r="BD75" s="146" t="str">
        <f>IF(OR(БД!IJ29="",ISERROR(БД!IJ29)),"",БД!IJ29)</f>
        <v/>
      </c>
      <c r="BE75" s="113" t="str">
        <f ca="1">IF(OR(БД!GT29="",ISERROR(БД!GT29)),"",БД!GT29)</f>
        <v/>
      </c>
      <c r="BF75" s="113" t="str">
        <f ca="1">IF(OR(БД!HA29="",ISERROR(БД!HA29)),"",БД!HA29)</f>
        <v/>
      </c>
      <c r="BG75" s="148" t="str">
        <f ca="1">IF(OR(БД!HH29="",ISERROR(БД!HH29)),"",БД!HH29)</f>
        <v/>
      </c>
      <c r="BH75" s="113" t="str">
        <f ca="1">IF(OR(БД!GA29="",ISERROR(БД!GA29)),"",БД!GA29)</f>
        <v/>
      </c>
      <c r="BI75" s="113" t="str">
        <f ca="1">IF(OR(БД!GH29="",ISERROR(БД!GH29)),"",БД!GH29)</f>
        <v/>
      </c>
      <c r="BJ75" s="148" t="str">
        <f ca="1">IF(OR(БД!GO29="",ISERROR(БД!GO29)),"",БД!GO29)</f>
        <v/>
      </c>
      <c r="BK75" s="147" t="str">
        <f ca="1">IF(OR(БД!FO29="",ISERROR(БД!FO29)),"",БД!FO29)</f>
        <v/>
      </c>
      <c r="BL75" s="147" t="str">
        <f ca="1">IF(OR(БД!FU29="",ISERROR(БД!FU29)),"",БД!FU29)</f>
        <v/>
      </c>
      <c r="BM75" s="147" t="str">
        <f ca="1">IF(OR(БД!FC29="",ISERROR(БД!FC29)),"",БД!FC29)</f>
        <v/>
      </c>
      <c r="BN75" s="147" t="str">
        <f ca="1">IF(OR(БД!FI29="",ISERROR(БД!FI29)),"",БД!FI29)</f>
        <v/>
      </c>
      <c r="BO75" s="113" t="str">
        <f ca="1">IF(OR(БД!HM29="",ISERROR(БД!HM29)),"",БД!HM29)</f>
        <v/>
      </c>
      <c r="BP75" s="113" t="str">
        <f ca="1">IF(OR(БД!HT29="",ISERROR(БД!HT29)),"",БД!HT29)</f>
        <v/>
      </c>
      <c r="BQ75" s="113" t="str">
        <f ca="1">IF(OR(БД!CN244="",ISERROR(БД!CN244)),"",БД!CN244)</f>
        <v/>
      </c>
      <c r="BR75" s="113" t="str">
        <f ca="1">IF(OR(БД!CU244="",ISERROR(БД!CU244)),"",БД!CU244)</f>
        <v/>
      </c>
      <c r="BS75" s="113" t="str">
        <f ca="1">IF(OR(БД!BU244="",ISERROR(БД!BU244)),"",БД!BU244)</f>
        <v/>
      </c>
      <c r="BT75" s="113" t="str">
        <f ca="1">IF(OR(БД!CB244="",ISERROR(БД!CB244)),"",БД!CB244)</f>
        <v/>
      </c>
      <c r="BU75" s="148" t="str">
        <f ca="1">IF(OR(БД!CI244="",ISERROR(БД!CI244)),"",БД!CI244)</f>
        <v/>
      </c>
      <c r="BV75" s="113" t="str">
        <f ca="1">IF(OR(БД!BG244="",ISERROR(БД!BG244)),"",БД!BG244)</f>
        <v/>
      </c>
      <c r="BW75" s="113" t="str">
        <f ca="1">IF(OR(БД!BN244="",ISERROR(БД!BN244)),"",БД!BN244)</f>
        <v/>
      </c>
      <c r="BX75" s="147" t="str">
        <f ca="1">IF(OR(БД!T244="",ISERROR(БД!T244)),"",БД!T244)</f>
        <v/>
      </c>
      <c r="BY75" s="146" t="str">
        <f>IF(OR(БД!W244="",ISERROR(БД!W244)),"",БД!W244)</f>
        <v/>
      </c>
      <c r="BZ75" s="147" t="str">
        <f ca="1">IF(OR(БД!Z244="",ISERROR(БД!Z244)),"",БД!Z244)</f>
        <v/>
      </c>
      <c r="CA75" s="146" t="str">
        <f>IF(OR(БД!AC244="",ISERROR(БД!AC244)),"",БД!AC244)</f>
        <v/>
      </c>
      <c r="CB75" s="147" t="str">
        <f ca="1">IF(OR(БД!JV287="",ISERROR(БД!JV287)),"",БД!JV287)</f>
        <v/>
      </c>
      <c r="CC75" s="146" t="str">
        <f>IF(OR(БД!JY287="",ISERROR(БД!JY287)),"",БД!JY287)</f>
        <v/>
      </c>
      <c r="CD75" s="147" t="str">
        <f ca="1">IF(OR(БД!KB287="",ISERROR(БД!KB287)),"",БД!KB287)</f>
        <v/>
      </c>
      <c r="CE75" s="146" t="str">
        <f>IF(OR(БД!KE287="",ISERROR(БД!KE287)),"",БД!KE287)</f>
        <v/>
      </c>
      <c r="CF75" s="147" t="str">
        <f ca="1">IF(OR(БД!JP287="",ISERROR(БД!JP287)),"",БД!JP287)</f>
        <v/>
      </c>
      <c r="CG75" s="146" t="str">
        <f>IF(OR(БД!JS287="",ISERROR(БД!JS287)),"",БД!JS287)</f>
        <v/>
      </c>
      <c r="CH75" s="147" t="str">
        <f ca="1">IF(OR(БД!JJ287="",ISERROR(БД!JJ287)),"",БД!JJ287)</f>
        <v/>
      </c>
      <c r="CI75" s="146" t="str">
        <f>IF(OR(БД!JM287="",ISERROR(БД!JM287)),"",БД!JM287)</f>
        <v/>
      </c>
      <c r="CJ75" s="113" t="str">
        <f ca="1">IF(OR(БД!IZ287="",ISERROR(БД!IZ287)),"",БД!IZ287)</f>
        <v/>
      </c>
      <c r="CK75" s="113" t="str">
        <f ca="1">IF(OR(БД!JE287="",ISERROR(БД!JE287)),"",БД!JE287)</f>
        <v/>
      </c>
      <c r="CL75" s="113" t="str">
        <f ca="1">IF(OR(БД!IP287="",ISERROR(БД!IP287)),"",БД!IP287)</f>
        <v/>
      </c>
      <c r="CM75" s="113" t="str">
        <f ca="1">IF(OR(БД!IU287="",ISERROR(БД!IU287)),"",БД!IU287)</f>
        <v/>
      </c>
      <c r="CN75" s="3"/>
      <c r="CO75" s="147" t="str">
        <f ca="1">IF(OR(БД!EQ29="",ISERROR(БД!EQ29)),"",БД!EQ29)</f>
        <v/>
      </c>
      <c r="CP75" s="147" t="str">
        <f ca="1">IF(OR(БД!EW29="",ISERROR(БД!EW29)),"",БД!EW29)</f>
        <v/>
      </c>
      <c r="CQ75" s="147" t="str">
        <f ca="1">IF(OR(БД!EE29="",ISERROR(БД!EE29)),"",БД!EE29)</f>
        <v/>
      </c>
      <c r="CR75" s="147" t="str">
        <f ca="1">IF(OR(БД!EK29="",ISERROR(БД!EK29)),"",БД!EK29)</f>
        <v/>
      </c>
      <c r="CS75" s="147" t="str">
        <f ca="1">IF(OR(БД!DN29="",ISERROR(БД!DN29)),"",БД!DN29)</f>
        <v/>
      </c>
      <c r="CT75" s="147" t="str">
        <f ca="1">IF(OR(БД!DT29="",ISERROR(БД!DT29)),"",БД!DT29)</f>
        <v/>
      </c>
      <c r="CU75" s="148" t="str">
        <f ca="1">IF(OR(БД!DZ29="",ISERROR(БД!DZ29)),"",БД!DZ29)</f>
        <v/>
      </c>
      <c r="CV75" s="147" t="str">
        <f ca="1">IF(OR(БД!CW29="",ISERROR(БД!CW29)),"",БД!CW29)</f>
        <v/>
      </c>
      <c r="CW75" s="147" t="str">
        <f ca="1">IF(OR(БД!DC29="",ISERROR(БД!DC29)),"",БД!DC29)</f>
        <v/>
      </c>
      <c r="CX75" s="148" t="str">
        <f ca="1">IF(OR(БД!DI29="",ISERROR(БД!DI29)),"",БД!DI29)</f>
        <v/>
      </c>
      <c r="CY75" s="147" t="str">
        <f ca="1">IF(OR(БД!CK29="",ISERROR(БД!CK29)),"",БД!CK29)</f>
        <v/>
      </c>
      <c r="CZ75" s="147" t="str">
        <f ca="1">IF(OR(БД!CQ29="",ISERROR(БД!CQ29)),"",БД!CQ29)</f>
        <v/>
      </c>
      <c r="DA75" s="147" t="str">
        <f ca="1">IF(OR(БД!BT29="",ISERROR(БД!BT29)),"",БД!BT29)</f>
        <v/>
      </c>
      <c r="DB75" s="147" t="str">
        <f ca="1">IF(OR(БД!BZ29="",ISERROR(БД!BZ29)),"",БД!BZ29)</f>
        <v/>
      </c>
      <c r="DC75" s="148" t="str">
        <f ca="1">IF(OR(БД!CF29="",ISERROR(БД!CF29)),"",БД!CF29)</f>
        <v/>
      </c>
      <c r="DD75" s="147" t="str">
        <f ca="1">IF(OR(БД!BA29="",ISERROR(БД!BA29)),"",БД!BA29)</f>
        <v/>
      </c>
      <c r="DE75" s="147" t="str">
        <f ca="1">IF(OR(БД!BH29="",ISERROR(БД!BH29)),"",БД!BH29)</f>
        <v/>
      </c>
      <c r="DF75" s="146" t="str">
        <f>IF(OR(БД!BL29="",ISERROR(БД!BL29)),"",БД!BL29)</f>
        <v/>
      </c>
      <c r="DG75" s="148" t="str">
        <f ca="1">IF(OR(БД!BO29="",ISERROR(БД!BO29)),"",БД!BO29)</f>
        <v/>
      </c>
      <c r="DH75" s="147" t="str">
        <f ca="1">IF(OR(БД!AH29="",ISERROR(БД!AH29)),"",БД!AH29)</f>
        <v/>
      </c>
      <c r="DI75" s="147" t="str">
        <f ca="1">IF(OR(БД!AO29="",ISERROR(БД!AO29)),"",БД!AO29)</f>
        <v/>
      </c>
      <c r="DJ75" s="148" t="str">
        <f ca="1">IF(OR(БД!AV29="",ISERROR(БД!AV29)),"",БД!AV29)</f>
        <v/>
      </c>
      <c r="DK75" s="113" t="str">
        <f ca="1">IF(OR(БД!O29="",ISERROR(БД!O29)),"",БД!O29)</f>
        <v/>
      </c>
      <c r="DL75" s="113" t="str">
        <f ca="1">IF(OR(БД!V29="",ISERROR(БД!V29)),"",БД!V29)</f>
        <v/>
      </c>
      <c r="DM75" s="148" t="str">
        <f ca="1">IF(OR(БД!AC29="",ISERROR(БД!AC29)),"",БД!AC29)</f>
        <v/>
      </c>
      <c r="DN75" s="147" t="str">
        <f ca="1">IF(OR(БД!LU72="",ISERROR(БД!LU72)),"",БД!LU72)</f>
        <v/>
      </c>
      <c r="DO75" s="146" t="str">
        <f>IF(OR(БД!LX72="",ISERROR(БД!LX72)),"",БД!LX72)</f>
        <v/>
      </c>
      <c r="DP75" s="147" t="str">
        <f ca="1">IF(OR(БД!MA72="",ISERROR(БД!MA72)),"",БД!MA72)</f>
        <v/>
      </c>
      <c r="DQ75" s="146" t="str">
        <f>IF(OR(БД!MD72="",ISERROR(БД!MD72)),"",БД!MD72)</f>
        <v/>
      </c>
      <c r="DR75" s="147" t="str">
        <f ca="1">IF(OR(БД!IB287="",ISERROR(БД!IB287)),"",БД!IB287)</f>
        <v/>
      </c>
      <c r="DS75" s="147" t="str">
        <f ca="1">IF(OR(БД!II287="",ISERROR(БД!II287)),"",БД!II287)</f>
        <v/>
      </c>
      <c r="DT75" s="147" t="str">
        <f ca="1">IF(OR(БД!HN287="",ISERROR(БД!HN287)),"",БД!HN287)</f>
        <v/>
      </c>
      <c r="DU75" s="147" t="str">
        <f ca="1">IF(OR(БД!HU287="",ISERROR(БД!HU287)),"",БД!HU287)</f>
        <v/>
      </c>
      <c r="DV75" s="145" t="str">
        <f ca="1">IF(OR(БД!LQ72="",ISERROR(БД!LQ72)),"",БД!LQ72)</f>
        <v/>
      </c>
      <c r="DW75" s="3"/>
      <c r="DX75" s="113" t="str">
        <f ca="1">IF(OR(БД!X72="",ISERROR(БД!X72)),"",БД!X72)</f>
        <v/>
      </c>
      <c r="DY75" s="113" t="str">
        <f ca="1">IF(OR(БД!AE72="",ISERROR(БД!AE72)),"",БД!AE72)</f>
        <v/>
      </c>
      <c r="DZ75" s="113" t="str">
        <f ca="1">IF(OR(БД!AL72="",ISERROR(БД!AL72)),"",БД!AL72)</f>
        <v/>
      </c>
      <c r="EA75" s="113" t="str">
        <f ca="1">IF(OR(БД!AS72="",ISERROR(БД!AS72)),"",БД!AS72)</f>
        <v/>
      </c>
      <c r="EB75" s="113" t="str">
        <f ca="1">IF(OR(БД!LE72="",ISERROR(БД!LE72)),"",БД!LE72)</f>
        <v/>
      </c>
      <c r="EC75" s="113" t="str">
        <f ca="1">IF(OR(БД!LK72="",ISERROR(БД!LK72)),"",БД!LK72)</f>
        <v/>
      </c>
      <c r="ED75" s="113" t="str">
        <f ca="1">IF(OR(БД!KS72="",ISERROR(БД!KS72)),"",БД!KS72)</f>
        <v/>
      </c>
      <c r="EE75" s="113" t="str">
        <f ca="1">IF(OR(БД!KY72="",ISERROR(БД!KY72)),"",БД!KY72)</f>
        <v/>
      </c>
      <c r="EF75" s="113" t="str">
        <f ca="1">IF(OR(БД!KI72="",ISERROR(БД!KI72)),"",БД!KI72)</f>
        <v/>
      </c>
      <c r="EG75" s="113" t="str">
        <f ca="1">IF(OR(БД!KN72="",ISERROR(БД!KN72)),"",БД!KN72)</f>
        <v/>
      </c>
      <c r="EH75" s="113" t="str">
        <f ca="1">IF(OR(БД!JY72="",ISERROR(БД!JY72)),"",БД!JY72)</f>
        <v/>
      </c>
      <c r="EI75" s="113" t="str">
        <f ca="1">IF(OR(БД!KD72="",ISERROR(БД!KD72)),"",БД!KD72)</f>
        <v/>
      </c>
      <c r="EJ75" s="3"/>
      <c r="EK75" s="147" t="str">
        <f ca="1">IF(OR(БД!JM72="",ISERROR(БД!JM72)),"",БД!JM72)</f>
        <v/>
      </c>
      <c r="EL75" s="147" t="str">
        <f ca="1">IF(OR(БД!JS72="",ISERROR(БД!JS72)),"",БД!JS72)</f>
        <v/>
      </c>
      <c r="EM75" s="147" t="str">
        <f ca="1">IF(OR(БД!JA72="",ISERROR(БД!JA72)),"",БД!JA72)</f>
        <v/>
      </c>
      <c r="EN75" s="147" t="str">
        <f ca="1">IF(OR(БД!JG72="",ISERROR(БД!JG72)),"",БД!JG72)</f>
        <v/>
      </c>
      <c r="EO75" s="147" t="str">
        <f ca="1">IF(OR(БД!IO72="",ISERROR(БД!IO72)),"",БД!IO72)</f>
        <v/>
      </c>
      <c r="EP75" s="147" t="str">
        <f ca="1">IF(OR(БД!IU72="",ISERROR(БД!IU72)),"",БД!IU72)</f>
        <v/>
      </c>
      <c r="EQ75" s="147" t="str">
        <f ca="1">IF(OR(БД!IC72="",ISERROR(БД!IC72)),"",БД!IC72)</f>
        <v/>
      </c>
      <c r="ER75" s="147" t="str">
        <f ca="1">IF(OR(БД!II72="",ISERROR(БД!II72)),"",БД!II72)</f>
        <v/>
      </c>
      <c r="ES75" s="147" t="str">
        <f ca="1">IF(OR(БД!HQ72="",ISERROR(БД!HQ72)),"",БД!HQ72)</f>
        <v/>
      </c>
      <c r="ET75" s="147" t="str">
        <f ca="1">IF(OR(БД!HW72="",ISERROR(БД!HW72)),"",БД!HW72)</f>
        <v/>
      </c>
      <c r="EU75" s="147" t="str">
        <f ca="1">IF(OR(БД!HE72="",ISERROR(БД!HE72)),"",БД!HE72)</f>
        <v/>
      </c>
      <c r="EV75" s="147" t="str">
        <f ca="1">IF(OR(БД!HK72="",ISERROR(БД!HK72)),"",БД!HK72)</f>
        <v/>
      </c>
      <c r="EW75" s="144" t="str">
        <f ca="1">IF(OR(БД!GQ72="",ISERROR(БД!GQ72)),"",БД!GQ72)</f>
        <v/>
      </c>
      <c r="EX75" s="149" t="str">
        <f>IF(OR(БД!GV72="",ISERROR(БД!GV72)),"",БД!GV72)</f>
        <v/>
      </c>
      <c r="EY75" s="144" t="str">
        <f ca="1">IF(OR(БД!GX72="",ISERROR(БД!GX72)),"",БД!GX72)</f>
        <v/>
      </c>
      <c r="EZ75" s="149" t="str">
        <f>IF(OR(БД!HC72="",ISERROR(БД!HC72)),"",БД!HC72)</f>
        <v/>
      </c>
      <c r="FA75" s="147" t="str">
        <f ca="1">IF(OR(БД!GE72="",ISERROR(БД!GE72)),"",БД!GE72)</f>
        <v/>
      </c>
      <c r="FB75" s="147" t="str">
        <f ca="1">IF(OR(БД!GK72="",ISERROR(БД!GK72)),"",БД!GK72)</f>
        <v/>
      </c>
      <c r="FC75" s="147" t="str">
        <f ca="1">IF(OR(БД!FS72="",ISERROR(БД!FS72)),"",БД!FS72)</f>
        <v/>
      </c>
      <c r="FD75" s="147" t="str">
        <f ca="1">IF(OR(БД!FY72="",ISERROR(БД!FY72)),"",БД!FY72)</f>
        <v/>
      </c>
      <c r="FE75" s="147" t="str">
        <f ca="1">IF(OR(БД!DH416="",ISERROR(БД!DH416)),"",БД!DH416)</f>
        <v/>
      </c>
      <c r="FF75" s="146" t="str">
        <f>IF(OR(БД!DK416="",ISERROR(БД!DK416)),"",БД!DK416)</f>
        <v/>
      </c>
      <c r="FG75" s="147" t="str">
        <f ca="1">IF(OR(БД!DN416="",ISERROR(БД!DN416)),"",БД!DN416)</f>
        <v/>
      </c>
      <c r="FH75" s="146" t="str">
        <f>IF(OR(БД!DQ416="",ISERROR(БД!DQ416)),"",БД!DQ416)</f>
        <v/>
      </c>
      <c r="FI75" s="3"/>
      <c r="FJ75" s="143" t="str">
        <f ca="1">IF(OR(БД!CF201="",ISERROR(БД!CF201)),"",БД!CF201)</f>
        <v/>
      </c>
      <c r="FK75" s="142" t="str">
        <f>IF(OR(БД!CI201="",ISERROR(БД!CI201)),"",БД!CI201)</f>
        <v/>
      </c>
      <c r="FL75" s="143" t="str">
        <f ca="1">IF(OR(БД!CL201="",ISERROR(БД!CL201)),"",БД!CL201)</f>
        <v/>
      </c>
      <c r="FM75" s="142" t="str">
        <f>IF(OR(БД!CO201="",ISERROR(БД!CO201)),"",БД!CO201)</f>
        <v/>
      </c>
      <c r="FN75" s="163" t="str">
        <f ca="1">IF(OR(БД!CR201="",ISERROR(БД!CR201)),"",БД!CR201)</f>
        <v/>
      </c>
      <c r="FO75" s="3"/>
    </row>
    <row r="76" spans="1:171" ht="15" customHeight="1" x14ac:dyDescent="0.25">
      <c r="A76" s="164">
        <v>19</v>
      </c>
      <c r="B76" s="113" t="str">
        <f ca="1">IF(OR(БД!EL73="",ISERROR(БД!EL73)),"",БД!EL73)</f>
        <v/>
      </c>
      <c r="C76" s="113" t="str">
        <f ca="1">IF(OR(БД!ES73="",ISERROR(БД!ES73)),"",БД!ES73)</f>
        <v/>
      </c>
      <c r="D76" s="148" t="str">
        <f ca="1">IF(OR(БД!EZ73="",ISERROR(БД!EZ73)),"",БД!EZ73)</f>
        <v/>
      </c>
      <c r="E76" s="113" t="str">
        <f ca="1">IF(OR(БД!FE73="",ISERROR(БД!FE73)),"",БД!FE73)</f>
        <v/>
      </c>
      <c r="F76" s="113" t="str">
        <f ca="1">IF(OR(БД!FL73="",ISERROR(БД!FL73)),"",БД!FL73)</f>
        <v/>
      </c>
      <c r="H76" s="113" t="str">
        <f ca="1">IF(OR(БД!NR30="",ISERROR(БД!NR30)),"",БД!NR30)</f>
        <v/>
      </c>
      <c r="I76" s="149" t="str">
        <f>IF(OR(БД!NW30="",ISERROR(БД!NW30)),"",БД!NW30)</f>
        <v/>
      </c>
      <c r="J76" s="113" t="str">
        <f ca="1">IF(OR(БД!NY30="",ISERROR(БД!NY30)),"",БД!NY30)</f>
        <v/>
      </c>
      <c r="K76" s="149" t="str">
        <f>IF(OR(БД!OD30="",ISERROR(БД!OD30)),"",БД!OD30)</f>
        <v/>
      </c>
      <c r="L76" s="148" t="str">
        <f ca="1">IF(OR(БД!OF30="",ISERROR(БД!OF30)),"",БД!OF30)</f>
        <v/>
      </c>
      <c r="M76" s="113" t="str">
        <f ca="1">IF(OR(БД!OK30="",ISERROR(БД!OK30)),"",БД!OK30)</f>
        <v/>
      </c>
      <c r="N76" s="149" t="str">
        <f>IF(OR(БД!OO30="",ISERROR(БД!OO30)),"",БД!OO30)</f>
        <v/>
      </c>
      <c r="O76" s="113" t="str">
        <f ca="1">IF(OR(БД!OR30="",ISERROR(БД!OR30)),"",БД!OR30)</f>
        <v/>
      </c>
      <c r="P76" s="149" t="str">
        <f>IF(OR(БД!OV30="",ISERROR(БД!OV30)),"",БД!OV30)</f>
        <v/>
      </c>
      <c r="Q76" s="148" t="str">
        <f ca="1">IF(OR(БД!OY30="",ISERROR(БД!OY30)),"",БД!OY30)</f>
        <v/>
      </c>
      <c r="R76" s="147" t="str">
        <f ca="1">IF(OR(БД!PU30="",ISERROR(БД!PU30)),"",БД!PU30)</f>
        <v/>
      </c>
      <c r="S76" s="147" t="str">
        <f ca="1">IF(OR(БД!QA30="",ISERROR(БД!QA30)),"",БД!QA30)</f>
        <v/>
      </c>
      <c r="T76" s="147" t="str">
        <f ca="1">IF(OR(БД!PD30="",ISERROR(БД!PD30)),"",БД!PD30)</f>
        <v/>
      </c>
      <c r="U76" s="147" t="str">
        <f ca="1">IF(OR(БД!PJ30="",ISERROR(БД!PJ30)),"",БД!PJ30)</f>
        <v/>
      </c>
      <c r="V76" s="148" t="str">
        <f ca="1">IF(OR(БД!PP30="",ISERROR(БД!PP30)),"",БД!PP30)</f>
        <v/>
      </c>
      <c r="W76" s="147" t="str">
        <f ca="1">IF(OR(БД!NF30="",ISERROR(БД!NF30)),"",БД!NF30)</f>
        <v/>
      </c>
      <c r="X76" s="147" t="str">
        <f ca="1">IF(OR(БД!NL30="",ISERROR(БД!NL30)),"",БД!NL30)</f>
        <v/>
      </c>
      <c r="Y76" s="147" t="str">
        <f ca="1">IF(OR(БД!MO30="",ISERROR(БД!MO30)),"",БД!MO30)</f>
        <v/>
      </c>
      <c r="Z76" s="147" t="str">
        <f ca="1">IF(OR(БД!MU30="",ISERROR(БД!MU30)),"",БД!MU30)</f>
        <v/>
      </c>
      <c r="AA76" s="146" t="str">
        <f>IF(OR(БД!MX30="",ISERROR(БД!MX30)),"",БД!MX30)</f>
        <v/>
      </c>
      <c r="AB76" s="148" t="str">
        <f ca="1">IF(OR(БД!NA30="",ISERROR(БД!NA30)),"",БД!NA30)</f>
        <v/>
      </c>
      <c r="AC76" s="147" t="str">
        <f ca="1">IF(OR(БД!LX30="",ISERROR(БД!LX30)),"",БД!LX30)</f>
        <v/>
      </c>
      <c r="AD76" s="147" t="str">
        <f ca="1">IF(OR(БД!MD30="",ISERROR(БД!MD30)),"",БД!MD30)</f>
        <v/>
      </c>
      <c r="AE76" s="148" t="str">
        <f ca="1">IF(OR(БД!MJ30="",ISERROR(БД!MJ30)),"",БД!MJ30)</f>
        <v/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 t="str">
        <f ca="1">IF(OR(БД!KT30="",ISERROR(БД!KT30)),"",БД!KT30)</f>
        <v/>
      </c>
      <c r="AK76" s="146" t="str">
        <f>IF(OR(БД!KW30="",ISERROR(БД!KW30)),"",БД!KW30)</f>
        <v/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 t="str">
        <f ca="1">IF(OR(БД!LF30="",ISERROR(БД!LF30)),"",БД!LF30)</f>
        <v/>
      </c>
      <c r="AO76" s="146" t="str">
        <f>IF(OR(БД!LI30="",ISERROR(БД!LI30)),"",БД!LI30)</f>
        <v/>
      </c>
      <c r="AP76" s="147" t="str">
        <f ca="1">IF(OR(БД!JW30="",ISERROR(БД!JW30)),"",БД!JW30)</f>
        <v/>
      </c>
      <c r="AQ76" s="147" t="str">
        <f ca="1">IF(OR(БД!KC30="",ISERROR(БД!KC30)),"",БД!KC30)</f>
        <v/>
      </c>
      <c r="AR76" s="148" t="str">
        <f ca="1">IF(OR(БД!KI30="",ISERROR(БД!KI30)),"",БД!KI30)</f>
        <v/>
      </c>
      <c r="AS76" s="145" t="str">
        <f ca="1">IF(OR(БД!AM202="",ISERROR(БД!AM202)),"",БД!AM202)</f>
        <v/>
      </c>
      <c r="AU76" s="147" t="str">
        <f ca="1">IF(OR(БД!JK30="",ISERROR(БД!JK30)),"",БД!JK30)</f>
        <v/>
      </c>
      <c r="AV76" s="147" t="str">
        <f ca="1">IF(OR(БД!JQ30="",ISERROR(БД!JQ30)),"",БД!JQ30)</f>
        <v/>
      </c>
      <c r="AW76" s="147" t="str">
        <f ca="1">IF(OR(БД!IY30="",ISERROR(БД!IY30)),"",БД!IY30)</f>
        <v/>
      </c>
      <c r="AX76" s="147" t="str">
        <f ca="1">IF(OR(БД!JE30="",ISERROR(БД!JE30)),"",БД!JE30)</f>
        <v/>
      </c>
      <c r="AY76" s="147" t="str">
        <f ca="1">IF(OR(БД!IM30="",ISERROR(БД!IM30)),"",БД!IM30)</f>
        <v/>
      </c>
      <c r="AZ76" s="147" t="str">
        <f ca="1">IF(OR(БД!IS30="",ISERROR(БД!IS30)),"",БД!IS30)</f>
        <v/>
      </c>
      <c r="BA76" s="147" t="str">
        <f ca="1">IF(OR(БД!IA30="",ISERROR(БД!IA30)),"",БД!IA30)</f>
        <v/>
      </c>
      <c r="BB76" s="146" t="str">
        <f>IF(OR(БД!ID30="",ISERROR(БД!ID30)),"",БД!ID30)</f>
        <v/>
      </c>
      <c r="BC76" s="147" t="str">
        <f ca="1">IF(OR(БД!IG30="",ISERROR(БД!IG30)),"",БД!IG30)</f>
        <v/>
      </c>
      <c r="BD76" s="146" t="str">
        <f>IF(OR(БД!IJ30="",ISERROR(БД!IJ30)),"",БД!IJ30)</f>
        <v/>
      </c>
      <c r="BE76" s="113" t="str">
        <f ca="1">IF(OR(БД!GT30="",ISERROR(БД!GT30)),"",БД!GT30)</f>
        <v/>
      </c>
      <c r="BF76" s="113" t="str">
        <f ca="1">IF(OR(БД!HA30="",ISERROR(БД!HA30)),"",БД!HA30)</f>
        <v/>
      </c>
      <c r="BG76" s="148" t="str">
        <f ca="1">IF(OR(БД!HH30="",ISERROR(БД!HH30)),"",БД!HH30)</f>
        <v/>
      </c>
      <c r="BH76" s="113" t="str">
        <f ca="1">IF(OR(БД!GA30="",ISERROR(БД!GA30)),"",БД!GA30)</f>
        <v/>
      </c>
      <c r="BI76" s="113" t="str">
        <f ca="1">IF(OR(БД!GH30="",ISERROR(БД!GH30)),"",БД!GH30)</f>
        <v/>
      </c>
      <c r="BJ76" s="148" t="str">
        <f ca="1">IF(OR(БД!GO30="",ISERROR(БД!GO30)),"",БД!GO30)</f>
        <v/>
      </c>
      <c r="BK76" s="147" t="str">
        <f ca="1">IF(OR(БД!FO30="",ISERROR(БД!FO30)),"",БД!FO30)</f>
        <v/>
      </c>
      <c r="BL76" s="147" t="str">
        <f ca="1">IF(OR(БД!FU30="",ISERROR(БД!FU30)),"",БД!FU30)</f>
        <v/>
      </c>
      <c r="BM76" s="147" t="str">
        <f ca="1">IF(OR(БД!FC30="",ISERROR(БД!FC30)),"",БД!FC30)</f>
        <v/>
      </c>
      <c r="BN76" s="147" t="str">
        <f ca="1">IF(OR(БД!FI30="",ISERROR(БД!FI30)),"",БД!FI30)</f>
        <v/>
      </c>
      <c r="BO76" s="113" t="str">
        <f ca="1">IF(OR(БД!HM30="",ISERROR(БД!HM30)),"",БД!HM30)</f>
        <v/>
      </c>
      <c r="BP76" s="113" t="str">
        <f ca="1">IF(OR(БД!HT30="",ISERROR(БД!HT30)),"",БД!HT30)</f>
        <v/>
      </c>
      <c r="BQ76" s="113" t="str">
        <f ca="1">IF(OR(БД!CN245="",ISERROR(БД!CN245)),"",БД!CN245)</f>
        <v/>
      </c>
      <c r="BR76" s="113" t="str">
        <f ca="1">IF(OR(БД!CU245="",ISERROR(БД!CU245)),"",БД!CU245)</f>
        <v/>
      </c>
      <c r="BS76" s="113" t="str">
        <f ca="1">IF(OR(БД!BU245="",ISERROR(БД!BU245)),"",БД!BU245)</f>
        <v/>
      </c>
      <c r="BT76" s="113" t="str">
        <f ca="1">IF(OR(БД!CB245="",ISERROR(БД!CB245)),"",БД!CB245)</f>
        <v/>
      </c>
      <c r="BU76" s="148" t="str">
        <f ca="1">IF(OR(БД!CI245="",ISERROR(БД!CI245)),"",БД!CI245)</f>
        <v/>
      </c>
      <c r="BV76" s="113" t="str">
        <f ca="1">IF(OR(БД!BG245="",ISERROR(БД!BG245)),"",БД!BG245)</f>
        <v/>
      </c>
      <c r="BW76" s="113" t="str">
        <f ca="1">IF(OR(БД!BN245="",ISERROR(БД!BN245)),"",БД!BN245)</f>
        <v/>
      </c>
      <c r="BX76" s="147" t="str">
        <f ca="1">IF(OR(БД!T245="",ISERROR(БД!T245)),"",БД!T245)</f>
        <v/>
      </c>
      <c r="BY76" s="146" t="str">
        <f>IF(OR(БД!W245="",ISERROR(БД!W245)),"",БД!W245)</f>
        <v/>
      </c>
      <c r="BZ76" s="147" t="str">
        <f ca="1">IF(OR(БД!Z245="",ISERROR(БД!Z245)),"",БД!Z245)</f>
        <v/>
      </c>
      <c r="CA76" s="146" t="str">
        <f>IF(OR(БД!AC245="",ISERROR(БД!AC245)),"",БД!AC245)</f>
        <v/>
      </c>
      <c r="CB76" s="147" t="str">
        <f ca="1">IF(OR(БД!JV288="",ISERROR(БД!JV288)),"",БД!JV288)</f>
        <v/>
      </c>
      <c r="CC76" s="146" t="str">
        <f>IF(OR(БД!JY288="",ISERROR(БД!JY288)),"",БД!JY288)</f>
        <v/>
      </c>
      <c r="CD76" s="147" t="str">
        <f ca="1">IF(OR(БД!KB288="",ISERROR(БД!KB288)),"",БД!KB288)</f>
        <v/>
      </c>
      <c r="CE76" s="146" t="str">
        <f>IF(OR(БД!KE288="",ISERROR(БД!KE288)),"",БД!KE288)</f>
        <v/>
      </c>
      <c r="CF76" s="147" t="str">
        <f ca="1">IF(OR(БД!JP288="",ISERROR(БД!JP288)),"",БД!JP288)</f>
        <v/>
      </c>
      <c r="CG76" s="146" t="str">
        <f>IF(OR(БД!JS288="",ISERROR(БД!JS288)),"",БД!JS288)</f>
        <v/>
      </c>
      <c r="CH76" s="147" t="str">
        <f ca="1">IF(OR(БД!JJ288="",ISERROR(БД!JJ288)),"",БД!JJ288)</f>
        <v/>
      </c>
      <c r="CI76" s="146" t="str">
        <f>IF(OR(БД!JM288="",ISERROR(БД!JM288)),"",БД!JM288)</f>
        <v/>
      </c>
      <c r="CJ76" s="113" t="str">
        <f ca="1">IF(OR(БД!IZ288="",ISERROR(БД!IZ288)),"",БД!IZ288)</f>
        <v/>
      </c>
      <c r="CK76" s="113" t="str">
        <f ca="1">IF(OR(БД!JE288="",ISERROR(БД!JE288)),"",БД!JE288)</f>
        <v/>
      </c>
      <c r="CL76" s="113" t="str">
        <f ca="1">IF(OR(БД!IP288="",ISERROR(БД!IP288)),"",БД!IP288)</f>
        <v/>
      </c>
      <c r="CM76" s="113" t="str">
        <f ca="1">IF(OR(БД!IU288="",ISERROR(БД!IU288)),"",БД!IU288)</f>
        <v/>
      </c>
      <c r="CN76" s="3"/>
      <c r="CO76" s="147" t="str">
        <f ca="1">IF(OR(БД!EQ30="",ISERROR(БД!EQ30)),"",БД!EQ30)</f>
        <v/>
      </c>
      <c r="CP76" s="147" t="str">
        <f ca="1">IF(OR(БД!EW30="",ISERROR(БД!EW30)),"",БД!EW30)</f>
        <v/>
      </c>
      <c r="CQ76" s="147" t="str">
        <f ca="1">IF(OR(БД!EE30="",ISERROR(БД!EE30)),"",БД!EE30)</f>
        <v/>
      </c>
      <c r="CR76" s="147" t="str">
        <f ca="1">IF(OR(БД!EK30="",ISERROR(БД!EK30)),"",БД!EK30)</f>
        <v/>
      </c>
      <c r="CS76" s="147" t="str">
        <f ca="1">IF(OR(БД!DN30="",ISERROR(БД!DN30)),"",БД!DN30)</f>
        <v/>
      </c>
      <c r="CT76" s="147" t="str">
        <f ca="1">IF(OR(БД!DT30="",ISERROR(БД!DT30)),"",БД!DT30)</f>
        <v/>
      </c>
      <c r="CU76" s="148" t="str">
        <f ca="1">IF(OR(БД!DZ30="",ISERROR(БД!DZ30)),"",БД!DZ30)</f>
        <v/>
      </c>
      <c r="CV76" s="147" t="str">
        <f ca="1">IF(OR(БД!CW30="",ISERROR(БД!CW30)),"",БД!CW30)</f>
        <v/>
      </c>
      <c r="CW76" s="147" t="str">
        <f ca="1">IF(OR(БД!DC30="",ISERROR(БД!DC30)),"",БД!DC30)</f>
        <v/>
      </c>
      <c r="CX76" s="148" t="str">
        <f ca="1">IF(OR(БД!DI30="",ISERROR(БД!DI30)),"",БД!DI30)</f>
        <v/>
      </c>
      <c r="CY76" s="147" t="str">
        <f ca="1">IF(OR(БД!CK30="",ISERROR(БД!CK30)),"",БД!CK30)</f>
        <v/>
      </c>
      <c r="CZ76" s="147" t="str">
        <f ca="1">IF(OR(БД!CQ30="",ISERROR(БД!CQ30)),"",БД!CQ30)</f>
        <v/>
      </c>
      <c r="DA76" s="147" t="str">
        <f ca="1">IF(OR(БД!BT30="",ISERROR(БД!BT30)),"",БД!BT30)</f>
        <v/>
      </c>
      <c r="DB76" s="147" t="str">
        <f ca="1">IF(OR(БД!BZ30="",ISERROR(БД!BZ30)),"",БД!BZ30)</f>
        <v/>
      </c>
      <c r="DC76" s="148" t="str">
        <f ca="1">IF(OR(БД!CF30="",ISERROR(БД!CF30)),"",БД!CF30)</f>
        <v/>
      </c>
      <c r="DD76" s="147" t="str">
        <f ca="1">IF(OR(БД!BA30="",ISERROR(БД!BA30)),"",БД!BA30)</f>
        <v/>
      </c>
      <c r="DE76" s="147" t="str">
        <f ca="1">IF(OR(БД!BH30="",ISERROR(БД!BH30)),"",БД!BH30)</f>
        <v/>
      </c>
      <c r="DF76" s="146" t="str">
        <f>IF(OR(БД!BL30="",ISERROR(БД!BL30)),"",БД!BL30)</f>
        <v/>
      </c>
      <c r="DG76" s="148" t="str">
        <f ca="1">IF(OR(БД!BO30="",ISERROR(БД!BO30)),"",БД!BO30)</f>
        <v/>
      </c>
      <c r="DH76" s="147" t="str">
        <f ca="1">IF(OR(БД!AH30="",ISERROR(БД!AH30)),"",БД!AH30)</f>
        <v/>
      </c>
      <c r="DI76" s="147" t="str">
        <f ca="1">IF(OR(БД!AO30="",ISERROR(БД!AO30)),"",БД!AO30)</f>
        <v/>
      </c>
      <c r="DJ76" s="148" t="str">
        <f ca="1">IF(OR(БД!AV30="",ISERROR(БД!AV30)),"",БД!AV30)</f>
        <v/>
      </c>
      <c r="DK76" s="113" t="str">
        <f ca="1">IF(OR(БД!O30="",ISERROR(БД!O30)),"",БД!O30)</f>
        <v/>
      </c>
      <c r="DL76" s="113" t="str">
        <f ca="1">IF(OR(БД!V30="",ISERROR(БД!V30)),"",БД!V30)</f>
        <v/>
      </c>
      <c r="DM76" s="148" t="str">
        <f ca="1">IF(OR(БД!AC30="",ISERROR(БД!AC30)),"",БД!AC30)</f>
        <v/>
      </c>
      <c r="DN76" s="147" t="str">
        <f ca="1">IF(OR(БД!LU73="",ISERROR(БД!LU73)),"",БД!LU73)</f>
        <v/>
      </c>
      <c r="DO76" s="146" t="str">
        <f>IF(OR(БД!LX73="",ISERROR(БД!LX73)),"",БД!LX73)</f>
        <v/>
      </c>
      <c r="DP76" s="147" t="str">
        <f ca="1">IF(OR(БД!MA73="",ISERROR(БД!MA73)),"",БД!MA73)</f>
        <v/>
      </c>
      <c r="DQ76" s="146" t="str">
        <f>IF(OR(БД!MD73="",ISERROR(БД!MD73)),"",БД!MD73)</f>
        <v/>
      </c>
      <c r="DR76" s="147" t="str">
        <f ca="1">IF(OR(БД!IB288="",ISERROR(БД!IB288)),"",БД!IB288)</f>
        <v/>
      </c>
      <c r="DS76" s="147" t="str">
        <f ca="1">IF(OR(БД!II288="",ISERROR(БД!II288)),"",БД!II288)</f>
        <v/>
      </c>
      <c r="DT76" s="147" t="str">
        <f ca="1">IF(OR(БД!HN288="",ISERROR(БД!HN288)),"",БД!HN288)</f>
        <v/>
      </c>
      <c r="DU76" s="147" t="str">
        <f ca="1">IF(OR(БД!HU288="",ISERROR(БД!HU288)),"",БД!HU288)</f>
        <v/>
      </c>
      <c r="DV76" s="145" t="str">
        <f ca="1">IF(OR(БД!LQ73="",ISERROR(БД!LQ73)),"",БД!LQ73)</f>
        <v/>
      </c>
      <c r="DW76" s="3"/>
      <c r="DX76" s="113" t="str">
        <f ca="1">IF(OR(БД!X73="",ISERROR(БД!X73)),"",БД!X73)</f>
        <v/>
      </c>
      <c r="DY76" s="113" t="str">
        <f ca="1">IF(OR(БД!AE73="",ISERROR(БД!AE73)),"",БД!AE73)</f>
        <v/>
      </c>
      <c r="DZ76" s="113" t="str">
        <f ca="1">IF(OR(БД!AL73="",ISERROR(БД!AL73)),"",БД!AL73)</f>
        <v/>
      </c>
      <c r="EA76" s="113" t="str">
        <f ca="1">IF(OR(БД!AS73="",ISERROR(БД!AS73)),"",БД!AS73)</f>
        <v/>
      </c>
      <c r="EB76" s="113" t="str">
        <f ca="1">IF(OR(БД!LE73="",ISERROR(БД!LE73)),"",БД!LE73)</f>
        <v/>
      </c>
      <c r="EC76" s="113" t="str">
        <f ca="1">IF(OR(БД!LK73="",ISERROR(БД!LK73)),"",БД!LK73)</f>
        <v/>
      </c>
      <c r="ED76" s="113" t="str">
        <f ca="1">IF(OR(БД!KS73="",ISERROR(БД!KS73)),"",БД!KS73)</f>
        <v/>
      </c>
      <c r="EE76" s="113" t="str">
        <f ca="1">IF(OR(БД!KY73="",ISERROR(БД!KY73)),"",БД!KY73)</f>
        <v/>
      </c>
      <c r="EF76" s="113" t="str">
        <f ca="1">IF(OR(БД!KI73="",ISERROR(БД!KI73)),"",БД!KI73)</f>
        <v/>
      </c>
      <c r="EG76" s="113" t="str">
        <f ca="1">IF(OR(БД!KN73="",ISERROR(БД!KN73)),"",БД!KN73)</f>
        <v/>
      </c>
      <c r="EH76" s="113" t="str">
        <f ca="1">IF(OR(БД!JY73="",ISERROR(БД!JY73)),"",БД!JY73)</f>
        <v/>
      </c>
      <c r="EI76" s="113" t="str">
        <f ca="1">IF(OR(БД!KD73="",ISERROR(БД!KD73)),"",БД!KD73)</f>
        <v/>
      </c>
      <c r="EJ76" s="3"/>
      <c r="EK76" s="147" t="str">
        <f ca="1">IF(OR(БД!JM73="",ISERROR(БД!JM73)),"",БД!JM73)</f>
        <v/>
      </c>
      <c r="EL76" s="147" t="str">
        <f ca="1">IF(OR(БД!JS73="",ISERROR(БД!JS73)),"",БД!JS73)</f>
        <v/>
      </c>
      <c r="EM76" s="147" t="str">
        <f ca="1">IF(OR(БД!JA73="",ISERROR(БД!JA73)),"",БД!JA73)</f>
        <v/>
      </c>
      <c r="EN76" s="147" t="str">
        <f ca="1">IF(OR(БД!JG73="",ISERROR(БД!JG73)),"",БД!JG73)</f>
        <v/>
      </c>
      <c r="EO76" s="147" t="str">
        <f ca="1">IF(OR(БД!IO73="",ISERROR(БД!IO73)),"",БД!IO73)</f>
        <v/>
      </c>
      <c r="EP76" s="147" t="str">
        <f ca="1">IF(OR(БД!IU73="",ISERROR(БД!IU73)),"",БД!IU73)</f>
        <v/>
      </c>
      <c r="EQ76" s="147" t="str">
        <f ca="1">IF(OR(БД!IC73="",ISERROR(БД!IC73)),"",БД!IC73)</f>
        <v/>
      </c>
      <c r="ER76" s="147" t="str">
        <f ca="1">IF(OR(БД!II73="",ISERROR(БД!II73)),"",БД!II73)</f>
        <v/>
      </c>
      <c r="ES76" s="147" t="str">
        <f ca="1">IF(OR(БД!HQ73="",ISERROR(БД!HQ73)),"",БД!HQ73)</f>
        <v/>
      </c>
      <c r="ET76" s="147" t="str">
        <f ca="1">IF(OR(БД!HW73="",ISERROR(БД!HW73)),"",БД!HW73)</f>
        <v/>
      </c>
      <c r="EU76" s="147" t="str">
        <f ca="1">IF(OR(БД!HE73="",ISERROR(БД!HE73)),"",БД!HE73)</f>
        <v/>
      </c>
      <c r="EV76" s="147" t="str">
        <f ca="1">IF(OR(БД!HK73="",ISERROR(БД!HK73)),"",БД!HK73)</f>
        <v/>
      </c>
      <c r="EW76" s="144" t="str">
        <f ca="1">IF(OR(БД!GQ73="",ISERROR(БД!GQ73)),"",БД!GQ73)</f>
        <v/>
      </c>
      <c r="EX76" s="149" t="str">
        <f>IF(OR(БД!GV73="",ISERROR(БД!GV73)),"",БД!GV73)</f>
        <v/>
      </c>
      <c r="EY76" s="144" t="str">
        <f ca="1">IF(OR(БД!GX73="",ISERROR(БД!GX73)),"",БД!GX73)</f>
        <v/>
      </c>
      <c r="EZ76" s="149" t="str">
        <f>IF(OR(БД!HC73="",ISERROR(БД!HC73)),"",БД!HC73)</f>
        <v/>
      </c>
      <c r="FA76" s="147" t="str">
        <f ca="1">IF(OR(БД!GE73="",ISERROR(БД!GE73)),"",БД!GE73)</f>
        <v/>
      </c>
      <c r="FB76" s="147" t="str">
        <f ca="1">IF(OR(БД!GK73="",ISERROR(БД!GK73)),"",БД!GK73)</f>
        <v/>
      </c>
      <c r="FC76" s="147" t="str">
        <f ca="1">IF(OR(БД!FS73="",ISERROR(БД!FS73)),"",БД!FS73)</f>
        <v/>
      </c>
      <c r="FD76" s="147" t="str">
        <f ca="1">IF(OR(БД!FY73="",ISERROR(БД!FY73)),"",БД!FY73)</f>
        <v/>
      </c>
      <c r="FE76" s="147" t="str">
        <f ca="1">IF(OR(БД!DH417="",ISERROR(БД!DH417)),"",БД!DH417)</f>
        <v/>
      </c>
      <c r="FF76" s="146" t="str">
        <f>IF(OR(БД!DK417="",ISERROR(БД!DK417)),"",БД!DK417)</f>
        <v/>
      </c>
      <c r="FG76" s="147" t="str">
        <f ca="1">IF(OR(БД!DN417="",ISERROR(БД!DN417)),"",БД!DN417)</f>
        <v/>
      </c>
      <c r="FH76" s="146" t="str">
        <f>IF(OR(БД!DQ417="",ISERROR(БД!DQ417)),"",БД!DQ417)</f>
        <v/>
      </c>
      <c r="FI76" s="3"/>
      <c r="FJ76" s="143" t="str">
        <f ca="1">IF(OR(БД!CF202="",ISERROR(БД!CF202)),"",БД!CF202)</f>
        <v/>
      </c>
      <c r="FK76" s="142" t="str">
        <f>IF(OR(БД!CI202="",ISERROR(БД!CI202)),"",БД!CI202)</f>
        <v/>
      </c>
      <c r="FL76" s="143" t="str">
        <f ca="1">IF(OR(БД!CL202="",ISERROR(БД!CL202)),"",БД!CL202)</f>
        <v/>
      </c>
      <c r="FM76" s="142" t="str">
        <f>IF(OR(БД!CO202="",ISERROR(БД!CO202)),"",БД!CO202)</f>
        <v/>
      </c>
      <c r="FN76" s="163" t="str">
        <f ca="1">IF(OR(БД!CR202="",ISERROR(БД!CR202)),"",БД!CR202)</f>
        <v/>
      </c>
      <c r="FO76" s="3"/>
    </row>
    <row r="77" spans="1:171" ht="15.75" customHeight="1" thickBot="1" x14ac:dyDescent="0.3">
      <c r="A77" s="158">
        <v>20</v>
      </c>
      <c r="B77" s="113" t="str">
        <f ca="1">IF(OR(БД!EL74="",ISERROR(БД!EL74)),"",БД!EL74)</f>
        <v/>
      </c>
      <c r="C77" s="113" t="str">
        <f ca="1">IF(OR(БД!ES74="",ISERROR(БД!ES74)),"",БД!ES74)</f>
        <v/>
      </c>
      <c r="D77" s="148" t="str">
        <f ca="1">IF(OR(БД!EZ74="",ISERROR(БД!EZ74)),"",БД!EZ74)</f>
        <v/>
      </c>
      <c r="E77" s="141" t="str">
        <f ca="1">IF(OR(БД!FE74="",ISERROR(БД!FE74)),"",БД!FE74)</f>
        <v/>
      </c>
      <c r="F77" s="141" t="str">
        <f ca="1">IF(OR(БД!FL74="",ISERROR(БД!FL74)),"",БД!FL74)</f>
        <v/>
      </c>
      <c r="H77" s="113" t="str">
        <f ca="1">IF(OR(БД!NR31="",ISERROR(БД!NR31)),"",БД!NR31)</f>
        <v/>
      </c>
      <c r="I77" s="149" t="str">
        <f>IF(OR(БД!NW31="",ISERROR(БД!NW31)),"",БД!NW31)</f>
        <v/>
      </c>
      <c r="J77" s="113" t="str">
        <f ca="1">IF(OR(БД!NY31="",ISERROR(БД!NY31)),"",БД!NY31)</f>
        <v/>
      </c>
      <c r="K77" s="149" t="str">
        <f>IF(OR(БД!OD31="",ISERROR(БД!OD31)),"",БД!OD31)</f>
        <v/>
      </c>
      <c r="L77" s="148" t="str">
        <f ca="1">IF(OR(БД!OF31="",ISERROR(БД!OF31)),"",БД!OF31)</f>
        <v/>
      </c>
      <c r="M77" s="113" t="str">
        <f ca="1">IF(OR(БД!OK31="",ISERROR(БД!OK31)),"",БД!OK31)</f>
        <v/>
      </c>
      <c r="N77" s="149" t="str">
        <f>IF(OR(БД!OO31="",ISERROR(БД!OO31)),"",БД!OO31)</f>
        <v/>
      </c>
      <c r="O77" s="113" t="str">
        <f ca="1">IF(OR(БД!OR31="",ISERROR(БД!OR31)),"",БД!OR31)</f>
        <v/>
      </c>
      <c r="P77" s="149" t="str">
        <f>IF(OR(БД!OV31="",ISERROR(БД!OV31)),"",БД!OV31)</f>
        <v/>
      </c>
      <c r="Q77" s="148" t="str">
        <f ca="1">IF(OR(БД!OY31="",ISERROR(БД!OY31)),"",БД!OY31)</f>
        <v/>
      </c>
      <c r="R77" s="147" t="str">
        <f ca="1">IF(OR(БД!PU31="",ISERROR(БД!PU31)),"",БД!PU31)</f>
        <v/>
      </c>
      <c r="S77" s="147" t="str">
        <f ca="1">IF(OR(БД!QA31="",ISERROR(БД!QA31)),"",БД!QA31)</f>
        <v/>
      </c>
      <c r="T77" s="147" t="str">
        <f ca="1">IF(OR(БД!PD31="",ISERROR(БД!PD31)),"",БД!PD31)</f>
        <v/>
      </c>
      <c r="U77" s="147" t="str">
        <f ca="1">IF(OR(БД!PJ31="",ISERROR(БД!PJ31)),"",БД!PJ31)</f>
        <v/>
      </c>
      <c r="V77" s="148" t="str">
        <f ca="1">IF(OR(БД!PP31="",ISERROR(БД!PP31)),"",БД!PP31)</f>
        <v/>
      </c>
      <c r="W77" s="147" t="str">
        <f ca="1">IF(OR(БД!NF31="",ISERROR(БД!NF31)),"",БД!NF31)</f>
        <v/>
      </c>
      <c r="X77" s="147" t="str">
        <f ca="1">IF(OR(БД!NL31="",ISERROR(БД!NL31)),"",БД!NL31)</f>
        <v/>
      </c>
      <c r="Y77" s="147" t="str">
        <f ca="1">IF(OR(БД!MO31="",ISERROR(БД!MO31)),"",БД!MO31)</f>
        <v/>
      </c>
      <c r="Z77" s="147" t="str">
        <f ca="1">IF(OR(БД!MU31="",ISERROR(БД!MU31)),"",БД!MU31)</f>
        <v/>
      </c>
      <c r="AA77" s="146" t="str">
        <f>IF(OR(БД!MX31="",ISERROR(БД!MX31)),"",БД!MX31)</f>
        <v/>
      </c>
      <c r="AB77" s="148" t="str">
        <f ca="1">IF(OR(БД!NA31="",ISERROR(БД!NA31)),"",БД!NA31)</f>
        <v/>
      </c>
      <c r="AC77" s="147" t="str">
        <f ca="1">IF(OR(БД!LX31="",ISERROR(БД!LX31)),"",БД!LX31)</f>
        <v/>
      </c>
      <c r="AD77" s="147" t="str">
        <f ca="1">IF(OR(БД!MD31="",ISERROR(БД!MD31)),"",БД!MD31)</f>
        <v/>
      </c>
      <c r="AE77" s="148" t="str">
        <f ca="1">IF(OR(БД!MJ31="",ISERROR(БД!MJ31)),"",БД!MJ31)</f>
        <v/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 t="str">
        <f ca="1">IF(OR(БД!KT31="",ISERROR(БД!KT31)),"",БД!KT31)</f>
        <v/>
      </c>
      <c r="AK77" s="146" t="str">
        <f>IF(OR(БД!KW31="",ISERROR(БД!KW31)),"",БД!KW31)</f>
        <v/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 t="str">
        <f ca="1">IF(OR(БД!LF31="",ISERROR(БД!LF31)),"",БД!LF31)</f>
        <v/>
      </c>
      <c r="AO77" s="146" t="str">
        <f>IF(OR(БД!LI31="",ISERROR(БД!LI31)),"",БД!LI31)</f>
        <v/>
      </c>
      <c r="AP77" s="147" t="str">
        <f ca="1">IF(OR(БД!JW31="",ISERROR(БД!JW31)),"",БД!JW31)</f>
        <v/>
      </c>
      <c r="AQ77" s="147" t="str">
        <f ca="1">IF(OR(БД!KC31="",ISERROR(БД!KC31)),"",БД!KC31)</f>
        <v/>
      </c>
      <c r="AR77" s="148" t="str">
        <f ca="1">IF(OR(БД!KI31="",ISERROR(БД!KI31)),"",БД!KI31)</f>
        <v/>
      </c>
      <c r="AS77" s="139" t="str">
        <f ca="1">IF(OR(БД!AM203="",ISERROR(БД!AM203)),"",БД!AM203)</f>
        <v/>
      </c>
      <c r="AU77" s="140" t="str">
        <f ca="1">IF(OR(БД!JK31="",ISERROR(БД!JK31)),"",БД!JK31)</f>
        <v/>
      </c>
      <c r="AV77" s="140" t="str">
        <f ca="1">IF(OR(БД!JQ31="",ISERROR(БД!JQ31)),"",БД!JQ31)</f>
        <v/>
      </c>
      <c r="AW77" s="140" t="str">
        <f ca="1">IF(OR(БД!IY31="",ISERROR(БД!IY31)),"",БД!IY31)</f>
        <v/>
      </c>
      <c r="AX77" s="140" t="str">
        <f ca="1">IF(OR(БД!JE31="",ISERROR(БД!JE31)),"",БД!JE31)</f>
        <v/>
      </c>
      <c r="AY77" s="140" t="str">
        <f ca="1">IF(OR(БД!IM31="",ISERROR(БД!IM31)),"",БД!IM31)</f>
        <v/>
      </c>
      <c r="AZ77" s="140" t="str">
        <f ca="1">IF(OR(БД!IS31="",ISERROR(БД!IS31)),"",БД!IS31)</f>
        <v/>
      </c>
      <c r="BA77" s="147" t="str">
        <f ca="1">IF(OR(БД!IA31="",ISERROR(БД!IA31)),"",БД!IA31)</f>
        <v/>
      </c>
      <c r="BB77" s="146" t="str">
        <f>IF(OR(БД!ID31="",ISERROR(БД!ID31)),"",БД!ID31)</f>
        <v/>
      </c>
      <c r="BC77" s="147" t="str">
        <f ca="1">IF(OR(БД!IG31="",ISERROR(БД!IG31)),"",БД!IG31)</f>
        <v/>
      </c>
      <c r="BD77" s="146" t="str">
        <f>IF(OR(БД!IJ31="",ISERROR(БД!IJ31)),"",БД!IJ31)</f>
        <v/>
      </c>
      <c r="BE77" s="113" t="str">
        <f ca="1">IF(OR(БД!GT31="",ISERROR(БД!GT31)),"",БД!GT31)</f>
        <v/>
      </c>
      <c r="BF77" s="113" t="str">
        <f ca="1">IF(OR(БД!HA31="",ISERROR(БД!HA31)),"",БД!HA31)</f>
        <v/>
      </c>
      <c r="BG77" s="148" t="str">
        <f ca="1">IF(OR(БД!HH31="",ISERROR(БД!HH31)),"",БД!HH31)</f>
        <v/>
      </c>
      <c r="BH77" s="113" t="str">
        <f ca="1">IF(OR(БД!GA31="",ISERROR(БД!GA31)),"",БД!GA31)</f>
        <v/>
      </c>
      <c r="BI77" s="113" t="str">
        <f ca="1">IF(OR(БД!GH31="",ISERROR(БД!GH31)),"",БД!GH31)</f>
        <v/>
      </c>
      <c r="BJ77" s="148" t="str">
        <f ca="1">IF(OR(БД!GO31="",ISERROR(БД!GO31)),"",БД!GO31)</f>
        <v/>
      </c>
      <c r="BK77" s="140" t="str">
        <f ca="1">IF(OR(БД!FO31="",ISERROR(БД!FO31)),"",БД!FO31)</f>
        <v/>
      </c>
      <c r="BL77" s="140" t="str">
        <f ca="1">IF(OR(БД!FU31="",ISERROR(БД!FU31)),"",БД!FU31)</f>
        <v/>
      </c>
      <c r="BM77" s="140" t="str">
        <f ca="1">IF(OR(БД!FC31="",ISERROR(БД!FC31)),"",БД!FC31)</f>
        <v/>
      </c>
      <c r="BN77" s="140" t="str">
        <f ca="1">IF(OR(БД!FI31="",ISERROR(БД!FI31)),"",БД!FI31)</f>
        <v/>
      </c>
      <c r="BO77" s="113" t="str">
        <f ca="1">IF(OR(БД!HM31="",ISERROR(БД!HM31)),"",БД!HM31)</f>
        <v/>
      </c>
      <c r="BP77" s="113" t="str">
        <f ca="1">IF(OR(БД!HT31="",ISERROR(БД!HT31)),"",БД!HT31)</f>
        <v/>
      </c>
      <c r="BQ77" s="141" t="str">
        <f ca="1">IF(OR(БД!CN246="",ISERROR(БД!CN246)),"",БД!CN246)</f>
        <v/>
      </c>
      <c r="BR77" s="141" t="str">
        <f ca="1">IF(OR(БД!CU246="",ISERROR(БД!CU246)),"",БД!CU246)</f>
        <v/>
      </c>
      <c r="BS77" s="113" t="str">
        <f ca="1">IF(OR(БД!BU246="",ISERROR(БД!BU246)),"",БД!BU246)</f>
        <v/>
      </c>
      <c r="BT77" s="113" t="str">
        <f ca="1">IF(OR(БД!CB246="",ISERROR(БД!CB246)),"",БД!CB246)</f>
        <v/>
      </c>
      <c r="BU77" s="148" t="str">
        <f ca="1">IF(OR(БД!CI246="",ISERROR(БД!CI246)),"",БД!CI246)</f>
        <v/>
      </c>
      <c r="BV77" s="141" t="str">
        <f ca="1">IF(OR(БД!BG246="",ISERROR(БД!BG246)),"",БД!BG246)</f>
        <v/>
      </c>
      <c r="BW77" s="141" t="str">
        <f ca="1">IF(OR(БД!BN246="",ISERROR(БД!BN246)),"",БД!BN246)</f>
        <v/>
      </c>
      <c r="BX77" s="147" t="str">
        <f ca="1">IF(OR(БД!T246="",ISERROR(БД!T246)),"",БД!T246)</f>
        <v/>
      </c>
      <c r="BY77" s="146" t="str">
        <f>IF(OR(БД!W246="",ISERROR(БД!W246)),"",БД!W246)</f>
        <v/>
      </c>
      <c r="BZ77" s="147" t="str">
        <f ca="1">IF(OR(БД!Z246="",ISERROR(БД!Z246)),"",БД!Z246)</f>
        <v/>
      </c>
      <c r="CA77" s="146" t="str">
        <f>IF(OR(БД!AC246="",ISERROR(БД!AC246)),"",БД!AC246)</f>
        <v/>
      </c>
      <c r="CB77" s="147" t="str">
        <f ca="1">IF(OR(БД!JV289="",ISERROR(БД!JV289)),"",БД!JV289)</f>
        <v/>
      </c>
      <c r="CC77" s="146" t="str">
        <f>IF(OR(БД!JY289="",ISERROR(БД!JY289)),"",БД!JY289)</f>
        <v/>
      </c>
      <c r="CD77" s="147" t="str">
        <f ca="1">IF(OR(БД!KB289="",ISERROR(БД!KB289)),"",БД!KB289)</f>
        <v/>
      </c>
      <c r="CE77" s="146" t="str">
        <f>IF(OR(БД!KE289="",ISERROR(БД!KE289)),"",БД!KE289)</f>
        <v/>
      </c>
      <c r="CF77" s="147" t="str">
        <f ca="1">IF(OR(БД!JP289="",ISERROR(БД!JP289)),"",БД!JP289)</f>
        <v/>
      </c>
      <c r="CG77" s="146" t="str">
        <f>IF(OR(БД!JS289="",ISERROR(БД!JS289)),"",БД!JS289)</f>
        <v/>
      </c>
      <c r="CH77" s="147" t="str">
        <f ca="1">IF(OR(БД!JJ289="",ISERROR(БД!JJ289)),"",БД!JJ289)</f>
        <v/>
      </c>
      <c r="CI77" s="146" t="str">
        <f>IF(OR(БД!JM289="",ISERROR(БД!JM289)),"",БД!JM289)</f>
        <v/>
      </c>
      <c r="CJ77" s="141" t="str">
        <f ca="1">IF(OR(БД!IZ289="",ISERROR(БД!IZ289)),"",БД!IZ289)</f>
        <v/>
      </c>
      <c r="CK77" s="141" t="str">
        <f ca="1">IF(OR(БД!JE289="",ISERROR(БД!JE289)),"",БД!JE289)</f>
        <v/>
      </c>
      <c r="CL77" s="141" t="str">
        <f ca="1">IF(OR(БД!IP289="",ISERROR(БД!IP289)),"",БД!IP289)</f>
        <v/>
      </c>
      <c r="CM77" s="141" t="str">
        <f ca="1">IF(OR(БД!IU289="",ISERROR(БД!IU289)),"",БД!IU289)</f>
        <v/>
      </c>
      <c r="CN77" s="3"/>
      <c r="CO77" s="140" t="str">
        <f ca="1">IF(OR(БД!EQ31="",ISERROR(БД!EQ31)),"",БД!EQ31)</f>
        <v/>
      </c>
      <c r="CP77" s="140" t="str">
        <f ca="1">IF(OR(БД!EW31="",ISERROR(БД!EW31)),"",БД!EW31)</f>
        <v/>
      </c>
      <c r="CQ77" s="140" t="str">
        <f ca="1">IF(OR(БД!EE31="",ISERROR(БД!EE31)),"",БД!EE31)</f>
        <v/>
      </c>
      <c r="CR77" s="140" t="str">
        <f ca="1">IF(OR(БД!EK31="",ISERROR(БД!EK31)),"",БД!EK31)</f>
        <v/>
      </c>
      <c r="CS77" s="147" t="str">
        <f ca="1">IF(OR(БД!DN31="",ISERROR(БД!DN31)),"",БД!DN31)</f>
        <v/>
      </c>
      <c r="CT77" s="147" t="str">
        <f ca="1">IF(OR(БД!DT31="",ISERROR(БД!DT31)),"",БД!DT31)</f>
        <v/>
      </c>
      <c r="CU77" s="148" t="str">
        <f ca="1">IF(OR(БД!DZ31="",ISERROR(БД!DZ31)),"",БД!DZ31)</f>
        <v/>
      </c>
      <c r="CV77" s="147" t="str">
        <f ca="1">IF(OR(БД!CW31="",ISERROR(БД!CW31)),"",БД!CW31)</f>
        <v/>
      </c>
      <c r="CW77" s="147" t="str">
        <f ca="1">IF(OR(БД!DC31="",ISERROR(БД!DC31)),"",БД!DC31)</f>
        <v/>
      </c>
      <c r="CX77" s="148" t="str">
        <f ca="1">IF(OR(БД!DI31="",ISERROR(БД!DI31)),"",БД!DI31)</f>
        <v/>
      </c>
      <c r="CY77" s="140" t="str">
        <f ca="1">IF(OR(БД!CK31="",ISERROR(БД!CK31)),"",БД!CK31)</f>
        <v/>
      </c>
      <c r="CZ77" s="140" t="str">
        <f ca="1">IF(OR(БД!CQ31="",ISERROR(БД!CQ31)),"",БД!CQ31)</f>
        <v/>
      </c>
      <c r="DA77" s="147" t="str">
        <f ca="1">IF(OR(БД!BT31="",ISERROR(БД!BT31)),"",БД!BT31)</f>
        <v/>
      </c>
      <c r="DB77" s="147" t="str">
        <f ca="1">IF(OR(БД!BZ31="",ISERROR(БД!BZ31)),"",БД!BZ31)</f>
        <v/>
      </c>
      <c r="DC77" s="148" t="str">
        <f ca="1">IF(OR(БД!CF31="",ISERROR(БД!CF31)),"",БД!CF31)</f>
        <v/>
      </c>
      <c r="DD77" s="147" t="str">
        <f ca="1">IF(OR(БД!BA31="",ISERROR(БД!BA31)),"",БД!BA31)</f>
        <v/>
      </c>
      <c r="DE77" s="147" t="str">
        <f ca="1">IF(OR(БД!BH31="",ISERROR(БД!BH31)),"",БД!BH31)</f>
        <v/>
      </c>
      <c r="DF77" s="146" t="str">
        <f>IF(OR(БД!BL31="",ISERROR(БД!BL31)),"",БД!BL31)</f>
        <v/>
      </c>
      <c r="DG77" s="148" t="str">
        <f ca="1">IF(OR(БД!BO31="",ISERROR(БД!BO31)),"",БД!BO31)</f>
        <v/>
      </c>
      <c r="DH77" s="147" t="str">
        <f ca="1">IF(OR(БД!AH31="",ISERROR(БД!AH31)),"",БД!AH31)</f>
        <v/>
      </c>
      <c r="DI77" s="147" t="str">
        <f ca="1">IF(OR(БД!AO31="",ISERROR(БД!AO31)),"",БД!AO31)</f>
        <v/>
      </c>
      <c r="DJ77" s="148" t="str">
        <f ca="1">IF(OR(БД!AV31="",ISERROR(БД!AV31)),"",БД!AV31)</f>
        <v/>
      </c>
      <c r="DK77" s="113" t="str">
        <f ca="1">IF(OR(БД!O31="",ISERROR(БД!O31)),"",БД!O31)</f>
        <v/>
      </c>
      <c r="DL77" s="113" t="str">
        <f ca="1">IF(OR(БД!V31="",ISERROR(БД!V31)),"",БД!V31)</f>
        <v/>
      </c>
      <c r="DM77" s="148" t="str">
        <f ca="1">IF(OR(БД!AC31="",ISERROR(БД!AC31)),"",БД!AC31)</f>
        <v/>
      </c>
      <c r="DN77" s="147" t="str">
        <f ca="1">IF(OR(БД!LU74="",ISERROR(БД!LU74)),"",БД!LU74)</f>
        <v/>
      </c>
      <c r="DO77" s="146" t="str">
        <f>IF(OR(БД!LX74="",ISERROR(БД!LX74)),"",БД!LX74)</f>
        <v/>
      </c>
      <c r="DP77" s="147" t="str">
        <f ca="1">IF(OR(БД!MA74="",ISERROR(БД!MA74)),"",БД!MA74)</f>
        <v/>
      </c>
      <c r="DQ77" s="146" t="str">
        <f>IF(OR(БД!MD74="",ISERROR(БД!MD74)),"",БД!MD74)</f>
        <v/>
      </c>
      <c r="DR77" s="140" t="str">
        <f ca="1">IF(OR(БД!IB289="",ISERROR(БД!IB289)),"",БД!IB289)</f>
        <v/>
      </c>
      <c r="DS77" s="140" t="str">
        <f ca="1">IF(OR(БД!II289="",ISERROR(БД!II289)),"",БД!II289)</f>
        <v/>
      </c>
      <c r="DT77" s="140" t="str">
        <f ca="1">IF(OR(БД!HN289="",ISERROR(БД!HN289)),"",БД!HN289)</f>
        <v/>
      </c>
      <c r="DU77" s="140" t="str">
        <f ca="1">IF(OR(БД!HU289="",ISERROR(БД!HU289)),"",БД!HU289)</f>
        <v/>
      </c>
      <c r="DV77" s="139" t="str">
        <f ca="1">IF(OR(БД!LQ74="",ISERROR(БД!LQ74)),"",БД!LQ74)</f>
        <v/>
      </c>
      <c r="DW77" s="3"/>
      <c r="DX77" s="113" t="str">
        <f ca="1">IF(OR(БД!X74="",ISERROR(БД!X74)),"",БД!X74)</f>
        <v/>
      </c>
      <c r="DY77" s="113" t="str">
        <f ca="1">IF(OR(БД!AE74="",ISERROR(БД!AE74)),"",БД!AE74)</f>
        <v/>
      </c>
      <c r="DZ77" s="141" t="str">
        <f ca="1">IF(OR(БД!AL74="",ISERROR(БД!AL74)),"",БД!AL74)</f>
        <v/>
      </c>
      <c r="EA77" s="141" t="str">
        <f ca="1">IF(OR(БД!AS74="",ISERROR(БД!AS74)),"",БД!AS74)</f>
        <v/>
      </c>
      <c r="EB77" s="141" t="str">
        <f ca="1">IF(OR(БД!LE74="",ISERROR(БД!LE74)),"",БД!LE74)</f>
        <v/>
      </c>
      <c r="EC77" s="141" t="str">
        <f ca="1">IF(OR(БД!LK74="",ISERROR(БД!LK74)),"",БД!LK74)</f>
        <v/>
      </c>
      <c r="ED77" s="141" t="str">
        <f ca="1">IF(OR(БД!KS74="",ISERROR(БД!KS74)),"",БД!KS74)</f>
        <v/>
      </c>
      <c r="EE77" s="141" t="str">
        <f ca="1">IF(OR(БД!KY74="",ISERROR(БД!KY74)),"",БД!KY74)</f>
        <v/>
      </c>
      <c r="EF77" s="141" t="str">
        <f ca="1">IF(OR(БД!KI74="",ISERROR(БД!KI74)),"",БД!KI74)</f>
        <v/>
      </c>
      <c r="EG77" s="141" t="str">
        <f ca="1">IF(OR(БД!KN74="",ISERROR(БД!KN74)),"",БД!KN74)</f>
        <v/>
      </c>
      <c r="EH77" s="141" t="str">
        <f ca="1">IF(OR(БД!JY74="",ISERROR(БД!JY74)),"",БД!JY74)</f>
        <v/>
      </c>
      <c r="EI77" s="141" t="str">
        <f ca="1">IF(OR(БД!KD74="",ISERROR(БД!KD74)),"",БД!KD74)</f>
        <v/>
      </c>
      <c r="EJ77" s="3"/>
      <c r="EK77" s="140" t="str">
        <f ca="1">IF(OR(БД!JM74="",ISERROR(БД!JM74)),"",БД!JM74)</f>
        <v/>
      </c>
      <c r="EL77" s="140" t="str">
        <f ca="1">IF(OR(БД!JS74="",ISERROR(БД!JS74)),"",БД!JS74)</f>
        <v/>
      </c>
      <c r="EM77" s="140" t="str">
        <f ca="1">IF(OR(БД!JA74="",ISERROR(БД!JA74)),"",БД!JA74)</f>
        <v/>
      </c>
      <c r="EN77" s="140" t="str">
        <f ca="1">IF(OR(БД!JG74="",ISERROR(БД!JG74)),"",БД!JG74)</f>
        <v/>
      </c>
      <c r="EO77" s="140" t="str">
        <f ca="1">IF(OR(БД!IO74="",ISERROR(БД!IO74)),"",БД!IO74)</f>
        <v/>
      </c>
      <c r="EP77" s="140" t="str">
        <f ca="1">IF(OR(БД!IU74="",ISERROR(БД!IU74)),"",БД!IU74)</f>
        <v/>
      </c>
      <c r="EQ77" s="140" t="str">
        <f ca="1">IF(OR(БД!IC74="",ISERROR(БД!IC74)),"",БД!IC74)</f>
        <v/>
      </c>
      <c r="ER77" s="140" t="str">
        <f ca="1">IF(OR(БД!II74="",ISERROR(БД!II74)),"",БД!II74)</f>
        <v/>
      </c>
      <c r="ES77" s="140" t="str">
        <f ca="1">IF(OR(БД!HQ74="",ISERROR(БД!HQ74)),"",БД!HQ74)</f>
        <v/>
      </c>
      <c r="ET77" s="140" t="str">
        <f ca="1">IF(OR(БД!HW74="",ISERROR(БД!HW74)),"",БД!HW74)</f>
        <v/>
      </c>
      <c r="EU77" s="140" t="str">
        <f ca="1">IF(OR(БД!HE74="",ISERROR(БД!HE74)),"",БД!HE74)</f>
        <v/>
      </c>
      <c r="EV77" s="140" t="str">
        <f ca="1">IF(OR(БД!HK74="",ISERROR(БД!HK74)),"",БД!HK74)</f>
        <v/>
      </c>
      <c r="EW77" s="144" t="str">
        <f ca="1">IF(OR(БД!GQ74="",ISERROR(БД!GQ74)),"",БД!GQ74)</f>
        <v/>
      </c>
      <c r="EX77" s="149" t="str">
        <f>IF(OR(БД!GV74="",ISERROR(БД!GV74)),"",БД!GV74)</f>
        <v/>
      </c>
      <c r="EY77" s="144" t="str">
        <f ca="1">IF(OR(БД!GX74="",ISERROR(БД!GX74)),"",БД!GX74)</f>
        <v/>
      </c>
      <c r="EZ77" s="149" t="str">
        <f>IF(OR(БД!HC74="",ISERROR(БД!HC74)),"",БД!HC74)</f>
        <v/>
      </c>
      <c r="FA77" s="140" t="str">
        <f ca="1">IF(OR(БД!GE74="",ISERROR(БД!GE74)),"",БД!GE74)</f>
        <v/>
      </c>
      <c r="FB77" s="140" t="str">
        <f ca="1">IF(OR(БД!GK74="",ISERROR(БД!GK74)),"",БД!GK74)</f>
        <v/>
      </c>
      <c r="FC77" s="140" t="str">
        <f ca="1">IF(OR(БД!FS74="",ISERROR(БД!FS74)),"",БД!FS74)</f>
        <v/>
      </c>
      <c r="FD77" s="140" t="str">
        <f ca="1">IF(OR(БД!FY74="",ISERROR(БД!FY74)),"",БД!FY74)</f>
        <v/>
      </c>
      <c r="FE77" s="147" t="str">
        <f ca="1">IF(OR(БД!DH418="",ISERROR(БД!DH418)),"",БД!DH418)</f>
        <v/>
      </c>
      <c r="FF77" s="146" t="str">
        <f>IF(OR(БД!DK418="",ISERROR(БД!DK418)),"",БД!DK418)</f>
        <v/>
      </c>
      <c r="FG77" s="147" t="str">
        <f ca="1">IF(OR(БД!DN418="",ISERROR(БД!DN418)),"",БД!DN418)</f>
        <v/>
      </c>
      <c r="FH77" s="146" t="str">
        <f>IF(OR(БД!DQ418="",ISERROR(БД!DQ418)),"",БД!DQ418)</f>
        <v/>
      </c>
      <c r="FI77" s="3"/>
      <c r="FJ77" s="143" t="str">
        <f ca="1">IF(OR(БД!CF203="",ISERROR(БД!CF203)),"",БД!CF203)</f>
        <v/>
      </c>
      <c r="FK77" s="142" t="str">
        <f>IF(OR(БД!CI203="",ISERROR(БД!CI203)),"",БД!CI203)</f>
        <v/>
      </c>
      <c r="FL77" s="143" t="str">
        <f ca="1">IF(OR(БД!CL203="",ISERROR(БД!CL203)),"",БД!CL203)</f>
        <v/>
      </c>
      <c r="FM77" s="142" t="str">
        <f>IF(OR(БД!CO203="",ISERROR(БД!CO203)),"",БД!CO203)</f>
        <v/>
      </c>
      <c r="FN77" s="163" t="str">
        <f ca="1">IF(OR(БД!CR203="",ISERROR(БД!CR203)),"",БД!CR203)</f>
        <v/>
      </c>
      <c r="FO77" s="3"/>
    </row>
    <row r="78" spans="1:171" ht="15" customHeight="1" thickBot="1" x14ac:dyDescent="0.3">
      <c r="A78" s="87" t="s">
        <v>76</v>
      </c>
      <c r="B78" s="196">
        <f ca="1">SUM(B68:B77)</f>
        <v>0</v>
      </c>
      <c r="C78" s="196">
        <f ca="1">SUM(C68:C77)</f>
        <v>0</v>
      </c>
      <c r="D78" s="196">
        <f ca="1">SUM(D68:D77)</f>
        <v>0</v>
      </c>
      <c r="E78" s="196">
        <f ca="1">SUM(E68:E77)</f>
        <v>0</v>
      </c>
      <c r="F78" s="196">
        <f ca="1">SUM(F68:F77)</f>
        <v>0</v>
      </c>
      <c r="H78" s="196">
        <f t="shared" ref="H78:AS78" ca="1" si="10">SUM(H68:H77)</f>
        <v>0</v>
      </c>
      <c r="I78" s="196">
        <f t="shared" si="10"/>
        <v>0</v>
      </c>
      <c r="J78" s="196">
        <f t="shared" ca="1" si="10"/>
        <v>0</v>
      </c>
      <c r="K78" s="196">
        <f t="shared" si="10"/>
        <v>0</v>
      </c>
      <c r="L78" s="196">
        <f ca="1">SUM(L68:L77)</f>
        <v>0</v>
      </c>
      <c r="M78" s="196">
        <f t="shared" ca="1" si="10"/>
        <v>0</v>
      </c>
      <c r="N78" s="196">
        <f>SUM(N68:N77)</f>
        <v>0</v>
      </c>
      <c r="O78" s="196">
        <f ca="1">SUM(O68:O77)</f>
        <v>0</v>
      </c>
      <c r="P78" s="196">
        <f>SUM(P68:P77)</f>
        <v>0</v>
      </c>
      <c r="Q78" s="196">
        <f t="shared" ca="1" si="10"/>
        <v>0</v>
      </c>
      <c r="R78" s="196">
        <f t="shared" ca="1" si="10"/>
        <v>0</v>
      </c>
      <c r="S78" s="196">
        <f t="shared" ca="1" si="10"/>
        <v>0</v>
      </c>
      <c r="T78" s="196">
        <f t="shared" ca="1" si="10"/>
        <v>0</v>
      </c>
      <c r="U78" s="196">
        <f t="shared" ca="1" si="10"/>
        <v>0</v>
      </c>
      <c r="V78" s="196">
        <f t="shared" ca="1" si="10"/>
        <v>0</v>
      </c>
      <c r="W78" s="196">
        <f t="shared" ca="1" si="10"/>
        <v>0</v>
      </c>
      <c r="X78" s="196">
        <f t="shared" ca="1" si="10"/>
        <v>0</v>
      </c>
      <c r="Y78" s="196">
        <f t="shared" ca="1" si="10"/>
        <v>0</v>
      </c>
      <c r="Z78" s="196">
        <f t="shared" ca="1" si="10"/>
        <v>0</v>
      </c>
      <c r="AA78" s="196">
        <f>SUM(AA68:AA77)</f>
        <v>0</v>
      </c>
      <c r="AB78" s="196">
        <f ca="1">SUM(AB68:AB77)</f>
        <v>0</v>
      </c>
      <c r="AC78" s="196">
        <f t="shared" ca="1" si="10"/>
        <v>0</v>
      </c>
      <c r="AD78" s="196">
        <f t="shared" ca="1" si="10"/>
        <v>0</v>
      </c>
      <c r="AE78" s="196">
        <f ca="1">SUM(AE68:AE77)</f>
        <v>0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0</v>
      </c>
      <c r="AK78" s="196">
        <f t="shared" si="10"/>
        <v>0</v>
      </c>
      <c r="AL78" s="196">
        <f t="shared" ca="1" si="10"/>
        <v>0</v>
      </c>
      <c r="AM78" s="196">
        <f t="shared" si="10"/>
        <v>0</v>
      </c>
      <c r="AN78" s="196">
        <f t="shared" ca="1" si="10"/>
        <v>0</v>
      </c>
      <c r="AO78" s="196">
        <f t="shared" si="10"/>
        <v>0</v>
      </c>
      <c r="AP78" s="196">
        <f t="shared" ca="1" si="10"/>
        <v>0</v>
      </c>
      <c r="AQ78" s="196">
        <f t="shared" ca="1" si="10"/>
        <v>0</v>
      </c>
      <c r="AR78" s="196">
        <f ca="1">SUM(AR68:AR77)</f>
        <v>0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0</v>
      </c>
      <c r="BA78" s="196">
        <f t="shared" ca="1" si="11"/>
        <v>0</v>
      </c>
      <c r="BB78" s="196">
        <f t="shared" si="11"/>
        <v>0</v>
      </c>
      <c r="BC78" s="196">
        <f t="shared" ca="1" si="11"/>
        <v>0</v>
      </c>
      <c r="BD78" s="196">
        <f t="shared" si="11"/>
        <v>0</v>
      </c>
      <c r="BE78" s="196">
        <f t="shared" ca="1" si="11"/>
        <v>0</v>
      </c>
      <c r="BF78" s="196">
        <f t="shared" ca="1" si="11"/>
        <v>0</v>
      </c>
      <c r="BG78" s="196">
        <f ca="1">SUM(BG68:BG77)</f>
        <v>0</v>
      </c>
      <c r="BH78" s="196">
        <f t="shared" ca="1" si="11"/>
        <v>0</v>
      </c>
      <c r="BI78" s="196">
        <f t="shared" ca="1" si="11"/>
        <v>0</v>
      </c>
      <c r="BJ78" s="196">
        <f ca="1">SUM(BJ68:BJ77)</f>
        <v>0</v>
      </c>
      <c r="BK78" s="196">
        <f t="shared" ca="1" si="11"/>
        <v>0</v>
      </c>
      <c r="BL78" s="196">
        <f t="shared" ca="1" si="11"/>
        <v>0</v>
      </c>
      <c r="BM78" s="196">
        <f t="shared" ca="1" si="11"/>
        <v>0</v>
      </c>
      <c r="BN78" s="196">
        <f t="shared" ca="1" si="11"/>
        <v>0</v>
      </c>
      <c r="BO78" s="196">
        <f t="shared" ca="1" si="11"/>
        <v>0</v>
      </c>
      <c r="BP78" s="196">
        <f t="shared" ca="1" si="11"/>
        <v>0</v>
      </c>
      <c r="BQ78" s="196">
        <f t="shared" ca="1" si="11"/>
        <v>0</v>
      </c>
      <c r="BR78" s="196">
        <f t="shared" ca="1" si="11"/>
        <v>0</v>
      </c>
      <c r="BS78" s="196">
        <f t="shared" ca="1" si="11"/>
        <v>0</v>
      </c>
      <c r="BT78" s="196">
        <f t="shared" ca="1" si="11"/>
        <v>0</v>
      </c>
      <c r="BU78" s="196">
        <f ca="1">SUM(BU68:BU77)</f>
        <v>0</v>
      </c>
      <c r="BV78" s="196">
        <f t="shared" ca="1" si="11"/>
        <v>0</v>
      </c>
      <c r="BW78" s="196">
        <f t="shared" ca="1" si="11"/>
        <v>0</v>
      </c>
      <c r="BX78" s="196">
        <f t="shared" ca="1" si="11"/>
        <v>0</v>
      </c>
      <c r="BY78" s="196">
        <f t="shared" si="11"/>
        <v>0</v>
      </c>
      <c r="BZ78" s="196">
        <f t="shared" ca="1" si="11"/>
        <v>0</v>
      </c>
      <c r="CA78" s="196">
        <f t="shared" si="11"/>
        <v>0</v>
      </c>
      <c r="CB78" s="196">
        <f t="shared" ca="1" si="11"/>
        <v>0</v>
      </c>
      <c r="CC78" s="196">
        <f t="shared" si="11"/>
        <v>0</v>
      </c>
      <c r="CD78" s="196">
        <f t="shared" ca="1" si="11"/>
        <v>0</v>
      </c>
      <c r="CE78" s="196">
        <f t="shared" si="11"/>
        <v>0</v>
      </c>
      <c r="CF78" s="196">
        <f t="shared" ca="1" si="11"/>
        <v>0</v>
      </c>
      <c r="CG78" s="196">
        <f t="shared" si="11"/>
        <v>0</v>
      </c>
      <c r="CH78" s="196">
        <f t="shared" ca="1" si="11"/>
        <v>0</v>
      </c>
      <c r="CI78" s="196">
        <f t="shared" si="11"/>
        <v>0</v>
      </c>
      <c r="CJ78" s="196">
        <f ca="1">SUM(CJ68:CJ77)</f>
        <v>0</v>
      </c>
      <c r="CK78" s="196">
        <f ca="1">SUM(CK68:CK77)</f>
        <v>0</v>
      </c>
      <c r="CL78" s="196">
        <f ca="1">SUM(CL68:CL77)</f>
        <v>0</v>
      </c>
      <c r="CM78" s="196">
        <f ca="1">SUM(CM68:CM77)</f>
        <v>0</v>
      </c>
      <c r="CN78" s="6"/>
      <c r="CO78" s="196">
        <f t="shared" ref="CO78:DV78" ca="1" si="12">SUM(CO68:CO77)</f>
        <v>0</v>
      </c>
      <c r="CP78" s="196">
        <f t="shared" ca="1" si="12"/>
        <v>0</v>
      </c>
      <c r="CQ78" s="196">
        <f t="shared" ca="1" si="12"/>
        <v>0</v>
      </c>
      <c r="CR78" s="196">
        <f t="shared" ca="1" si="12"/>
        <v>0</v>
      </c>
      <c r="CS78" s="196">
        <f t="shared" ca="1" si="12"/>
        <v>0</v>
      </c>
      <c r="CT78" s="196">
        <f t="shared" ca="1" si="12"/>
        <v>0</v>
      </c>
      <c r="CU78" s="196">
        <f ca="1">SUM(CU68:CU77)</f>
        <v>0</v>
      </c>
      <c r="CV78" s="196">
        <f t="shared" ca="1" si="12"/>
        <v>0</v>
      </c>
      <c r="CW78" s="196">
        <f t="shared" ca="1" si="12"/>
        <v>0</v>
      </c>
      <c r="CX78" s="196">
        <f ca="1">SUM(CX68:CX77)</f>
        <v>0</v>
      </c>
      <c r="CY78" s="196">
        <f t="shared" ca="1" si="12"/>
        <v>0</v>
      </c>
      <c r="CZ78" s="196">
        <f t="shared" ca="1" si="12"/>
        <v>0</v>
      </c>
      <c r="DA78" s="196">
        <f t="shared" ca="1" si="12"/>
        <v>0</v>
      </c>
      <c r="DB78" s="196">
        <f t="shared" ca="1" si="12"/>
        <v>0</v>
      </c>
      <c r="DC78" s="196">
        <f ca="1">SUM(DC68:DC77)</f>
        <v>0</v>
      </c>
      <c r="DD78" s="196">
        <f t="shared" ca="1" si="12"/>
        <v>0</v>
      </c>
      <c r="DE78" s="196">
        <f t="shared" ca="1" si="12"/>
        <v>0</v>
      </c>
      <c r="DF78" s="196">
        <f>SUM(DF68:DF77)</f>
        <v>0</v>
      </c>
      <c r="DG78" s="196">
        <f ca="1">SUM(DG68:DG77)</f>
        <v>0</v>
      </c>
      <c r="DH78" s="196">
        <f t="shared" ca="1" si="12"/>
        <v>0</v>
      </c>
      <c r="DI78" s="196">
        <f t="shared" ca="1" si="12"/>
        <v>0</v>
      </c>
      <c r="DJ78" s="196">
        <f ca="1">SUM(DJ68:DJ77)</f>
        <v>0</v>
      </c>
      <c r="DK78" s="196">
        <f t="shared" ca="1" si="12"/>
        <v>0</v>
      </c>
      <c r="DL78" s="196">
        <f t="shared" ca="1" si="12"/>
        <v>0</v>
      </c>
      <c r="DM78" s="196">
        <f ca="1">SUM(DM68:DM77)</f>
        <v>0</v>
      </c>
      <c r="DN78" s="196">
        <f t="shared" ca="1" si="12"/>
        <v>0</v>
      </c>
      <c r="DO78" s="196">
        <f t="shared" si="12"/>
        <v>0</v>
      </c>
      <c r="DP78" s="196">
        <f t="shared" ca="1" si="12"/>
        <v>0</v>
      </c>
      <c r="DQ78" s="196">
        <f t="shared" si="12"/>
        <v>0</v>
      </c>
      <c r="DR78" s="196">
        <f t="shared" ca="1" si="12"/>
        <v>0</v>
      </c>
      <c r="DS78" s="196">
        <f t="shared" ca="1" si="12"/>
        <v>0</v>
      </c>
      <c r="DT78" s="196">
        <f t="shared" ca="1" si="12"/>
        <v>0</v>
      </c>
      <c r="DU78" s="196">
        <f t="shared" ca="1" si="12"/>
        <v>0</v>
      </c>
      <c r="DV78" s="196">
        <f t="shared" ca="1" si="12"/>
        <v>0</v>
      </c>
      <c r="DW78" s="6"/>
      <c r="DX78" s="196">
        <f t="shared" ref="DX78:EI78" ca="1" si="13">SUM(DX68:DX77)</f>
        <v>0</v>
      </c>
      <c r="DY78" s="196">
        <f t="shared" ca="1" si="13"/>
        <v>0</v>
      </c>
      <c r="DZ78" s="196">
        <f t="shared" ca="1" si="13"/>
        <v>0</v>
      </c>
      <c r="EA78" s="196">
        <f t="shared" ca="1" si="13"/>
        <v>0</v>
      </c>
      <c r="EB78" s="196">
        <f t="shared" ca="1" si="13"/>
        <v>0</v>
      </c>
      <c r="EC78" s="196">
        <f t="shared" ca="1" si="13"/>
        <v>0</v>
      </c>
      <c r="ED78" s="196">
        <f t="shared" ca="1" si="13"/>
        <v>0</v>
      </c>
      <c r="EE78" s="196">
        <f t="shared" ca="1" si="13"/>
        <v>0</v>
      </c>
      <c r="EF78" s="196">
        <f t="shared" ca="1" si="13"/>
        <v>0</v>
      </c>
      <c r="EG78" s="196">
        <f t="shared" ca="1" si="13"/>
        <v>0</v>
      </c>
      <c r="EH78" s="196">
        <f t="shared" ca="1" si="13"/>
        <v>0</v>
      </c>
      <c r="EI78" s="196">
        <f t="shared" ca="1" si="13"/>
        <v>0</v>
      </c>
      <c r="EJ78" s="6"/>
      <c r="EK78" s="196">
        <f t="shared" ref="EK78:FH78" ca="1" si="14">SUM(EK68:EK77)</f>
        <v>0</v>
      </c>
      <c r="EL78" s="196">
        <f t="shared" ca="1" si="14"/>
        <v>0</v>
      </c>
      <c r="EM78" s="196">
        <f t="shared" ca="1" si="14"/>
        <v>0</v>
      </c>
      <c r="EN78" s="196">
        <f t="shared" ca="1" si="14"/>
        <v>0</v>
      </c>
      <c r="EO78" s="196">
        <f t="shared" ca="1" si="14"/>
        <v>0</v>
      </c>
      <c r="EP78" s="196">
        <f t="shared" ca="1" si="14"/>
        <v>0</v>
      </c>
      <c r="EQ78" s="196">
        <f t="shared" ca="1" si="14"/>
        <v>0</v>
      </c>
      <c r="ER78" s="196">
        <f t="shared" ca="1" si="14"/>
        <v>0</v>
      </c>
      <c r="ES78" s="196">
        <f t="shared" ca="1" si="14"/>
        <v>0</v>
      </c>
      <c r="ET78" s="196">
        <f t="shared" ca="1" si="14"/>
        <v>0</v>
      </c>
      <c r="EU78" s="196">
        <f t="shared" ca="1" si="14"/>
        <v>0</v>
      </c>
      <c r="EV78" s="196">
        <f t="shared" ca="1" si="14"/>
        <v>0</v>
      </c>
      <c r="EW78" s="196">
        <f t="shared" ca="1" si="14"/>
        <v>0</v>
      </c>
      <c r="EX78" s="196">
        <f>SUM(EX68:EX77)</f>
        <v>0</v>
      </c>
      <c r="EY78" s="196">
        <f t="shared" ca="1" si="14"/>
        <v>0</v>
      </c>
      <c r="EZ78" s="196">
        <f>SUM(EZ68:EZ77)</f>
        <v>0</v>
      </c>
      <c r="FA78" s="196">
        <f t="shared" ca="1" si="14"/>
        <v>0</v>
      </c>
      <c r="FB78" s="196">
        <f t="shared" ca="1" si="14"/>
        <v>0</v>
      </c>
      <c r="FC78" s="196">
        <f t="shared" ca="1" si="14"/>
        <v>0</v>
      </c>
      <c r="FD78" s="196">
        <f t="shared" ca="1" si="14"/>
        <v>0</v>
      </c>
      <c r="FE78" s="196">
        <f t="shared" ca="1" si="14"/>
        <v>0</v>
      </c>
      <c r="FF78" s="196">
        <f t="shared" si="14"/>
        <v>0</v>
      </c>
      <c r="FG78" s="196">
        <f t="shared" ca="1" si="14"/>
        <v>0</v>
      </c>
      <c r="FH78" s="196">
        <f t="shared" si="14"/>
        <v>0</v>
      </c>
      <c r="FI78" s="6"/>
      <c r="FJ78" s="181">
        <f ca="1">SUM(FJ68:FJ77)</f>
        <v>0</v>
      </c>
      <c r="FK78" s="181">
        <f>SUM(FK68:FK77)</f>
        <v>0</v>
      </c>
      <c r="FL78" s="181">
        <f ca="1">SUM(FL68:FL77)</f>
        <v>0</v>
      </c>
      <c r="FM78" s="181">
        <f>SUM(FM68:FM77)</f>
        <v>0</v>
      </c>
      <c r="FN78" s="181">
        <f ca="1">SUM(FN68:FN77)</f>
        <v>0</v>
      </c>
      <c r="FO78" s="6"/>
    </row>
    <row r="79" spans="1:171" ht="15.75" customHeight="1" thickBot="1" x14ac:dyDescent="0.3">
      <c r="A79" s="154" t="s">
        <v>77</v>
      </c>
      <c r="B79" s="196">
        <f ca="1">B67+B78</f>
        <v>0</v>
      </c>
      <c r="C79" s="196">
        <f ca="1">C67+C78</f>
        <v>17454</v>
      </c>
      <c r="D79" s="196">
        <f ca="1">D67+D78</f>
        <v>-17454</v>
      </c>
      <c r="E79" s="196">
        <f ca="1">E67+E78</f>
        <v>0</v>
      </c>
      <c r="F79" s="196">
        <f ca="1">F67+F78</f>
        <v>51004</v>
      </c>
      <c r="H79" s="196">
        <f t="shared" ref="H79:AS79" ca="1" si="15">H67+H78</f>
        <v>17037.25</v>
      </c>
      <c r="I79" s="196">
        <f t="shared" si="15"/>
        <v>14025.249999999687</v>
      </c>
      <c r="J79" s="196">
        <f t="shared" ca="1" si="15"/>
        <v>0</v>
      </c>
      <c r="K79" s="196">
        <f t="shared" si="15"/>
        <v>0</v>
      </c>
      <c r="L79" s="196">
        <f ca="1">L67+L78</f>
        <v>17037.25</v>
      </c>
      <c r="M79" s="196">
        <f t="shared" ca="1" si="15"/>
        <v>48614.5</v>
      </c>
      <c r="N79" s="196">
        <f>N67+N78</f>
        <v>40277.999999998428</v>
      </c>
      <c r="O79" s="196">
        <f ca="1">O67+O78</f>
        <v>0</v>
      </c>
      <c r="P79" s="196">
        <f>P67+P78</f>
        <v>0</v>
      </c>
      <c r="Q79" s="196">
        <f t="shared" ca="1" si="15"/>
        <v>48614.5</v>
      </c>
      <c r="R79" s="196">
        <f t="shared" ca="1" si="15"/>
        <v>49.999999999998934</v>
      </c>
      <c r="S79" s="196">
        <f t="shared" ca="1" si="15"/>
        <v>6569.9999999992542</v>
      </c>
      <c r="T79" s="196">
        <f t="shared" ca="1" si="15"/>
        <v>0</v>
      </c>
      <c r="U79" s="196">
        <f t="shared" ca="1" si="15"/>
        <v>12540.000000001328</v>
      </c>
      <c r="V79" s="196">
        <f t="shared" ca="1" si="15"/>
        <v>-12540.000000001328</v>
      </c>
      <c r="W79" s="196">
        <f t="shared" ca="1" si="15"/>
        <v>0</v>
      </c>
      <c r="X79" s="196">
        <f t="shared" ca="1" si="15"/>
        <v>28099.999999999454</v>
      </c>
      <c r="Y79" s="196">
        <f t="shared" ca="1" si="15"/>
        <v>0</v>
      </c>
      <c r="Z79" s="196">
        <f t="shared" ca="1" si="15"/>
        <v>4991.8000000005122</v>
      </c>
      <c r="AA79" s="196">
        <f>AA67+AA78</f>
        <v>12504.141</v>
      </c>
      <c r="AB79" s="196">
        <f ca="1">AB67+AB78</f>
        <v>-4991.8000000005122</v>
      </c>
      <c r="AC79" s="196">
        <f t="shared" ca="1" si="15"/>
        <v>0</v>
      </c>
      <c r="AD79" s="196">
        <f t="shared" ca="1" si="15"/>
        <v>345.39999999999225</v>
      </c>
      <c r="AE79" s="196">
        <f ca="1">AE67+AE78</f>
        <v>-345.39999999999225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1486.3199999999688</v>
      </c>
      <c r="AK79" s="196">
        <f t="shared" si="15"/>
        <v>1968.29</v>
      </c>
      <c r="AL79" s="196">
        <f t="shared" ca="1" si="15"/>
        <v>0</v>
      </c>
      <c r="AM79" s="196">
        <f t="shared" si="15"/>
        <v>0</v>
      </c>
      <c r="AN79" s="196">
        <f t="shared" ca="1" si="15"/>
        <v>1137.8399999999556</v>
      </c>
      <c r="AO79" s="196">
        <f t="shared" si="15"/>
        <v>3639.8580000000002</v>
      </c>
      <c r="AP79" s="196">
        <f t="shared" ca="1" si="15"/>
        <v>1881.00000000004</v>
      </c>
      <c r="AQ79" s="196">
        <f t="shared" ca="1" si="15"/>
        <v>1073.599999999999</v>
      </c>
      <c r="AR79" s="196">
        <f ca="1">AR67+AR78</f>
        <v>807.40000000004102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15.400000000001235</v>
      </c>
      <c r="AY79" s="196">
        <f t="shared" ca="1" si="16"/>
        <v>9770.0000000008913</v>
      </c>
      <c r="AZ79" s="196">
        <f t="shared" ca="1" si="16"/>
        <v>70.00000000005025</v>
      </c>
      <c r="BA79" s="196">
        <f t="shared" ca="1" si="16"/>
        <v>0</v>
      </c>
      <c r="BB79" s="196">
        <f t="shared" si="16"/>
        <v>0.16</v>
      </c>
      <c r="BC79" s="196">
        <f t="shared" ca="1" si="16"/>
        <v>1513.599999999974</v>
      </c>
      <c r="BD79" s="196">
        <f t="shared" si="16"/>
        <v>1907.0990000000002</v>
      </c>
      <c r="BE79" s="196">
        <f t="shared" ca="1" si="16"/>
        <v>0</v>
      </c>
      <c r="BF79" s="196">
        <f t="shared" ca="1" si="16"/>
        <v>14774.210000000001</v>
      </c>
      <c r="BG79" s="196">
        <f ca="1">BG67+BG78</f>
        <v>-14774.210000000001</v>
      </c>
      <c r="BH79" s="196">
        <f t="shared" ca="1" si="16"/>
        <v>13.5</v>
      </c>
      <c r="BI79" s="196">
        <f t="shared" ca="1" si="16"/>
        <v>32611</v>
      </c>
      <c r="BJ79" s="196">
        <f ca="1">BJ67+BJ78</f>
        <v>-32597.5</v>
      </c>
      <c r="BK79" s="196">
        <f t="shared" ca="1" si="16"/>
        <v>2967.8000000003522</v>
      </c>
      <c r="BL79" s="196">
        <f t="shared" ca="1" si="16"/>
        <v>4.4000000000053774</v>
      </c>
      <c r="BM79" s="196">
        <f t="shared" ca="1" si="16"/>
        <v>27699.999999999818</v>
      </c>
      <c r="BN79" s="196">
        <f t="shared" ca="1" si="16"/>
        <v>0</v>
      </c>
      <c r="BO79" s="196">
        <f t="shared" ca="1" si="16"/>
        <v>928.2349999999999</v>
      </c>
      <c r="BP79" s="196">
        <f t="shared" ca="1" si="16"/>
        <v>1974.83</v>
      </c>
      <c r="BQ79" s="196">
        <f t="shared" ca="1" si="16"/>
        <v>0</v>
      </c>
      <c r="BR79" s="196">
        <f t="shared" ca="1" si="16"/>
        <v>2184.89698</v>
      </c>
      <c r="BS79" s="196">
        <f t="shared" ca="1" si="16"/>
        <v>3.3E-3</v>
      </c>
      <c r="BT79" s="196">
        <f t="shared" ca="1" si="16"/>
        <v>271.43490000000003</v>
      </c>
      <c r="BU79" s="196">
        <f ca="1">BU67+BU78</f>
        <v>271.43160000000006</v>
      </c>
      <c r="BV79" s="196">
        <f t="shared" ca="1" si="16"/>
        <v>0</v>
      </c>
      <c r="BW79" s="196">
        <f t="shared" ca="1" si="16"/>
        <v>276.48720600000001</v>
      </c>
      <c r="BX79" s="196">
        <f t="shared" ca="1" si="16"/>
        <v>1473.9999999999725</v>
      </c>
      <c r="BY79" s="196">
        <f t="shared" si="16"/>
        <v>1119.2819999999999</v>
      </c>
      <c r="BZ79" s="196">
        <f t="shared" ca="1" si="16"/>
        <v>4.4000000000000039</v>
      </c>
      <c r="CA79" s="196">
        <f t="shared" si="16"/>
        <v>8.9459999999999997</v>
      </c>
      <c r="CB79" s="196">
        <f t="shared" ca="1" si="16"/>
        <v>2763.2000000000007</v>
      </c>
      <c r="CC79" s="196">
        <f t="shared" si="16"/>
        <v>633.154</v>
      </c>
      <c r="CD79" s="196">
        <f t="shared" ca="1" si="16"/>
        <v>2.200000000000002</v>
      </c>
      <c r="CE79" s="196">
        <f t="shared" si="16"/>
        <v>4.4320000000000004</v>
      </c>
      <c r="CF79" s="196">
        <f t="shared" ca="1" si="16"/>
        <v>378.04800000000432</v>
      </c>
      <c r="CG79" s="196">
        <f t="shared" si="16"/>
        <v>7511.92</v>
      </c>
      <c r="CH79" s="196">
        <f t="shared" ca="1" si="16"/>
        <v>38.279999999995198</v>
      </c>
      <c r="CI79" s="196">
        <f t="shared" si="16"/>
        <v>6710.9419999999991</v>
      </c>
      <c r="CJ79" s="196">
        <f ca="1">CJ67+CJ78</f>
        <v>0</v>
      </c>
      <c r="CK79" s="196">
        <f ca="1">CK67+CK78</f>
        <v>0</v>
      </c>
      <c r="CL79" s="196">
        <f ca="1">CL67+CL78</f>
        <v>0.96029997</v>
      </c>
      <c r="CM79" s="196">
        <f ca="1">CM67+CM78</f>
        <v>0</v>
      </c>
      <c r="CN79" s="6"/>
      <c r="CO79" s="196">
        <f t="shared" ref="CO79:DV79" ca="1" si="17">CO67+CO78</f>
        <v>22119.999999999891</v>
      </c>
      <c r="CP79" s="196">
        <f t="shared" ca="1" si="17"/>
        <v>0</v>
      </c>
      <c r="CQ79" s="196">
        <f t="shared" ca="1" si="17"/>
        <v>69.999999999978968</v>
      </c>
      <c r="CR79" s="196">
        <f t="shared" ca="1" si="17"/>
        <v>9850.0000000001364</v>
      </c>
      <c r="CS79" s="196">
        <f t="shared" ca="1" si="17"/>
        <v>12329.999999999472</v>
      </c>
      <c r="CT79" s="196">
        <f t="shared" ca="1" si="17"/>
        <v>0</v>
      </c>
      <c r="CU79" s="196">
        <f ca="1">CU67+CU78</f>
        <v>12329.999999999472</v>
      </c>
      <c r="CV79" s="196">
        <f t="shared" ca="1" si="17"/>
        <v>13505.800000000272</v>
      </c>
      <c r="CW79" s="196">
        <f t="shared" ca="1" si="17"/>
        <v>0</v>
      </c>
      <c r="CX79" s="196">
        <f ca="1">CX67+CX78</f>
        <v>13505.800000000272</v>
      </c>
      <c r="CY79" s="196">
        <f t="shared" ca="1" si="17"/>
        <v>0</v>
      </c>
      <c r="CZ79" s="196">
        <f t="shared" ca="1" si="17"/>
        <v>3201.0000000003402</v>
      </c>
      <c r="DA79" s="196">
        <f t="shared" ca="1" si="17"/>
        <v>0</v>
      </c>
      <c r="DB79" s="196">
        <f t="shared" ca="1" si="17"/>
        <v>3449.599999999964</v>
      </c>
      <c r="DC79" s="196">
        <f ca="1">DC67+DC78</f>
        <v>-3449.599999999964</v>
      </c>
      <c r="DD79" s="196">
        <f t="shared" ca="1" si="17"/>
        <v>0</v>
      </c>
      <c r="DE79" s="196">
        <f t="shared" ca="1" si="17"/>
        <v>8425.9999999998399</v>
      </c>
      <c r="DF79" s="196">
        <f>DF67+DF78</f>
        <v>9442.2870000000003</v>
      </c>
      <c r="DG79" s="196">
        <f ca="1">DG67+DG78</f>
        <v>-8425.9999999998399</v>
      </c>
      <c r="DH79" s="196">
        <f t="shared" ca="1" si="17"/>
        <v>0</v>
      </c>
      <c r="DI79" s="196">
        <f t="shared" ca="1" si="17"/>
        <v>8432.6000000001841</v>
      </c>
      <c r="DJ79" s="196">
        <f ca="1">DJ67+DJ78</f>
        <v>-8432.6000000001841</v>
      </c>
      <c r="DK79" s="196">
        <f t="shared" ca="1" si="17"/>
        <v>0</v>
      </c>
      <c r="DL79" s="196">
        <f t="shared" ca="1" si="17"/>
        <v>14268.705</v>
      </c>
      <c r="DM79" s="196">
        <f ca="1">DM67+DM78</f>
        <v>-14268.705</v>
      </c>
      <c r="DN79" s="196">
        <f t="shared" ca="1" si="17"/>
        <v>0</v>
      </c>
      <c r="DO79" s="196">
        <f t="shared" si="17"/>
        <v>0.02</v>
      </c>
      <c r="DP79" s="196">
        <f t="shared" ca="1" si="17"/>
        <v>1929.399999999896</v>
      </c>
      <c r="DQ79" s="196">
        <f t="shared" si="17"/>
        <v>2631.6750000000002</v>
      </c>
      <c r="DR79" s="196">
        <f t="shared" ca="1" si="17"/>
        <v>0</v>
      </c>
      <c r="DS79" s="196">
        <f t="shared" ca="1" si="17"/>
        <v>591.79999999999632</v>
      </c>
      <c r="DT79" s="196">
        <f t="shared" ca="1" si="17"/>
        <v>0</v>
      </c>
      <c r="DU79" s="196">
        <f t="shared" ca="1" si="17"/>
        <v>618.19999999998174</v>
      </c>
      <c r="DV79" s="196">
        <f t="shared" ca="1" si="17"/>
        <v>0</v>
      </c>
      <c r="DW79" s="6"/>
      <c r="DX79" s="196">
        <f t="shared" ref="DX79:EI79" ca="1" si="18">DX67+DX78</f>
        <v>0</v>
      </c>
      <c r="DY79" s="196">
        <f t="shared" ca="1" si="18"/>
        <v>47665.25</v>
      </c>
      <c r="DZ79" s="196">
        <f t="shared" ca="1" si="18"/>
        <v>51341.75</v>
      </c>
      <c r="EA79" s="196">
        <f t="shared" ca="1" si="18"/>
        <v>0</v>
      </c>
      <c r="EB79" s="196">
        <f t="shared" ca="1" si="18"/>
        <v>0</v>
      </c>
      <c r="EC79" s="196">
        <f t="shared" ca="1" si="18"/>
        <v>3625.9299999999994</v>
      </c>
      <c r="ED79" s="196">
        <f t="shared" ca="1" si="18"/>
        <v>0.11</v>
      </c>
      <c r="EE79" s="196">
        <f t="shared" ca="1" si="18"/>
        <v>2982.375</v>
      </c>
      <c r="EF79" s="196">
        <f t="shared" ca="1" si="18"/>
        <v>1470.9750000000001</v>
      </c>
      <c r="EG79" s="196">
        <f t="shared" ca="1" si="18"/>
        <v>426.25</v>
      </c>
      <c r="EH79" s="196">
        <f t="shared" ca="1" si="18"/>
        <v>2056.2849999999999</v>
      </c>
      <c r="EI79" s="196">
        <f t="shared" ca="1" si="18"/>
        <v>68.144999999999996</v>
      </c>
      <c r="EJ79" s="6"/>
      <c r="EK79" s="196">
        <f t="shared" ref="EK79:FH79" ca="1" si="19">EK67+EK78</f>
        <v>38920.000000000524</v>
      </c>
      <c r="EL79" s="196">
        <f t="shared" ca="1" si="19"/>
        <v>0</v>
      </c>
      <c r="EM79" s="196">
        <f t="shared" ca="1" si="19"/>
        <v>0</v>
      </c>
      <c r="EN79" s="196">
        <f t="shared" ca="1" si="19"/>
        <v>22119.999999999891</v>
      </c>
      <c r="EO79" s="196">
        <f t="shared" ca="1" si="19"/>
        <v>6420.0000000005275</v>
      </c>
      <c r="EP79" s="196">
        <f t="shared" ca="1" si="19"/>
        <v>60.000000000000057</v>
      </c>
      <c r="EQ79" s="196">
        <f t="shared" ca="1" si="19"/>
        <v>0</v>
      </c>
      <c r="ER79" s="196">
        <f t="shared" ca="1" si="19"/>
        <v>15626.600000000144</v>
      </c>
      <c r="ES79" s="196">
        <f t="shared" ca="1" si="19"/>
        <v>0</v>
      </c>
      <c r="ET79" s="196">
        <f t="shared" ca="1" si="19"/>
        <v>17208.399999998255</v>
      </c>
      <c r="EU79" s="196">
        <f t="shared" ca="1" si="19"/>
        <v>0</v>
      </c>
      <c r="EV79" s="196">
        <f t="shared" ca="1" si="19"/>
        <v>12746.799999999712</v>
      </c>
      <c r="EW79" s="196">
        <f t="shared" ca="1" si="19"/>
        <v>0</v>
      </c>
      <c r="EX79" s="196">
        <f>EX67+EX78</f>
        <v>0</v>
      </c>
      <c r="EY79" s="196">
        <f t="shared" ca="1" si="19"/>
        <v>12669</v>
      </c>
      <c r="EZ79" s="196">
        <f>EZ67+EZ78</f>
        <v>12740.199999999368</v>
      </c>
      <c r="FA79" s="196">
        <f t="shared" ca="1" si="19"/>
        <v>10133.199999999988</v>
      </c>
      <c r="FB79" s="196">
        <f t="shared" ca="1" si="19"/>
        <v>0</v>
      </c>
      <c r="FC79" s="196">
        <f t="shared" ca="1" si="19"/>
        <v>23630.199999999968</v>
      </c>
      <c r="FD79" s="196">
        <f t="shared" ca="1" si="19"/>
        <v>0</v>
      </c>
      <c r="FE79" s="196">
        <f t="shared" ca="1" si="19"/>
        <v>1561.999999999955</v>
      </c>
      <c r="FF79" s="196">
        <f t="shared" si="19"/>
        <v>689.66799999999989</v>
      </c>
      <c r="FG79" s="196">
        <f t="shared" ca="1" si="19"/>
        <v>4.4000000000000039</v>
      </c>
      <c r="FH79" s="196">
        <f t="shared" si="19"/>
        <v>4.7709999999999999</v>
      </c>
      <c r="FI79" s="6"/>
      <c r="FJ79" s="181">
        <f ca="1">FJ67+FJ78</f>
        <v>28099.999999999454</v>
      </c>
      <c r="FK79" s="181">
        <f>FK67+FK78</f>
        <v>14168.206000000002</v>
      </c>
      <c r="FL79" s="181">
        <f ca="1">FL67+FL78</f>
        <v>10.00000000000334</v>
      </c>
      <c r="FM79" s="181">
        <f>FM67+FM78</f>
        <v>11.178000000000001</v>
      </c>
      <c r="FN79" s="181">
        <f ca="1">FN67+FN78</f>
        <v>-28089.999999999451</v>
      </c>
      <c r="FO79" s="6"/>
    </row>
    <row r="80" spans="1:171" ht="15" customHeight="1" x14ac:dyDescent="0.25">
      <c r="A80" s="88">
        <v>21</v>
      </c>
      <c r="B80" s="113" t="str">
        <f ca="1">IF(OR(БД!EL77="",ISERROR(БД!EL77)),"",БД!EL77)</f>
        <v/>
      </c>
      <c r="C80" s="113" t="str">
        <f ca="1">IF(OR(БД!ES77="",ISERROR(БД!ES77)),"",БД!ES77)</f>
        <v/>
      </c>
      <c r="D80" s="148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3" t="str">
        <f ca="1">IF(OR(БД!NR34="",ISERROR(БД!NR34)),"",БД!NR34)</f>
        <v/>
      </c>
      <c r="I80" s="149" t="str">
        <f>IF(OR(БД!NW34="",ISERROR(БД!NW34)),"",БД!NW34)</f>
        <v/>
      </c>
      <c r="J80" s="113" t="str">
        <f ca="1">IF(OR(БД!NY34="",ISERROR(БД!NY34)),"",БД!NY34)</f>
        <v/>
      </c>
      <c r="K80" s="149" t="str">
        <f>IF(OR(БД!OD34="",ISERROR(БД!OD34)),"",БД!OD34)</f>
        <v/>
      </c>
      <c r="L80" s="148" t="str">
        <f ca="1">IF(OR(БД!OF34="",ISERROR(БД!OF34)),"",БД!OF34)</f>
        <v/>
      </c>
      <c r="M80" s="113" t="str">
        <f ca="1">IF(OR(БД!OK34="",ISERROR(БД!OK34)),"",БД!OK34)</f>
        <v/>
      </c>
      <c r="N80" s="149" t="str">
        <f>IF(OR(БД!OO34="",ISERROR(БД!OO34)),"",БД!OO34)</f>
        <v/>
      </c>
      <c r="O80" s="113" t="str">
        <f ca="1">IF(OR(БД!OR34="",ISERROR(БД!OR34)),"",БД!OR34)</f>
        <v/>
      </c>
      <c r="P80" s="149" t="str">
        <f>IF(OR(БД!OV34="",ISERROR(БД!OV34)),"",БД!OV34)</f>
        <v/>
      </c>
      <c r="Q80" s="148" t="str">
        <f ca="1">IF(OR(БД!OY34="",ISERROR(БД!OY34)),"",БД!OY34)</f>
        <v/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 t="str">
        <f ca="1">IF(OR(БД!GT34="",ISERROR(БД!GT34)),"",БД!GT34)</f>
        <v/>
      </c>
      <c r="BF80" s="113" t="str">
        <f ca="1">IF(OR(БД!HA34="",ISERROR(БД!HA34)),"",БД!HA34)</f>
        <v/>
      </c>
      <c r="BG80" s="148" t="str">
        <f ca="1">IF(OR(БД!HH34="",ISERROR(БД!HH34)),"",БД!HH34)</f>
        <v/>
      </c>
      <c r="BH80" s="113" t="str">
        <f ca="1">IF(OR(БД!GA34="",ISERROR(БД!GA34)),"",БД!GA34)</f>
        <v/>
      </c>
      <c r="BI80" s="113" t="str">
        <f ca="1">IF(OR(БД!GH34="",ISERROR(БД!GH34)),"",БД!GH34)</f>
        <v/>
      </c>
      <c r="BJ80" s="148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 t="str">
        <f ca="1">IF(OR(БД!HM34="",ISERROR(БД!HM34)),"",БД!HM34)</f>
        <v/>
      </c>
      <c r="BP80" s="113" t="str">
        <f ca="1">IF(OR(БД!HT34="",ISERROR(БД!HT34)),"",БД!HT34)</f>
        <v/>
      </c>
      <c r="BQ80" s="90" t="str">
        <f ca="1">IF(OR(БД!CN249="",ISERROR(БД!CN249)),"",БД!CN249)</f>
        <v/>
      </c>
      <c r="BR80" s="90" t="str">
        <f ca="1">IF(OR(БД!CU249="",ISERROR(БД!CU249)),"",БД!CU249)</f>
        <v/>
      </c>
      <c r="BS80" s="113" t="str">
        <f ca="1">IF(OR(БД!BU249="",ISERROR(БД!BU249)),"",БД!BU249)</f>
        <v/>
      </c>
      <c r="BT80" s="113" t="str">
        <f ca="1">IF(OR(БД!CB249="",ISERROR(БД!CB249)),"",БД!CB249)</f>
        <v/>
      </c>
      <c r="BU80" s="148" t="str">
        <f ca="1">IF(OR(БД!CI249="",ISERROR(БД!CI249)),"",БД!CI249)</f>
        <v/>
      </c>
      <c r="BV80" s="90" t="str">
        <f ca="1">IF(OR(БД!BG249="",ISERROR(БД!BG249)),"",БД!BG249)</f>
        <v/>
      </c>
      <c r="BW80" s="90" t="str">
        <f ca="1">IF(OR(БД!BN249="",ISERROR(БД!BN249)),"",БД!BN249)</f>
        <v/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 t="str">
        <f ca="1">IF(OR(БД!IZ292="",ISERROR(БД!IZ292)),"",БД!IZ292)</f>
        <v/>
      </c>
      <c r="CK80" s="90" t="str">
        <f ca="1">IF(OR(БД!JE292="",ISERROR(БД!JE292)),"",БД!JE292)</f>
        <v/>
      </c>
      <c r="CL80" s="90" t="str">
        <f ca="1">IF(OR(БД!IP292="",ISERROR(БД!IP292)),"",БД!IP292)</f>
        <v/>
      </c>
      <c r="CM80" s="90" t="str">
        <f ca="1">IF(OR(БД!IU292="",ISERROR(БД!IU292)),"",БД!IU292)</f>
        <v/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 t="str">
        <f ca="1">IF(OR(БД!O34="",ISERROR(БД!O34)),"",БД!O34)</f>
        <v/>
      </c>
      <c r="DL80" s="113" t="str">
        <f ca="1">IF(OR(БД!V34="",ISERROR(БД!V34)),"",БД!V34)</f>
        <v/>
      </c>
      <c r="DM80" s="148" t="str">
        <f ca="1">IF(OR(БД!AC34="",ISERROR(БД!AC34)),"",БД!AC34)</f>
        <v/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 t="str">
        <f ca="1">IF(OR(БД!X77="",ISERROR(БД!X77)),"",БД!X77)</f>
        <v/>
      </c>
      <c r="DY80" s="113" t="str">
        <f ca="1">IF(OR(БД!AE77="",ISERROR(БД!AE77)),"",БД!AE77)</f>
        <v/>
      </c>
      <c r="DZ80" s="90" t="str">
        <f ca="1">IF(OR(БД!AL77="",ISERROR(БД!AL77)),"",БД!AL77)</f>
        <v/>
      </c>
      <c r="EA80" s="90" t="str">
        <f ca="1">IF(OR(БД!AS77="",ISERROR(БД!AS77)),"",БД!AS77)</f>
        <v/>
      </c>
      <c r="EB80" s="90" t="str">
        <f ca="1">IF(OR(БД!LE77="",ISERROR(БД!LE77)),"",БД!LE77)</f>
        <v/>
      </c>
      <c r="EC80" s="90" t="str">
        <f ca="1">IF(OR(БД!LK77="",ISERROR(БД!LK77)),"",БД!LK77)</f>
        <v/>
      </c>
      <c r="ED80" s="90" t="str">
        <f ca="1">IF(OR(БД!KS77="",ISERROR(БД!KS77)),"",БД!KS77)</f>
        <v/>
      </c>
      <c r="EE80" s="90" t="str">
        <f ca="1">IF(OR(БД!KY77="",ISERROR(БД!KY77)),"",БД!KY77)</f>
        <v/>
      </c>
      <c r="EF80" s="90" t="str">
        <f ca="1">IF(OR(БД!KI77="",ISERROR(БД!KI77)),"",БД!KI77)</f>
        <v/>
      </c>
      <c r="EG80" s="90" t="str">
        <f ca="1">IF(OR(БД!KN77="",ISERROR(БД!KN77)),"",БД!KN77)</f>
        <v/>
      </c>
      <c r="EH80" s="90" t="str">
        <f ca="1">IF(OR(БД!JY77="",ISERROR(БД!JY77)),"",БД!JY77)</f>
        <v/>
      </c>
      <c r="EI80" s="90" t="str">
        <f ca="1">IF(OR(БД!KD77="",ISERROR(БД!KD77)),"",БД!KD77)</f>
        <v/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S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0</v>
      </c>
      <c r="BG91" s="196">
        <f ca="1">SUM(BG80:BG90)</f>
        <v>0</v>
      </c>
      <c r="BH91" s="196">
        <f t="shared" ca="1" si="21"/>
        <v>0</v>
      </c>
      <c r="BI91" s="196">
        <f t="shared" ca="1" si="21"/>
        <v>0</v>
      </c>
      <c r="BJ91" s="196">
        <f ca="1">SUM(BJ80:BJ90)</f>
        <v>0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ca="1">SUM(BU80:BU90)</f>
        <v>0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0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0</v>
      </c>
      <c r="DZ91" s="196">
        <f t="shared" ca="1" si="23"/>
        <v>0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0</v>
      </c>
      <c r="ED91" s="196">
        <f t="shared" ca="1" si="23"/>
        <v>0</v>
      </c>
      <c r="EE91" s="196">
        <f t="shared" ca="1" si="23"/>
        <v>0</v>
      </c>
      <c r="EF91" s="196">
        <f t="shared" ca="1" si="23"/>
        <v>0</v>
      </c>
      <c r="EG91" s="196">
        <f t="shared" ca="1" si="23"/>
        <v>0</v>
      </c>
      <c r="EH91" s="196">
        <f t="shared" ca="1" si="23"/>
        <v>0</v>
      </c>
      <c r="EI91" s="196">
        <f t="shared" ca="1" si="23"/>
        <v>0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0</v>
      </c>
      <c r="C92" s="196">
        <f ca="1">C79+C91</f>
        <v>17454</v>
      </c>
      <c r="D92" s="196">
        <f ca="1">D79+D91</f>
        <v>-17454</v>
      </c>
      <c r="E92" s="196">
        <f ca="1">E79+E91</f>
        <v>0</v>
      </c>
      <c r="F92" s="196">
        <f ca="1">F79+F91</f>
        <v>51004</v>
      </c>
      <c r="H92" s="196">
        <f t="shared" ref="H92:AS92" ca="1" si="25">H79+H91</f>
        <v>17037.25</v>
      </c>
      <c r="I92" s="196">
        <f t="shared" si="25"/>
        <v>14025.249999999687</v>
      </c>
      <c r="J92" s="196">
        <f t="shared" ca="1" si="25"/>
        <v>0</v>
      </c>
      <c r="K92" s="196">
        <f t="shared" si="25"/>
        <v>0</v>
      </c>
      <c r="L92" s="196">
        <f ca="1">L79+L91</f>
        <v>17037.25</v>
      </c>
      <c r="M92" s="196">
        <f t="shared" ca="1" si="25"/>
        <v>48614.5</v>
      </c>
      <c r="N92" s="196">
        <f>N79+N91</f>
        <v>40277.999999998428</v>
      </c>
      <c r="O92" s="196">
        <f ca="1">O79+O91</f>
        <v>0</v>
      </c>
      <c r="P92" s="196">
        <f>P79+P91</f>
        <v>0</v>
      </c>
      <c r="Q92" s="196">
        <f t="shared" ca="1" si="25"/>
        <v>48614.5</v>
      </c>
      <c r="R92" s="196">
        <f t="shared" ca="1" si="25"/>
        <v>49.999999999998934</v>
      </c>
      <c r="S92" s="196">
        <f t="shared" ca="1" si="25"/>
        <v>6569.9999999992542</v>
      </c>
      <c r="T92" s="196">
        <f t="shared" ca="1" si="25"/>
        <v>0</v>
      </c>
      <c r="U92" s="196">
        <f t="shared" ca="1" si="25"/>
        <v>12540.000000001328</v>
      </c>
      <c r="V92" s="196">
        <f t="shared" ca="1" si="25"/>
        <v>-12540.000000001328</v>
      </c>
      <c r="W92" s="196">
        <f t="shared" ca="1" si="25"/>
        <v>0</v>
      </c>
      <c r="X92" s="196">
        <f t="shared" ca="1" si="25"/>
        <v>28099.999999999454</v>
      </c>
      <c r="Y92" s="196">
        <f t="shared" ca="1" si="25"/>
        <v>0</v>
      </c>
      <c r="Z92" s="196">
        <f t="shared" ca="1" si="25"/>
        <v>4991.8000000005122</v>
      </c>
      <c r="AA92" s="196">
        <f>AA79+AA91</f>
        <v>12504.141</v>
      </c>
      <c r="AB92" s="196">
        <f ca="1">AB79+AB91</f>
        <v>-4991.8000000005122</v>
      </c>
      <c r="AC92" s="196">
        <f t="shared" ca="1" si="25"/>
        <v>0</v>
      </c>
      <c r="AD92" s="196">
        <f t="shared" ca="1" si="25"/>
        <v>345.39999999999225</v>
      </c>
      <c r="AE92" s="196">
        <f ca="1">AE79+AE91</f>
        <v>-345.39999999999225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1486.3199999999688</v>
      </c>
      <c r="AK92" s="196">
        <f t="shared" si="25"/>
        <v>1968.29</v>
      </c>
      <c r="AL92" s="196">
        <f t="shared" ca="1" si="25"/>
        <v>0</v>
      </c>
      <c r="AM92" s="196">
        <f t="shared" si="25"/>
        <v>0</v>
      </c>
      <c r="AN92" s="196">
        <f t="shared" ca="1" si="25"/>
        <v>1137.8399999999556</v>
      </c>
      <c r="AO92" s="196">
        <f t="shared" si="25"/>
        <v>3639.8580000000002</v>
      </c>
      <c r="AP92" s="196">
        <f t="shared" ca="1" si="25"/>
        <v>1881.00000000004</v>
      </c>
      <c r="AQ92" s="196">
        <f t="shared" ca="1" si="25"/>
        <v>1073.599999999999</v>
      </c>
      <c r="AR92" s="196">
        <f ca="1">AR79+AR91</f>
        <v>807.40000000004102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15.400000000001235</v>
      </c>
      <c r="AY92" s="196">
        <f t="shared" ca="1" si="26"/>
        <v>9770.0000000008913</v>
      </c>
      <c r="AZ92" s="196">
        <f t="shared" ca="1" si="26"/>
        <v>70.00000000005025</v>
      </c>
      <c r="BA92" s="196">
        <f t="shared" ca="1" si="26"/>
        <v>0</v>
      </c>
      <c r="BB92" s="196">
        <f t="shared" si="26"/>
        <v>0.16</v>
      </c>
      <c r="BC92" s="196">
        <f t="shared" ca="1" si="26"/>
        <v>1513.599999999974</v>
      </c>
      <c r="BD92" s="196">
        <f t="shared" si="26"/>
        <v>1907.0990000000002</v>
      </c>
      <c r="BE92" s="196">
        <f t="shared" ca="1" si="26"/>
        <v>0</v>
      </c>
      <c r="BF92" s="196">
        <f t="shared" ca="1" si="26"/>
        <v>14774.210000000001</v>
      </c>
      <c r="BG92" s="196">
        <f ca="1">BG79+BG91</f>
        <v>-14774.210000000001</v>
      </c>
      <c r="BH92" s="196">
        <f t="shared" ca="1" si="26"/>
        <v>13.5</v>
      </c>
      <c r="BI92" s="196">
        <f t="shared" ca="1" si="26"/>
        <v>32611</v>
      </c>
      <c r="BJ92" s="196">
        <f ca="1">BJ79+BJ91</f>
        <v>-32597.5</v>
      </c>
      <c r="BK92" s="196">
        <f t="shared" ca="1" si="26"/>
        <v>2967.8000000003522</v>
      </c>
      <c r="BL92" s="196">
        <f t="shared" ca="1" si="26"/>
        <v>4.4000000000053774</v>
      </c>
      <c r="BM92" s="196">
        <f t="shared" ca="1" si="26"/>
        <v>27699.999999999818</v>
      </c>
      <c r="BN92" s="196">
        <f t="shared" ca="1" si="26"/>
        <v>0</v>
      </c>
      <c r="BO92" s="196">
        <f t="shared" ca="1" si="26"/>
        <v>928.2349999999999</v>
      </c>
      <c r="BP92" s="196">
        <f t="shared" ca="1" si="26"/>
        <v>1974.83</v>
      </c>
      <c r="BQ92" s="196">
        <f t="shared" ca="1" si="26"/>
        <v>0</v>
      </c>
      <c r="BR92" s="196">
        <f t="shared" ca="1" si="26"/>
        <v>2184.89698</v>
      </c>
      <c r="BS92" s="196">
        <f t="shared" ca="1" si="26"/>
        <v>3.3E-3</v>
      </c>
      <c r="BT92" s="196">
        <f t="shared" ca="1" si="26"/>
        <v>271.43490000000003</v>
      </c>
      <c r="BU92" s="196">
        <f ca="1">BU79+BU91</f>
        <v>271.43160000000006</v>
      </c>
      <c r="BV92" s="196">
        <f t="shared" ca="1" si="26"/>
        <v>0</v>
      </c>
      <c r="BW92" s="196">
        <f t="shared" ca="1" si="26"/>
        <v>276.48720600000001</v>
      </c>
      <c r="BX92" s="196">
        <f t="shared" ca="1" si="26"/>
        <v>1473.9999999999725</v>
      </c>
      <c r="BY92" s="196">
        <f t="shared" si="26"/>
        <v>1119.2819999999999</v>
      </c>
      <c r="BZ92" s="196">
        <f t="shared" ca="1" si="26"/>
        <v>4.4000000000000039</v>
      </c>
      <c r="CA92" s="196">
        <f t="shared" si="26"/>
        <v>8.9459999999999997</v>
      </c>
      <c r="CB92" s="196">
        <f t="shared" ca="1" si="26"/>
        <v>2763.2000000000007</v>
      </c>
      <c r="CC92" s="196">
        <f t="shared" si="26"/>
        <v>633.154</v>
      </c>
      <c r="CD92" s="196">
        <f t="shared" ca="1" si="26"/>
        <v>2.200000000000002</v>
      </c>
      <c r="CE92" s="196">
        <f t="shared" si="26"/>
        <v>4.4320000000000004</v>
      </c>
      <c r="CF92" s="196">
        <f t="shared" ca="1" si="26"/>
        <v>378.04800000000432</v>
      </c>
      <c r="CG92" s="196">
        <f t="shared" si="26"/>
        <v>7511.92</v>
      </c>
      <c r="CH92" s="196">
        <f t="shared" ca="1" si="26"/>
        <v>38.279999999995198</v>
      </c>
      <c r="CI92" s="196">
        <f t="shared" si="26"/>
        <v>6710.9419999999991</v>
      </c>
      <c r="CJ92" s="196">
        <f ca="1">CJ79+CJ91</f>
        <v>0</v>
      </c>
      <c r="CK92" s="196">
        <f ca="1">CK79+CK91</f>
        <v>0</v>
      </c>
      <c r="CL92" s="196">
        <f ca="1">CL79+CL91</f>
        <v>0.96029997</v>
      </c>
      <c r="CM92" s="196">
        <f ca="1">CM79+CM91</f>
        <v>0</v>
      </c>
      <c r="CN92" s="3"/>
      <c r="CO92" s="196">
        <f t="shared" ref="CO92:DV92" ca="1" si="27">CO79+CO91</f>
        <v>22119.999999999891</v>
      </c>
      <c r="CP92" s="196">
        <f t="shared" ca="1" si="27"/>
        <v>0</v>
      </c>
      <c r="CQ92" s="196">
        <f t="shared" ca="1" si="27"/>
        <v>69.999999999978968</v>
      </c>
      <c r="CR92" s="196">
        <f t="shared" ca="1" si="27"/>
        <v>9850.0000000001364</v>
      </c>
      <c r="CS92" s="196">
        <f t="shared" ca="1" si="27"/>
        <v>12329.999999999472</v>
      </c>
      <c r="CT92" s="196">
        <f t="shared" ca="1" si="27"/>
        <v>0</v>
      </c>
      <c r="CU92" s="196">
        <f ca="1">CU79+CU91</f>
        <v>12329.999999999472</v>
      </c>
      <c r="CV92" s="196">
        <f t="shared" ca="1" si="27"/>
        <v>13505.800000000272</v>
      </c>
      <c r="CW92" s="196">
        <f t="shared" ca="1" si="27"/>
        <v>0</v>
      </c>
      <c r="CX92" s="196">
        <f ca="1">CX79+CX91</f>
        <v>13505.800000000272</v>
      </c>
      <c r="CY92" s="196">
        <f t="shared" ca="1" si="27"/>
        <v>0</v>
      </c>
      <c r="CZ92" s="196">
        <f t="shared" ca="1" si="27"/>
        <v>3201.0000000003402</v>
      </c>
      <c r="DA92" s="196">
        <f t="shared" ca="1" si="27"/>
        <v>0</v>
      </c>
      <c r="DB92" s="196">
        <f t="shared" ca="1" si="27"/>
        <v>3449.599999999964</v>
      </c>
      <c r="DC92" s="196">
        <f ca="1">DC79+DC91</f>
        <v>-3449.599999999964</v>
      </c>
      <c r="DD92" s="196">
        <f t="shared" ca="1" si="27"/>
        <v>0</v>
      </c>
      <c r="DE92" s="196">
        <f t="shared" ca="1" si="27"/>
        <v>8425.9999999998399</v>
      </c>
      <c r="DF92" s="196">
        <f>DF79+DF91</f>
        <v>9442.2870000000003</v>
      </c>
      <c r="DG92" s="196">
        <f ca="1">DG79+DG91</f>
        <v>-8425.9999999998399</v>
      </c>
      <c r="DH92" s="196">
        <f t="shared" ca="1" si="27"/>
        <v>0</v>
      </c>
      <c r="DI92" s="196">
        <f t="shared" ca="1" si="27"/>
        <v>8432.6000000001841</v>
      </c>
      <c r="DJ92" s="196">
        <f ca="1">DJ79+DJ91</f>
        <v>-8432.6000000001841</v>
      </c>
      <c r="DK92" s="196">
        <f t="shared" ca="1" si="27"/>
        <v>0</v>
      </c>
      <c r="DL92" s="196">
        <f t="shared" ca="1" si="27"/>
        <v>14268.705</v>
      </c>
      <c r="DM92" s="196">
        <f ca="1">DM79+DM91</f>
        <v>-14268.705</v>
      </c>
      <c r="DN92" s="196">
        <f t="shared" ca="1" si="27"/>
        <v>0</v>
      </c>
      <c r="DO92" s="196">
        <f t="shared" si="27"/>
        <v>0.02</v>
      </c>
      <c r="DP92" s="196">
        <f t="shared" ca="1" si="27"/>
        <v>1929.399999999896</v>
      </c>
      <c r="DQ92" s="196">
        <f t="shared" si="27"/>
        <v>2631.6750000000002</v>
      </c>
      <c r="DR92" s="196">
        <f t="shared" ca="1" si="27"/>
        <v>0</v>
      </c>
      <c r="DS92" s="196">
        <f t="shared" ca="1" si="27"/>
        <v>591.79999999999632</v>
      </c>
      <c r="DT92" s="196">
        <f t="shared" ca="1" si="27"/>
        <v>0</v>
      </c>
      <c r="DU92" s="196">
        <f t="shared" ca="1" si="27"/>
        <v>618.19999999998174</v>
      </c>
      <c r="DV92" s="196">
        <f t="shared" ca="1" si="27"/>
        <v>0</v>
      </c>
      <c r="DW92" s="3"/>
      <c r="DX92" s="196">
        <f t="shared" ref="DX92:EI92" ca="1" si="28">DX79+DX91</f>
        <v>0</v>
      </c>
      <c r="DY92" s="196">
        <f t="shared" ca="1" si="28"/>
        <v>47665.25</v>
      </c>
      <c r="DZ92" s="196">
        <f t="shared" ca="1" si="28"/>
        <v>51341.75</v>
      </c>
      <c r="EA92" s="196">
        <f t="shared" ca="1" si="28"/>
        <v>0</v>
      </c>
      <c r="EB92" s="196">
        <f t="shared" ca="1" si="28"/>
        <v>0</v>
      </c>
      <c r="EC92" s="196">
        <f t="shared" ca="1" si="28"/>
        <v>3625.9299999999994</v>
      </c>
      <c r="ED92" s="196">
        <f t="shared" ca="1" si="28"/>
        <v>0.11</v>
      </c>
      <c r="EE92" s="196">
        <f t="shared" ca="1" si="28"/>
        <v>2982.375</v>
      </c>
      <c r="EF92" s="196">
        <f t="shared" ca="1" si="28"/>
        <v>1470.9750000000001</v>
      </c>
      <c r="EG92" s="196">
        <f t="shared" ca="1" si="28"/>
        <v>426.25</v>
      </c>
      <c r="EH92" s="196">
        <f t="shared" ca="1" si="28"/>
        <v>2056.2849999999999</v>
      </c>
      <c r="EI92" s="196">
        <f t="shared" ca="1" si="28"/>
        <v>68.144999999999996</v>
      </c>
      <c r="EJ92" s="3"/>
      <c r="EK92" s="196">
        <f t="shared" ref="EK92:FH92" ca="1" si="29">EK79+EK91</f>
        <v>38920.000000000524</v>
      </c>
      <c r="EL92" s="196">
        <f t="shared" ca="1" si="29"/>
        <v>0</v>
      </c>
      <c r="EM92" s="196">
        <f t="shared" ca="1" si="29"/>
        <v>0</v>
      </c>
      <c r="EN92" s="196">
        <f t="shared" ca="1" si="29"/>
        <v>22119.999999999891</v>
      </c>
      <c r="EO92" s="196">
        <f t="shared" ca="1" si="29"/>
        <v>6420.0000000005275</v>
      </c>
      <c r="EP92" s="196">
        <f t="shared" ca="1" si="29"/>
        <v>60.000000000000057</v>
      </c>
      <c r="EQ92" s="196">
        <f t="shared" ca="1" si="29"/>
        <v>0</v>
      </c>
      <c r="ER92" s="196">
        <f t="shared" ca="1" si="29"/>
        <v>15626.600000000144</v>
      </c>
      <c r="ES92" s="196">
        <f t="shared" ca="1" si="29"/>
        <v>0</v>
      </c>
      <c r="ET92" s="196">
        <f t="shared" ca="1" si="29"/>
        <v>17208.399999998255</v>
      </c>
      <c r="EU92" s="196">
        <f t="shared" ca="1" si="29"/>
        <v>0</v>
      </c>
      <c r="EV92" s="196">
        <f t="shared" ca="1" si="29"/>
        <v>12746.799999999712</v>
      </c>
      <c r="EW92" s="196">
        <f t="shared" ca="1" si="29"/>
        <v>0</v>
      </c>
      <c r="EX92" s="196">
        <f>EX79+EX91</f>
        <v>0</v>
      </c>
      <c r="EY92" s="196">
        <f t="shared" ca="1" si="29"/>
        <v>12669</v>
      </c>
      <c r="EZ92" s="196">
        <f>EZ79+EZ91</f>
        <v>12740.199999999368</v>
      </c>
      <c r="FA92" s="196">
        <f t="shared" ca="1" si="29"/>
        <v>10133.199999999988</v>
      </c>
      <c r="FB92" s="196">
        <f t="shared" ca="1" si="29"/>
        <v>0</v>
      </c>
      <c r="FC92" s="196">
        <f t="shared" ca="1" si="29"/>
        <v>23630.199999999968</v>
      </c>
      <c r="FD92" s="196">
        <f t="shared" ca="1" si="29"/>
        <v>0</v>
      </c>
      <c r="FE92" s="196">
        <f t="shared" ca="1" si="29"/>
        <v>1561.999999999955</v>
      </c>
      <c r="FF92" s="196">
        <f t="shared" si="29"/>
        <v>689.66799999999989</v>
      </c>
      <c r="FG92" s="196">
        <f t="shared" ca="1" si="29"/>
        <v>4.4000000000000039</v>
      </c>
      <c r="FH92" s="196">
        <f t="shared" si="29"/>
        <v>4.7709999999999999</v>
      </c>
      <c r="FI92" s="3"/>
      <c r="FJ92" s="181">
        <f ca="1">FJ79+FJ91</f>
        <v>28099.999999999454</v>
      </c>
      <c r="FK92" s="181">
        <f>FK79+FK91</f>
        <v>14168.206000000002</v>
      </c>
      <c r="FL92" s="181">
        <f ca="1">FL79+FL91</f>
        <v>10.00000000000334</v>
      </c>
      <c r="FM92" s="181">
        <f>FM79+FM91</f>
        <v>11.178000000000001</v>
      </c>
      <c r="FN92" s="181">
        <f ca="1">FN79+FN91</f>
        <v>-28089.999999999451</v>
      </c>
      <c r="FO92" s="3"/>
    </row>
    <row r="93" spans="1:320" ht="15.75" thickBot="1" x14ac:dyDescent="0.3"/>
    <row r="94" spans="1:320" ht="19.5" thickBot="1" x14ac:dyDescent="0.35">
      <c r="B94" s="245" t="s">
        <v>317</v>
      </c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246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46"/>
      <c r="AP94" s="246"/>
      <c r="AQ94" s="246"/>
      <c r="AR94" s="246"/>
      <c r="AS94" s="246"/>
      <c r="AT94" s="246"/>
      <c r="AU94" s="246"/>
      <c r="AV94" s="246"/>
      <c r="AW94" s="246"/>
      <c r="AX94" s="246"/>
      <c r="AY94" s="246"/>
      <c r="AZ94" s="246"/>
      <c r="BA94" s="246"/>
      <c r="BB94" s="246"/>
      <c r="BC94" s="246"/>
      <c r="BD94" s="246"/>
      <c r="BE94" s="246"/>
      <c r="BF94" s="246"/>
      <c r="BG94" s="246"/>
      <c r="BH94" s="246"/>
      <c r="BI94" s="246"/>
      <c r="BJ94" s="246"/>
      <c r="BK94" s="246"/>
      <c r="BL94" s="246"/>
      <c r="BM94" s="246"/>
      <c r="BN94" s="246"/>
      <c r="BO94" s="246"/>
      <c r="BP94" s="246"/>
      <c r="BQ94" s="246"/>
      <c r="BR94" s="246"/>
      <c r="BS94" s="246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6"/>
      <c r="CJ94" s="246"/>
      <c r="CK94" s="246"/>
      <c r="CL94" s="246"/>
      <c r="CM94" s="246"/>
      <c r="CN94" s="246"/>
      <c r="CO94" s="246"/>
      <c r="CP94" s="246"/>
      <c r="CQ94" s="246"/>
      <c r="CR94" s="246"/>
      <c r="CS94" s="246"/>
      <c r="CT94" s="246"/>
      <c r="CU94" s="246"/>
      <c r="CV94" s="246"/>
      <c r="CW94" s="246"/>
      <c r="CX94" s="246"/>
      <c r="CY94" s="246"/>
      <c r="CZ94" s="246"/>
      <c r="DA94" s="246"/>
      <c r="DB94" s="246"/>
      <c r="DC94" s="246"/>
      <c r="DD94" s="246"/>
      <c r="DE94" s="246"/>
      <c r="DF94" s="246"/>
      <c r="DG94" s="246"/>
      <c r="DH94" s="246"/>
      <c r="DI94" s="246"/>
      <c r="DJ94" s="246"/>
      <c r="DK94" s="246"/>
      <c r="DL94" s="246"/>
      <c r="DM94" s="246"/>
      <c r="DN94" s="246"/>
      <c r="DO94" s="246"/>
      <c r="DP94" s="246"/>
      <c r="DQ94" s="246"/>
      <c r="DR94" s="246"/>
      <c r="DS94" s="246"/>
      <c r="DT94" s="246"/>
      <c r="DU94" s="246"/>
      <c r="DV94" s="246"/>
      <c r="DW94" s="246"/>
      <c r="DX94" s="246"/>
      <c r="DY94" s="246"/>
      <c r="DZ94" s="246"/>
      <c r="EA94" s="246"/>
      <c r="EB94" s="246"/>
      <c r="EC94" s="246"/>
      <c r="ED94" s="246"/>
      <c r="EE94" s="246"/>
      <c r="EF94" s="246"/>
      <c r="EG94" s="246"/>
      <c r="EH94" s="246"/>
      <c r="EI94" s="246"/>
      <c r="EJ94" s="246"/>
      <c r="EK94" s="246"/>
      <c r="EL94" s="246"/>
      <c r="EM94" s="246"/>
      <c r="EN94" s="246"/>
      <c r="EO94" s="246"/>
      <c r="EP94" s="246"/>
      <c r="EQ94" s="246"/>
      <c r="ER94" s="246"/>
      <c r="ES94" s="246"/>
      <c r="ET94" s="246"/>
      <c r="EU94" s="246"/>
      <c r="EV94" s="246"/>
      <c r="EW94" s="246"/>
      <c r="EX94" s="246"/>
      <c r="EY94" s="246"/>
      <c r="EZ94" s="246"/>
      <c r="FA94" s="246"/>
      <c r="FB94" s="246"/>
      <c r="FC94" s="246"/>
      <c r="FD94" s="246"/>
      <c r="FE94" s="246"/>
      <c r="FF94" s="246"/>
      <c r="FG94" s="246"/>
      <c r="FH94" s="246"/>
      <c r="FI94" s="246"/>
      <c r="FJ94" s="246"/>
      <c r="FK94" s="246"/>
      <c r="FL94" s="246"/>
      <c r="FM94" s="246"/>
      <c r="FN94" s="246"/>
      <c r="FO94" s="246"/>
      <c r="FP94" s="246"/>
      <c r="FQ94" s="246"/>
      <c r="FR94" s="246"/>
      <c r="FS94" s="246"/>
      <c r="FT94" s="246"/>
      <c r="FU94" s="246"/>
      <c r="FV94" s="246"/>
      <c r="FW94" s="246"/>
      <c r="FX94" s="246"/>
      <c r="FY94" s="246"/>
      <c r="FZ94" s="246"/>
      <c r="GA94" s="246"/>
      <c r="GB94" s="246"/>
      <c r="GC94" s="246"/>
      <c r="GD94" s="246"/>
      <c r="GE94" s="246"/>
      <c r="GF94" s="246"/>
      <c r="GG94" s="246"/>
      <c r="GH94" s="246"/>
      <c r="GI94" s="246"/>
      <c r="GJ94" s="246"/>
      <c r="GK94" s="246"/>
      <c r="GL94" s="246"/>
      <c r="GM94" s="246"/>
      <c r="GN94" s="246"/>
      <c r="GO94" s="246"/>
      <c r="GP94" s="246"/>
      <c r="GQ94" s="246"/>
      <c r="GR94" s="246"/>
      <c r="GS94" s="246"/>
      <c r="GT94" s="246"/>
      <c r="GU94" s="246"/>
      <c r="GV94" s="246"/>
      <c r="GW94" s="246"/>
      <c r="GX94" s="246"/>
      <c r="GY94" s="246"/>
      <c r="GZ94" s="246"/>
      <c r="HA94" s="246"/>
      <c r="HB94" s="246"/>
      <c r="HC94" s="246"/>
      <c r="HD94" s="246"/>
      <c r="HE94" s="246"/>
      <c r="HF94" s="246"/>
      <c r="HG94" s="246"/>
      <c r="HH94" s="246"/>
      <c r="HI94" s="246"/>
      <c r="HJ94" s="246"/>
      <c r="HK94" s="246"/>
      <c r="HL94" s="246"/>
      <c r="HM94" s="246"/>
      <c r="HN94" s="246"/>
      <c r="HO94" s="246"/>
      <c r="HP94" s="246"/>
      <c r="HQ94" s="246"/>
      <c r="HR94" s="246"/>
      <c r="HS94" s="246"/>
      <c r="HT94" s="246"/>
      <c r="HU94" s="246"/>
      <c r="HV94" s="246"/>
      <c r="HW94" s="246"/>
      <c r="HX94" s="246"/>
      <c r="HY94" s="246"/>
      <c r="HZ94" s="246"/>
      <c r="IA94" s="246"/>
      <c r="IB94" s="246"/>
      <c r="IC94" s="246"/>
      <c r="ID94" s="246"/>
      <c r="IE94" s="246"/>
      <c r="IF94" s="246"/>
      <c r="IG94" s="246"/>
      <c r="IH94" s="246"/>
      <c r="II94" s="246"/>
      <c r="IJ94" s="246"/>
      <c r="IK94" s="246"/>
      <c r="IL94" s="246"/>
      <c r="IM94" s="246"/>
      <c r="IN94" s="246"/>
      <c r="IO94" s="246"/>
      <c r="IP94" s="246"/>
      <c r="IQ94" s="246"/>
      <c r="IR94" s="246"/>
      <c r="IS94" s="246"/>
      <c r="IT94" s="246"/>
      <c r="IU94" s="246"/>
      <c r="IV94" s="246"/>
      <c r="IW94" s="246"/>
      <c r="IX94" s="246"/>
      <c r="IY94" s="246"/>
      <c r="IZ94" s="246"/>
      <c r="JA94" s="246"/>
      <c r="JB94" s="246"/>
      <c r="JC94" s="246"/>
      <c r="JD94" s="246"/>
      <c r="JE94" s="246"/>
      <c r="JF94" s="246"/>
      <c r="JG94" s="246"/>
      <c r="JH94" s="246"/>
      <c r="JI94" s="246"/>
      <c r="JJ94" s="246"/>
      <c r="JK94" s="246"/>
      <c r="JL94" s="246"/>
      <c r="JM94" s="246"/>
      <c r="JN94" s="246"/>
      <c r="JO94" s="246"/>
      <c r="JP94" s="246"/>
      <c r="JQ94" s="246"/>
      <c r="JR94" s="246"/>
      <c r="JS94" s="246"/>
      <c r="JT94" s="246"/>
      <c r="JU94" s="246"/>
      <c r="JV94" s="246"/>
      <c r="JW94" s="246"/>
      <c r="JX94" s="246"/>
      <c r="JY94" s="246"/>
      <c r="JZ94" s="246"/>
      <c r="KA94" s="246"/>
      <c r="KB94" s="246"/>
      <c r="KC94" s="246"/>
      <c r="KD94" s="246"/>
      <c r="KE94" s="246"/>
      <c r="KF94" s="246"/>
      <c r="KG94" s="246"/>
      <c r="KH94" s="246"/>
      <c r="KI94" s="246"/>
      <c r="KJ94" s="246"/>
      <c r="KK94" s="246"/>
      <c r="KL94" s="246"/>
      <c r="KM94" s="246"/>
      <c r="KN94" s="246"/>
      <c r="KO94" s="246"/>
      <c r="KP94" s="246"/>
      <c r="KQ94" s="246"/>
      <c r="KR94" s="246"/>
      <c r="KS94" s="246"/>
      <c r="KT94" s="246"/>
      <c r="KU94" s="246"/>
      <c r="KV94" s="246"/>
      <c r="KW94" s="246"/>
      <c r="KX94" s="246"/>
      <c r="KY94" s="246"/>
      <c r="KZ94" s="246"/>
      <c r="LA94" s="246"/>
      <c r="LB94" s="246"/>
      <c r="LC94" s="246"/>
      <c r="LD94" s="246"/>
      <c r="LE94" s="246"/>
      <c r="LF94" s="246"/>
      <c r="LG94" s="246"/>
      <c r="LH94" s="247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48" t="s">
        <v>5</v>
      </c>
      <c r="B96" s="235" t="s">
        <v>319</v>
      </c>
      <c r="C96" s="251"/>
      <c r="D96" s="251"/>
      <c r="E96" s="251"/>
      <c r="F96" s="251"/>
      <c r="G96" s="251"/>
      <c r="H96" s="251"/>
      <c r="I96" s="251"/>
      <c r="J96" s="251"/>
      <c r="K96" s="251"/>
      <c r="L96" s="251"/>
      <c r="M96" s="251"/>
      <c r="N96" s="251"/>
      <c r="O96" s="251"/>
      <c r="P96" s="252"/>
      <c r="R96" s="220" t="s">
        <v>320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1"/>
      <c r="AO96" s="220" t="s">
        <v>321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1"/>
      <c r="BH96" s="220" t="s">
        <v>322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1"/>
      <c r="CI96" s="220" t="s">
        <v>323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1"/>
      <c r="GF96" s="220" t="s">
        <v>324</v>
      </c>
      <c r="GG96" s="226"/>
      <c r="GH96" s="226"/>
      <c r="GI96" s="226"/>
      <c r="GJ96" s="226"/>
      <c r="GK96" s="226"/>
      <c r="GL96" s="226"/>
      <c r="GM96" s="221"/>
      <c r="GO96" s="220" t="s">
        <v>325</v>
      </c>
      <c r="GP96" s="226"/>
      <c r="GQ96" s="226"/>
      <c r="GR96" s="226"/>
      <c r="GS96" s="226"/>
      <c r="GT96" s="226"/>
      <c r="GU96" s="226"/>
      <c r="GV96" s="226"/>
      <c r="GW96" s="226"/>
      <c r="GX96" s="221"/>
      <c r="GZ96" s="220" t="s">
        <v>326</v>
      </c>
      <c r="HA96" s="226"/>
      <c r="HB96" s="226"/>
      <c r="HC96" s="226"/>
      <c r="HD96" s="226"/>
      <c r="HE96" s="226"/>
      <c r="HF96" s="226"/>
      <c r="HG96" s="226"/>
      <c r="HH96" s="226"/>
      <c r="HI96" s="221"/>
      <c r="HK96" s="220" t="s">
        <v>327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21"/>
      <c r="HZ96" s="220" t="s">
        <v>328</v>
      </c>
      <c r="IA96" s="226"/>
      <c r="IB96" s="226"/>
      <c r="IC96" s="226"/>
      <c r="ID96" s="226"/>
      <c r="IE96" s="221"/>
      <c r="IG96" s="220" t="s">
        <v>329</v>
      </c>
      <c r="IH96" s="226"/>
      <c r="II96" s="221"/>
      <c r="IK96" s="220" t="s">
        <v>330</v>
      </c>
      <c r="IL96" s="226"/>
      <c r="IM96" s="226"/>
      <c r="IN96" s="221"/>
      <c r="IP96" s="220" t="s">
        <v>331</v>
      </c>
      <c r="IQ96" s="226"/>
      <c r="IR96" s="226"/>
      <c r="IS96" s="226"/>
      <c r="IT96" s="226"/>
      <c r="IU96" s="226"/>
      <c r="IV96" s="226"/>
      <c r="IW96" s="226"/>
      <c r="IX96" s="221"/>
      <c r="IZ96" s="220" t="s">
        <v>332</v>
      </c>
      <c r="JA96" s="226"/>
      <c r="JB96" s="226"/>
      <c r="JC96" s="221"/>
      <c r="JE96" s="220" t="s">
        <v>333</v>
      </c>
      <c r="JF96" s="226"/>
      <c r="JG96" s="226"/>
      <c r="JH96" s="221"/>
      <c r="JJ96" s="226"/>
      <c r="JK96" s="226"/>
      <c r="JL96" s="226"/>
      <c r="JM96" s="226"/>
      <c r="JN96" s="221"/>
      <c r="JP96" s="220" t="s">
        <v>334</v>
      </c>
      <c r="JQ96" s="226"/>
      <c r="JR96" s="226"/>
      <c r="JS96" s="226"/>
      <c r="JT96" s="226"/>
      <c r="JU96" s="226"/>
      <c r="JW96" s="220" t="s">
        <v>335</v>
      </c>
      <c r="JX96" s="226"/>
      <c r="JY96" s="226"/>
      <c r="JZ96" s="226"/>
      <c r="KA96" s="226"/>
      <c r="KB96" s="226"/>
      <c r="KC96" s="226"/>
      <c r="KD96" s="226"/>
      <c r="KF96" s="220" t="s">
        <v>336</v>
      </c>
      <c r="KG96" s="226"/>
      <c r="KH96" s="226"/>
      <c r="KI96" s="226"/>
      <c r="KK96" s="220" t="s">
        <v>337</v>
      </c>
      <c r="KL96" s="226"/>
      <c r="KM96" s="226"/>
      <c r="KO96" s="220" t="s">
        <v>338</v>
      </c>
      <c r="KP96" s="226"/>
      <c r="KQ96" s="226"/>
      <c r="KR96" s="226"/>
      <c r="KS96" s="221"/>
      <c r="KU96" s="220" t="s">
        <v>339</v>
      </c>
      <c r="KV96" s="226"/>
      <c r="KW96" s="226"/>
      <c r="KX96" s="226"/>
      <c r="KY96" s="226"/>
      <c r="KZ96" s="226"/>
      <c r="LB96" s="220" t="s">
        <v>340</v>
      </c>
      <c r="LC96" s="226"/>
      <c r="LD96" s="226"/>
      <c r="LE96" s="226"/>
      <c r="LG96" s="220" t="s">
        <v>341</v>
      </c>
      <c r="LH96" s="221"/>
    </row>
    <row r="97" spans="1:320" ht="48.75" thickBot="1" x14ac:dyDescent="0.3">
      <c r="A97" s="249"/>
      <c r="B97" s="240" t="s">
        <v>127</v>
      </c>
      <c r="C97" s="239"/>
      <c r="D97" s="240" t="s">
        <v>121</v>
      </c>
      <c r="E97" s="239"/>
      <c r="F97" s="240" t="s">
        <v>120</v>
      </c>
      <c r="G97" s="239"/>
      <c r="H97" s="240" t="s">
        <v>119</v>
      </c>
      <c r="I97" s="239"/>
      <c r="J97" s="240" t="s">
        <v>175</v>
      </c>
      <c r="K97" s="239"/>
      <c r="L97" s="240" t="s">
        <v>174</v>
      </c>
      <c r="M97" s="239"/>
      <c r="N97" s="240" t="s">
        <v>173</v>
      </c>
      <c r="O97" s="239"/>
      <c r="P97" s="56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71" t="s">
        <v>224</v>
      </c>
      <c r="AP97" s="171" t="s">
        <v>223</v>
      </c>
      <c r="AQ97" s="222" t="s">
        <v>277</v>
      </c>
      <c r="AR97" s="222"/>
      <c r="AS97" s="222" t="s">
        <v>511</v>
      </c>
      <c r="AT97" s="222"/>
      <c r="AU97" s="222"/>
      <c r="AV97" s="222"/>
      <c r="AW97" s="222" t="s">
        <v>512</v>
      </c>
      <c r="AX97" s="222"/>
      <c r="AY97" s="222"/>
      <c r="AZ97" s="222"/>
      <c r="BA97" s="222" t="s">
        <v>513</v>
      </c>
      <c r="BB97" s="222"/>
      <c r="BC97" s="222" t="s">
        <v>515</v>
      </c>
      <c r="BD97" s="222"/>
      <c r="BE97" s="171" t="s">
        <v>521</v>
      </c>
      <c r="BF97" s="171" t="s">
        <v>522</v>
      </c>
      <c r="BH97" s="171" t="s">
        <v>226</v>
      </c>
      <c r="BI97" s="171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516</v>
      </c>
      <c r="BY97" s="222"/>
      <c r="BZ97" s="222" t="s">
        <v>517</v>
      </c>
      <c r="CA97" s="222"/>
      <c r="CB97" s="222" t="s">
        <v>518</v>
      </c>
      <c r="CC97" s="222"/>
      <c r="CD97" s="222" t="s">
        <v>519</v>
      </c>
      <c r="CE97" s="222"/>
      <c r="CF97" s="171" t="s">
        <v>530</v>
      </c>
      <c r="CG97" s="171" t="s">
        <v>531</v>
      </c>
      <c r="CI97" s="171" t="s">
        <v>228</v>
      </c>
      <c r="CJ97" s="171" t="s">
        <v>227</v>
      </c>
      <c r="CK97" s="255" t="s">
        <v>128</v>
      </c>
      <c r="CL97" s="256"/>
      <c r="CM97" s="240" t="s">
        <v>126</v>
      </c>
      <c r="CN97" s="239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486</v>
      </c>
      <c r="EB97" s="222"/>
      <c r="EC97" s="222" t="s">
        <v>487</v>
      </c>
      <c r="ED97" s="222"/>
      <c r="EE97" s="222" t="s">
        <v>488</v>
      </c>
      <c r="EF97" s="222"/>
      <c r="EG97" s="222"/>
      <c r="EH97" s="222"/>
      <c r="EI97" s="222" t="s">
        <v>489</v>
      </c>
      <c r="EJ97" s="222"/>
      <c r="EK97" s="222"/>
      <c r="EL97" s="222"/>
      <c r="EM97" s="222" t="s">
        <v>490</v>
      </c>
      <c r="EN97" s="222"/>
      <c r="EO97" s="222" t="s">
        <v>491</v>
      </c>
      <c r="EP97" s="222"/>
      <c r="EQ97" s="222" t="s">
        <v>492</v>
      </c>
      <c r="ER97" s="222"/>
      <c r="ES97" s="222" t="s">
        <v>493</v>
      </c>
      <c r="ET97" s="222"/>
      <c r="EU97" s="222" t="s">
        <v>494</v>
      </c>
      <c r="EV97" s="222"/>
      <c r="EW97" s="222" t="s">
        <v>495</v>
      </c>
      <c r="EX97" s="222"/>
      <c r="EY97" s="222" t="s">
        <v>496</v>
      </c>
      <c r="EZ97" s="222"/>
      <c r="FA97" s="222" t="s">
        <v>497</v>
      </c>
      <c r="FB97" s="222"/>
      <c r="FC97" s="222" t="s">
        <v>498</v>
      </c>
      <c r="FD97" s="222"/>
      <c r="FE97" s="222" t="s">
        <v>499</v>
      </c>
      <c r="FF97" s="222"/>
      <c r="FG97" s="222" t="s">
        <v>500</v>
      </c>
      <c r="FH97" s="222"/>
      <c r="FI97" s="222" t="s">
        <v>501</v>
      </c>
      <c r="FJ97" s="222"/>
      <c r="FK97" s="222" t="s">
        <v>502</v>
      </c>
      <c r="FL97" s="222"/>
      <c r="FM97" s="222" t="s">
        <v>503</v>
      </c>
      <c r="FN97" s="222"/>
      <c r="FO97" s="222" t="s">
        <v>504</v>
      </c>
      <c r="FP97" s="222"/>
      <c r="FQ97" s="222" t="s">
        <v>505</v>
      </c>
      <c r="FR97" s="222"/>
      <c r="FS97" s="222" t="s">
        <v>506</v>
      </c>
      <c r="FT97" s="222"/>
      <c r="FU97" s="222" t="s">
        <v>507</v>
      </c>
      <c r="FV97" s="222"/>
      <c r="FW97" s="222" t="s">
        <v>508</v>
      </c>
      <c r="FX97" s="222"/>
      <c r="FY97" s="222" t="s">
        <v>509</v>
      </c>
      <c r="FZ97" s="222"/>
      <c r="GA97" s="222" t="s">
        <v>510</v>
      </c>
      <c r="GB97" s="222"/>
      <c r="GC97" s="171" t="s">
        <v>532</v>
      </c>
      <c r="GD97" s="171" t="s">
        <v>533</v>
      </c>
      <c r="GF97" s="240" t="s">
        <v>118</v>
      </c>
      <c r="GG97" s="239"/>
      <c r="GH97" s="240" t="s">
        <v>172</v>
      </c>
      <c r="GI97" s="239"/>
      <c r="GJ97" s="222" t="s">
        <v>171</v>
      </c>
      <c r="GK97" s="222"/>
      <c r="GL97" s="240" t="s">
        <v>170</v>
      </c>
      <c r="GM97" s="239"/>
      <c r="GO97" s="240" t="s">
        <v>169</v>
      </c>
      <c r="GP97" s="239"/>
      <c r="GQ97" s="240" t="s">
        <v>168</v>
      </c>
      <c r="GR97" s="239"/>
      <c r="GS97" s="240" t="s">
        <v>167</v>
      </c>
      <c r="GT97" s="239"/>
      <c r="GU97" s="240" t="s">
        <v>257</v>
      </c>
      <c r="GV97" s="239"/>
      <c r="GW97" s="240" t="s">
        <v>256</v>
      </c>
      <c r="GX97" s="239"/>
      <c r="GZ97" s="240" t="s">
        <v>166</v>
      </c>
      <c r="HA97" s="239"/>
      <c r="HB97" s="222" t="s">
        <v>165</v>
      </c>
      <c r="HC97" s="222"/>
      <c r="HD97" s="222"/>
      <c r="HE97" s="222"/>
      <c r="HF97" s="240" t="s">
        <v>164</v>
      </c>
      <c r="HG97" s="239"/>
      <c r="HH97" s="240" t="s">
        <v>163</v>
      </c>
      <c r="HI97" s="239"/>
      <c r="HK97" s="240" t="s">
        <v>162</v>
      </c>
      <c r="HL97" s="239"/>
      <c r="HM97" s="240" t="s">
        <v>161</v>
      </c>
      <c r="HN97" s="239"/>
      <c r="HO97" s="240" t="s">
        <v>160</v>
      </c>
      <c r="HP97" s="239"/>
      <c r="HQ97" s="240" t="s">
        <v>159</v>
      </c>
      <c r="HR97" s="239"/>
      <c r="HS97" s="240" t="s">
        <v>158</v>
      </c>
      <c r="HT97" s="239"/>
      <c r="HU97" s="240" t="s">
        <v>296</v>
      </c>
      <c r="HV97" s="239"/>
      <c r="HW97" s="240" t="s">
        <v>258</v>
      </c>
      <c r="HX97" s="239"/>
      <c r="HZ97" s="222" t="s">
        <v>157</v>
      </c>
      <c r="IA97" s="222"/>
      <c r="IB97" s="222"/>
      <c r="IC97" s="222" t="s">
        <v>217</v>
      </c>
      <c r="ID97" s="222"/>
      <c r="IE97" s="222"/>
      <c r="IG97" s="222" t="s">
        <v>156</v>
      </c>
      <c r="IH97" s="222"/>
      <c r="II97" s="222"/>
      <c r="IK97" s="240" t="s">
        <v>155</v>
      </c>
      <c r="IL97" s="239"/>
      <c r="IM97" s="240" t="s">
        <v>154</v>
      </c>
      <c r="IN97" s="239"/>
      <c r="IP97" s="240" t="s">
        <v>153</v>
      </c>
      <c r="IQ97" s="239"/>
      <c r="IR97" s="222" t="s">
        <v>152</v>
      </c>
      <c r="IS97" s="222"/>
      <c r="IT97" s="222"/>
      <c r="IU97" s="240" t="s">
        <v>252</v>
      </c>
      <c r="IV97" s="239"/>
      <c r="IW97" s="240" t="s">
        <v>251</v>
      </c>
      <c r="IX97" s="239"/>
      <c r="IZ97" s="240" t="s">
        <v>255</v>
      </c>
      <c r="JA97" s="239"/>
      <c r="JB97" s="240" t="s">
        <v>297</v>
      </c>
      <c r="JC97" s="239"/>
      <c r="JE97" s="240" t="s">
        <v>254</v>
      </c>
      <c r="JF97" s="239"/>
      <c r="JG97" s="240" t="s">
        <v>253</v>
      </c>
      <c r="JH97" s="239"/>
      <c r="JJ97" s="222" t="s">
        <v>478</v>
      </c>
      <c r="JK97" s="222"/>
      <c r="JL97" s="240" t="s">
        <v>199</v>
      </c>
      <c r="JM97" s="239"/>
      <c r="JN97" s="171" t="s">
        <v>197</v>
      </c>
      <c r="JP97" s="240" t="s">
        <v>202</v>
      </c>
      <c r="JQ97" s="239"/>
      <c r="JR97" s="171" t="s">
        <v>151</v>
      </c>
      <c r="JS97" s="52" t="s">
        <v>150</v>
      </c>
      <c r="JT97" s="52" t="s">
        <v>149</v>
      </c>
      <c r="JU97" s="171" t="s">
        <v>148</v>
      </c>
      <c r="JW97" s="240" t="s">
        <v>147</v>
      </c>
      <c r="JX97" s="239"/>
      <c r="JY97" s="240" t="s">
        <v>146</v>
      </c>
      <c r="JZ97" s="239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22" t="s">
        <v>201</v>
      </c>
      <c r="KP97" s="222"/>
      <c r="KQ97" s="222"/>
      <c r="KR97" s="222"/>
      <c r="KS97" s="222"/>
      <c r="KU97" s="240" t="s">
        <v>200</v>
      </c>
      <c r="KV97" s="239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0" t="s">
        <v>365</v>
      </c>
      <c r="LH97" s="239"/>
    </row>
    <row r="98" spans="1:320" ht="15.75" thickBot="1" x14ac:dyDescent="0.3">
      <c r="A98" s="250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9" t="s">
        <v>70</v>
      </c>
      <c r="S98" s="229"/>
      <c r="T98" s="230" t="s">
        <v>71</v>
      </c>
      <c r="U98" s="230"/>
      <c r="V98" s="229" t="s">
        <v>70</v>
      </c>
      <c r="W98" s="229"/>
      <c r="X98" s="230" t="s">
        <v>71</v>
      </c>
      <c r="Y98" s="230"/>
      <c r="Z98" s="229" t="s">
        <v>70</v>
      </c>
      <c r="AA98" s="229"/>
      <c r="AB98" s="230" t="s">
        <v>71</v>
      </c>
      <c r="AC98" s="230"/>
      <c r="AD98" s="229" t="s">
        <v>70</v>
      </c>
      <c r="AE98" s="229"/>
      <c r="AF98" s="230" t="s">
        <v>71</v>
      </c>
      <c r="AG98" s="230"/>
      <c r="AH98" s="229" t="s">
        <v>70</v>
      </c>
      <c r="AI98" s="229"/>
      <c r="AJ98" s="229" t="s">
        <v>70</v>
      </c>
      <c r="AK98" s="229"/>
      <c r="AL98" s="229" t="s">
        <v>70</v>
      </c>
      <c r="AM98" s="229"/>
      <c r="AO98" s="172" t="s">
        <v>70</v>
      </c>
      <c r="AP98" s="172" t="s">
        <v>70</v>
      </c>
      <c r="AQ98" s="230" t="s">
        <v>71</v>
      </c>
      <c r="AR98" s="230"/>
      <c r="AS98" s="229" t="s">
        <v>70</v>
      </c>
      <c r="AT98" s="229"/>
      <c r="AU98" s="230" t="s">
        <v>71</v>
      </c>
      <c r="AV98" s="230"/>
      <c r="AW98" s="229" t="s">
        <v>70</v>
      </c>
      <c r="AX98" s="229"/>
      <c r="AY98" s="230" t="s">
        <v>71</v>
      </c>
      <c r="AZ98" s="230"/>
      <c r="BA98" s="230" t="s">
        <v>71</v>
      </c>
      <c r="BB98" s="230"/>
      <c r="BC98" s="230" t="s">
        <v>71</v>
      </c>
      <c r="BD98" s="230"/>
      <c r="BE98" s="175" t="s">
        <v>71</v>
      </c>
      <c r="BF98" s="175" t="s">
        <v>71</v>
      </c>
      <c r="BH98" s="172" t="s">
        <v>70</v>
      </c>
      <c r="BI98" s="172" t="s">
        <v>70</v>
      </c>
      <c r="BJ98" s="230" t="s">
        <v>71</v>
      </c>
      <c r="BK98" s="230"/>
      <c r="BL98" s="230" t="s">
        <v>71</v>
      </c>
      <c r="BM98" s="230"/>
      <c r="BN98" s="230" t="s">
        <v>71</v>
      </c>
      <c r="BO98" s="230"/>
      <c r="BP98" s="230" t="s">
        <v>71</v>
      </c>
      <c r="BQ98" s="230"/>
      <c r="BR98" s="230" t="s">
        <v>71</v>
      </c>
      <c r="BS98" s="230"/>
      <c r="BT98" s="230" t="s">
        <v>71</v>
      </c>
      <c r="BU98" s="230"/>
      <c r="BV98" s="230" t="s">
        <v>71</v>
      </c>
      <c r="BW98" s="230"/>
      <c r="BX98" s="230" t="s">
        <v>71</v>
      </c>
      <c r="BY98" s="230"/>
      <c r="BZ98" s="230" t="s">
        <v>71</v>
      </c>
      <c r="CA98" s="230"/>
      <c r="CB98" s="230" t="s">
        <v>71</v>
      </c>
      <c r="CC98" s="230"/>
      <c r="CD98" s="230" t="s">
        <v>71</v>
      </c>
      <c r="CE98" s="230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9" t="s">
        <v>70</v>
      </c>
      <c r="CP98" s="229"/>
      <c r="CQ98" s="230" t="s">
        <v>71</v>
      </c>
      <c r="CR98" s="230"/>
      <c r="CS98" s="230" t="s">
        <v>71</v>
      </c>
      <c r="CT98" s="230"/>
      <c r="CU98" s="230" t="s">
        <v>71</v>
      </c>
      <c r="CV98" s="230"/>
      <c r="CW98" s="230" t="s">
        <v>71</v>
      </c>
      <c r="CX98" s="230"/>
      <c r="CY98" s="230" t="s">
        <v>71</v>
      </c>
      <c r="CZ98" s="230"/>
      <c r="DA98" s="230" t="s">
        <v>71</v>
      </c>
      <c r="DB98" s="230"/>
      <c r="DC98" s="230" t="s">
        <v>71</v>
      </c>
      <c r="DD98" s="230"/>
      <c r="DE98" s="230" t="s">
        <v>71</v>
      </c>
      <c r="DF98" s="230"/>
      <c r="DG98" s="230" t="s">
        <v>71</v>
      </c>
      <c r="DH98" s="230"/>
      <c r="DI98" s="230" t="s">
        <v>71</v>
      </c>
      <c r="DJ98" s="230"/>
      <c r="DK98" s="230" t="s">
        <v>71</v>
      </c>
      <c r="DL98" s="230"/>
      <c r="DM98" s="230" t="s">
        <v>71</v>
      </c>
      <c r="DN98" s="230"/>
      <c r="DO98" s="229" t="s">
        <v>70</v>
      </c>
      <c r="DP98" s="229"/>
      <c r="DQ98" s="230" t="s">
        <v>71</v>
      </c>
      <c r="DR98" s="230"/>
      <c r="DS98" s="230" t="s">
        <v>71</v>
      </c>
      <c r="DT98" s="230"/>
      <c r="DU98" s="230" t="s">
        <v>71</v>
      </c>
      <c r="DV98" s="230"/>
      <c r="DW98" s="229" t="s">
        <v>70</v>
      </c>
      <c r="DX98" s="229"/>
      <c r="DY98" s="230" t="s">
        <v>71</v>
      </c>
      <c r="DZ98" s="230"/>
      <c r="EA98" s="230" t="s">
        <v>71</v>
      </c>
      <c r="EB98" s="230"/>
      <c r="EC98" s="230" t="s">
        <v>71</v>
      </c>
      <c r="ED98" s="230"/>
      <c r="EE98" s="229" t="s">
        <v>70</v>
      </c>
      <c r="EF98" s="229"/>
      <c r="EG98" s="230" t="s">
        <v>71</v>
      </c>
      <c r="EH98" s="230"/>
      <c r="EI98" s="229" t="s">
        <v>70</v>
      </c>
      <c r="EJ98" s="229"/>
      <c r="EK98" s="230" t="s">
        <v>71</v>
      </c>
      <c r="EL98" s="230"/>
      <c r="EM98" s="230" t="s">
        <v>71</v>
      </c>
      <c r="EN98" s="230"/>
      <c r="EO98" s="230" t="s">
        <v>71</v>
      </c>
      <c r="EP98" s="230"/>
      <c r="EQ98" s="230" t="s">
        <v>71</v>
      </c>
      <c r="ER98" s="230"/>
      <c r="ES98" s="230" t="s">
        <v>71</v>
      </c>
      <c r="ET98" s="230"/>
      <c r="EU98" s="230" t="s">
        <v>71</v>
      </c>
      <c r="EV98" s="230"/>
      <c r="EW98" s="230" t="s">
        <v>71</v>
      </c>
      <c r="EX98" s="230"/>
      <c r="EY98" s="230" t="s">
        <v>71</v>
      </c>
      <c r="EZ98" s="230"/>
      <c r="FA98" s="230" t="s">
        <v>71</v>
      </c>
      <c r="FB98" s="230"/>
      <c r="FC98" s="230" t="s">
        <v>71</v>
      </c>
      <c r="FD98" s="230"/>
      <c r="FE98" s="230" t="s">
        <v>71</v>
      </c>
      <c r="FF98" s="230"/>
      <c r="FG98" s="230" t="s">
        <v>71</v>
      </c>
      <c r="FH98" s="230"/>
      <c r="FI98" s="230" t="s">
        <v>71</v>
      </c>
      <c r="FJ98" s="230"/>
      <c r="FK98" s="230" t="s">
        <v>71</v>
      </c>
      <c r="FL98" s="230"/>
      <c r="FM98" s="230" t="s">
        <v>71</v>
      </c>
      <c r="FN98" s="230"/>
      <c r="FO98" s="230" t="s">
        <v>71</v>
      </c>
      <c r="FP98" s="230"/>
      <c r="FQ98" s="230" t="s">
        <v>71</v>
      </c>
      <c r="FR98" s="230"/>
      <c r="FS98" s="230" t="s">
        <v>71</v>
      </c>
      <c r="FT98" s="230"/>
      <c r="FU98" s="230" t="s">
        <v>71</v>
      </c>
      <c r="FV98" s="230"/>
      <c r="FW98" s="230" t="s">
        <v>71</v>
      </c>
      <c r="FX98" s="230"/>
      <c r="FY98" s="230" t="s">
        <v>71</v>
      </c>
      <c r="FZ98" s="230"/>
      <c r="GA98" s="230" t="s">
        <v>71</v>
      </c>
      <c r="GB98" s="230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30" t="s">
        <v>71</v>
      </c>
      <c r="HD98" s="230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30" t="s">
        <v>71</v>
      </c>
      <c r="JK98" s="230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9" t="s">
        <v>70</v>
      </c>
      <c r="KP98" s="229"/>
      <c r="KQ98" s="230" t="s">
        <v>71</v>
      </c>
      <c r="KR98" s="230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IF(OR(БД!HU355="",ISERROR(БД!HU355)),"",БД!HU355)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1467.3999999998159</v>
      </c>
      <c r="Y100" s="100">
        <f>IF(OR(БД!EP355="",ISERROR(БД!EP355)),"",БД!EP355)</f>
        <v>1754.0429999999999</v>
      </c>
      <c r="Z100" s="102">
        <f ca="1">IF(OR(БД!DS355="",ISERROR(БД!DS355)),"",БД!DS355)</f>
        <v>1804.99</v>
      </c>
      <c r="AA100" s="103">
        <f>IF(OR(БД!DW355="",ISERROR(БД!DW355)),"",БД!DW355)</f>
        <v>1806.1999999998079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2275.7350000000001</v>
      </c>
      <c r="AE100" s="103">
        <f>IF(OR(БД!DI355="",ISERROR(БД!DI355)),"",БД!DI355)</f>
        <v>2276.9999999996799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21313.100999999999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IF(OR(БД!J355="",ISERROR(БД!J355)),"",БД!J355)</f>
        <v>0.7649999999996453</v>
      </c>
      <c r="BF100" s="99">
        <f ca="1">IF(OR(БД!D355="",ISERROR(БД!D355)),"",БД!D355)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IF(OR(БД!AD398="",ISERROR(БД!AD398)),"",БД!AD398)</f>
        <v>9.5280000000057041E-2</v>
      </c>
      <c r="CI100" s="85" t="str">
        <f ca="1">IF(OR(БД!HH226="",ISERROR(БД!HH226)),"",БД!HH226)</f>
        <v/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 t="str">
        <f ca="1">IF(OR(БД!FF527="",ISERROR(БД!FF527)),"",БД!FF527)</f>
        <v/>
      </c>
      <c r="FB100" s="100" t="str">
        <f>IF(OR(БД!FI527="",ISERROR(БД!FI527)),"",БД!FI527)</f>
        <v/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 t="str">
        <f ca="1">IF(OR(БД!ET527="",ISERROR(БД!ET527)),"",БД!ET527)</f>
        <v/>
      </c>
      <c r="FF100" s="100" t="str">
        <f>IF(OR(БД!EW527="",ISERROR(БД!EW527)),"",БД!EW527)</f>
        <v/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 t="str">
        <f ca="1">IF(OR(БД!DP527="",ISERROR(БД!DP527)),"",БД!DP527)</f>
        <v/>
      </c>
      <c r="FP100" s="100" t="str">
        <f>IF(OR(БД!DS527="",ISERROR(БД!DS527)),"",БД!DS527)</f>
        <v/>
      </c>
      <c r="FQ100" s="99" t="str">
        <f ca="1">IF(OR(БД!DJ527="",ISERROR(БД!DJ527)),"",БД!DJ527)</f>
        <v/>
      </c>
      <c r="FR100" s="100" t="str">
        <f>IF(OR(БД!DM527="",ISERROR(БД!DM527)),"",БД!DM527)</f>
        <v/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IF(OR(БД!X398="",ISERROR(БД!X398)),"",БД!X398)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86.064000000005805</v>
      </c>
      <c r="HV100" s="101">
        <f ca="1">IF(OR(БД!GP355="",ISERROR(БД!GP355)),"",БД!GP355)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IF(OR(БД!GU355="",ISERROR(БД!GU355)),"",БД!GU355)</f>
        <v>520.080000000307</v>
      </c>
      <c r="JC100" s="101">
        <f ca="1">IF(OR(БД!GZ355="",ISERROR(БД!GZ355)),"",БД!GZ355)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174.45100000000002</v>
      </c>
      <c r="KX100" s="82">
        <f ca="1">IF(OR(БД!AS355="",ISERROR(БД!AS355)),"",БД!AS355)</f>
        <v>71.676000000000002</v>
      </c>
      <c r="KY100" s="82">
        <f ca="1">IF(OR(БД!AO355="",ISERROR(БД!AO355)),"",БД!AO355)</f>
        <v>102.77500000000001</v>
      </c>
      <c r="KZ100" s="82">
        <f ca="1">IF(OR(БД!AK355="",ISERROR(БД!AK355)),"",БД!AK355)</f>
        <v>0</v>
      </c>
      <c r="LB100" s="85">
        <f ca="1">IF(OR(БД!BN355="",ISERROR(БД!BN355)),"",БД!BN355)</f>
        <v>148.54</v>
      </c>
      <c r="LC100" s="82">
        <f ca="1">IF(OR(БД!BJ355="",ISERROR(БД!BJ355)),"",БД!BJ355)</f>
        <v>52.350999999999999</v>
      </c>
      <c r="LD100" s="82">
        <f ca="1">IF(OR(БД!BF355="",ISERROR(БД!BF355)),"",БД!BF355)</f>
        <v>93.179000000000002</v>
      </c>
      <c r="LE100" s="82">
        <f ca="1">IF(OR(БД!BB355="",ISERROR(БД!BB355)),"",БД!BB355)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IF(OR(БД!HU356="",ISERROR(БД!HU356)),"",БД!HU356)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1265.0000000001</v>
      </c>
      <c r="Y101" s="142">
        <f>IF(OR(БД!EP356="",ISERROR(БД!EP356)),"",БД!EP356)</f>
        <v>1754.6179999999999</v>
      </c>
      <c r="Z101" s="136">
        <f ca="1">IF(OR(БД!DS356="",ISERROR(БД!DS356)),"",БД!DS356)</f>
        <v>1733.655</v>
      </c>
      <c r="AA101" s="135">
        <f>IF(OR(БД!DW356="",ISERROR(БД!DW356)),"",БД!DW356)</f>
        <v>1731.4000000005763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1960.09</v>
      </c>
      <c r="AE101" s="135">
        <f>IF(OR(БД!DI356="",ISERROR(БД!DI356)),"",БД!DI356)</f>
        <v>1960.2000000001681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21315.378000000001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IF(OR(БД!J356="",ISERROR(БД!J356)),"",БД!J356)</f>
        <v>0.79500000000030013</v>
      </c>
      <c r="BF101" s="143">
        <f ca="1">IF(OR(БД!D356="",ISERROR(БД!D356)),"",БД!D356)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IF(OR(БД!AD399="",ISERROR(БД!AD399)),"",БД!AD399)</f>
        <v>8.8640000000013972E-2</v>
      </c>
      <c r="CI101" s="163" t="str">
        <f ca="1">IF(OR(БД!HH227="",ISERROR(БД!HH227)),"",БД!HH227)</f>
        <v/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 t="str">
        <f ca="1">IF(OR(БД!FF528="",ISERROR(БД!FF528)),"",БД!FF528)</f>
        <v/>
      </c>
      <c r="FB101" s="142" t="str">
        <f>IF(OR(БД!FI528="",ISERROR(БД!FI528)),"",БД!FI528)</f>
        <v/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 t="str">
        <f ca="1">IF(OR(БД!ET528="",ISERROR(БД!ET528)),"",БД!ET528)</f>
        <v/>
      </c>
      <c r="FF101" s="142" t="str">
        <f>IF(OR(БД!EW528="",ISERROR(БД!EW528)),"",БД!EW528)</f>
        <v/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 t="str">
        <f ca="1">IF(OR(БД!DP528="",ISERROR(БД!DP528)),"",БД!DP528)</f>
        <v/>
      </c>
      <c r="FP101" s="142" t="str">
        <f>IF(OR(БД!DS528="",ISERROR(БД!DS528)),"",БД!DS528)</f>
        <v/>
      </c>
      <c r="FQ101" s="143" t="str">
        <f ca="1">IF(OR(БД!DJ528="",ISERROR(БД!DJ528)),"",БД!DJ528)</f>
        <v/>
      </c>
      <c r="FR101" s="142" t="str">
        <f>IF(OR(БД!DM528="",ISERROR(БД!DM528)),"",БД!DM528)</f>
        <v/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IF(OR(БД!X399="",ISERROR(БД!X399)),"",БД!X399)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77.087999999977896</v>
      </c>
      <c r="HV101" s="137">
        <f ca="1">IF(OR(БД!GP356="",ISERROR(БД!GP356)),"",БД!GP356)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IF(OR(БД!GU356="",ISERROR(БД!GU356)),"",БД!GU356)</f>
        <v>441.53999999991402</v>
      </c>
      <c r="JC101" s="137">
        <f ca="1">IF(OR(БД!GZ356="",ISERROR(БД!GZ356)),"",БД!GZ356)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177.672</v>
      </c>
      <c r="KX101" s="159">
        <f ca="1">IF(OR(БД!AS356="",ISERROR(БД!AS356)),"",БД!AS356)</f>
        <v>87.358000000000004</v>
      </c>
      <c r="KY101" s="159">
        <f ca="1">IF(OR(БД!AO356="",ISERROR(БД!AO356)),"",БД!AO356)</f>
        <v>90.313999999999993</v>
      </c>
      <c r="KZ101" s="159">
        <f ca="1">IF(OR(БД!AK356="",ISERROR(БД!AK356)),"",БД!AK356)</f>
        <v>0</v>
      </c>
      <c r="LB101" s="163">
        <f ca="1">IF(OR(БД!BN356="",ISERROR(БД!BN356)),"",БД!BN356)</f>
        <v>154.256</v>
      </c>
      <c r="LC101" s="159">
        <f ca="1">IF(OR(БД!BJ356="",ISERROR(БД!BJ356)),"",БД!BJ356)</f>
        <v>55.281999999999996</v>
      </c>
      <c r="LD101" s="159">
        <f ca="1">IF(OR(БД!BF356="",ISERROR(БД!BF356)),"",БД!BF356)</f>
        <v>95.7</v>
      </c>
      <c r="LE101" s="159">
        <f ca="1">IF(OR(БД!BB356="",ISERROR(БД!BB356)),"",БД!BB356)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IF(OR(БД!HU357="",ISERROR(БД!HU357)),"",БД!HU357)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1617.0000000002801</v>
      </c>
      <c r="Y102" s="142">
        <f>IF(OR(БД!EP357="",ISERROR(БД!EP357)),"",БД!EP357)</f>
        <v>1755.3530000000001</v>
      </c>
      <c r="Z102" s="136">
        <f ca="1">IF(OR(БД!DS357="",ISERROR(БД!DS357)),"",БД!DS357)</f>
        <v>1886.9949999999999</v>
      </c>
      <c r="AA102" s="135">
        <f>IF(OR(БД!DW357="",ISERROR(БД!DW357)),"",БД!DW357)</f>
        <v>1889.7999999998319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2170.6849999999999</v>
      </c>
      <c r="AE102" s="135">
        <f>IF(OR(БД!DI357="",ISERROR(БД!DI357)),"",БД!DI357)</f>
        <v>2171.4000000001761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21317.657999999999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IF(OR(БД!J357="",ISERROR(БД!J357)),"",БД!J357)</f>
        <v>0.77099999999950342</v>
      </c>
      <c r="BF102" s="143">
        <f ca="1">IF(OR(БД!D357="",ISERROR(БД!D357)),"",БД!D357)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IF(OR(БД!AD400="",ISERROR(БД!AD400)),"",БД!AD400)</f>
        <v>6.2160000000003497E-2</v>
      </c>
      <c r="CI102" s="163" t="str">
        <f ca="1">IF(OR(БД!HH228="",ISERROR(БД!HH228)),"",БД!HH228)</f>
        <v/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 t="str">
        <f ca="1">IF(OR(БД!FF529="",ISERROR(БД!FF529)),"",БД!FF529)</f>
        <v/>
      </c>
      <c r="FB102" s="142" t="str">
        <f>IF(OR(БД!FI529="",ISERROR(БД!FI529)),"",БД!FI529)</f>
        <v/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 t="str">
        <f ca="1">IF(OR(БД!ET529="",ISERROR(БД!ET529)),"",БД!ET529)</f>
        <v/>
      </c>
      <c r="FF102" s="142" t="str">
        <f>IF(OR(БД!EW529="",ISERROR(БД!EW529)),"",БД!EW529)</f>
        <v/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 t="str">
        <f ca="1">IF(OR(БД!DP529="",ISERROR(БД!DP529)),"",БД!DP529)</f>
        <v/>
      </c>
      <c r="FP102" s="142" t="str">
        <f>IF(OR(БД!DS529="",ISERROR(БД!DS529)),"",БД!DS529)</f>
        <v/>
      </c>
      <c r="FQ102" s="143" t="str">
        <f ca="1">IF(OR(БД!DJ529="",ISERROR(БД!DJ529)),"",БД!DJ529)</f>
        <v/>
      </c>
      <c r="FR102" s="142" t="str">
        <f>IF(OR(БД!DM529="",ISERROR(БД!DM529)),"",БД!DM529)</f>
        <v/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IF(OR(БД!X400="",ISERROR(БД!X400)),"",БД!X400)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79.200000000047993</v>
      </c>
      <c r="HV102" s="137">
        <f ca="1">IF(OR(БД!GP357="",ISERROR(БД!GP357)),"",БД!GP357)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IF(OR(БД!GU357="",ISERROR(БД!GU357)),"",БД!GU357)</f>
        <v>467.27999999995501</v>
      </c>
      <c r="JC102" s="137">
        <f ca="1">IF(OR(БД!GZ357="",ISERROR(БД!GZ357)),"",БД!GZ357)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159.72</v>
      </c>
      <c r="KX102" s="159">
        <f ca="1">IF(OR(БД!AS357="",ISERROR(БД!AS357)),"",БД!AS357)</f>
        <v>72.864000000000004</v>
      </c>
      <c r="KY102" s="159">
        <f ca="1">IF(OR(БД!AO357="",ISERROR(БД!AO357)),"",БД!AO357)</f>
        <v>86.855999999999995</v>
      </c>
      <c r="KZ102" s="159">
        <f ca="1">IF(OR(БД!AK357="",ISERROR(БД!AK357)),"",БД!AK357)</f>
        <v>0</v>
      </c>
      <c r="LB102" s="163">
        <f ca="1">IF(OR(БД!BN357="",ISERROR(БД!BN357)),"",БД!BN357)</f>
        <v>158.12400000000002</v>
      </c>
      <c r="LC102" s="159">
        <f ca="1">IF(OR(БД!BJ357="",ISERROR(БД!BJ357)),"",БД!BJ357)</f>
        <v>55.731000000000002</v>
      </c>
      <c r="LD102" s="159">
        <f ca="1">IF(OR(БД!BF357="",ISERROR(БД!BF357)),"",БД!BF357)</f>
        <v>99.093000000000004</v>
      </c>
      <c r="LE102" s="159">
        <f ca="1">IF(OR(БД!BB357="",ISERROR(БД!BB357)),"",БД!BB357)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IF(OR(БД!HU358="",ISERROR(БД!HU358)),"",БД!HU358)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1636.7999999998119</v>
      </c>
      <c r="Y103" s="142">
        <f>IF(OR(БД!EP358="",ISERROR(БД!EP358)),"",БД!EP358)</f>
        <v>1756.097</v>
      </c>
      <c r="Z103" s="136">
        <f ca="1">IF(OR(БД!DS358="",ISERROR(БД!DS358)),"",БД!DS358)</f>
        <v>1949.75</v>
      </c>
      <c r="AA103" s="135">
        <f>IF(OR(БД!DW358="",ISERROR(БД!DW358)),"",БД!DW358)</f>
        <v>1947.0000000004802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2182.4549999999999</v>
      </c>
      <c r="AE103" s="135">
        <f>IF(OR(БД!DI358="",ISERROR(БД!DI358)),"",БД!DI358)</f>
        <v>2180.199999999968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21319.96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IF(OR(БД!J358="",ISERROR(БД!J358)),"",БД!J358)</f>
        <v>0.77100000000018554</v>
      </c>
      <c r="BF103" s="143">
        <f ca="1">IF(OR(БД!D358="",ISERROR(БД!D358)),"",БД!D358)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IF(OR(БД!AD401="",ISERROR(БД!AD401)),"",БД!AD401)</f>
        <v>7.2960000000020953E-2</v>
      </c>
      <c r="CI103" s="163" t="str">
        <f ca="1">IF(OR(БД!HH229="",ISERROR(БД!HH229)),"",БД!HH229)</f>
        <v/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 t="str">
        <f ca="1">IF(OR(БД!FF530="",ISERROR(БД!FF530)),"",БД!FF530)</f>
        <v/>
      </c>
      <c r="FB103" s="142" t="str">
        <f>IF(OR(БД!FI530="",ISERROR(БД!FI530)),"",БД!FI530)</f>
        <v/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 t="str">
        <f ca="1">IF(OR(БД!ET530="",ISERROR(БД!ET530)),"",БД!ET530)</f>
        <v/>
      </c>
      <c r="FF103" s="142" t="str">
        <f>IF(OR(БД!EW530="",ISERROR(БД!EW530)),"",БД!EW530)</f>
        <v/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 t="str">
        <f ca="1">IF(OR(БД!DP530="",ISERROR(БД!DP530)),"",БД!DP530)</f>
        <v/>
      </c>
      <c r="FP103" s="142" t="str">
        <f>IF(OR(БД!DS530="",ISERROR(БД!DS530)),"",БД!DS530)</f>
        <v/>
      </c>
      <c r="FQ103" s="143" t="str">
        <f ca="1">IF(OR(БД!DJ530="",ISERROR(БД!DJ530)),"",БД!DJ530)</f>
        <v/>
      </c>
      <c r="FR103" s="142" t="str">
        <f>IF(OR(БД!DM530="",ISERROR(БД!DM530)),"",БД!DM530)</f>
        <v/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IF(OR(БД!X401="",ISERROR(БД!X401)),"",БД!X401)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82.367999999973094</v>
      </c>
      <c r="HV103" s="137">
        <f ca="1">IF(OR(БД!GP358="",ISERROR(БД!GP358)),"",БД!GP358)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IF(OR(БД!GU358="",ISERROR(БД!GU358)),"",БД!GU358)</f>
        <v>483.56000000006998</v>
      </c>
      <c r="JC103" s="137">
        <f ca="1">IF(OR(БД!GZ358="",ISERROR(БД!GZ358)),"",БД!GZ358)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196.33600000000001</v>
      </c>
      <c r="KX103" s="159">
        <f ca="1">IF(OR(БД!AS358="",ISERROR(БД!AS358)),"",БД!AS358)</f>
        <v>93.007000000000005</v>
      </c>
      <c r="KY103" s="159">
        <f ca="1">IF(OR(БД!AO358="",ISERROR(БД!AO358)),"",БД!AO358)</f>
        <v>103.32899999999999</v>
      </c>
      <c r="KZ103" s="159">
        <f ca="1">IF(OR(БД!AK358="",ISERROR(БД!AK358)),"",БД!AK358)</f>
        <v>0</v>
      </c>
      <c r="LB103" s="163">
        <f ca="1">IF(OR(БД!BN358="",ISERROR(БД!BN358)),"",БД!BN358)</f>
        <v>177.89699999999999</v>
      </c>
      <c r="LC103" s="159">
        <f ca="1">IF(OR(БД!BJ358="",ISERROR(БД!BJ358)),"",БД!BJ358)</f>
        <v>59.691000000000003</v>
      </c>
      <c r="LD103" s="159">
        <f ca="1">IF(OR(БД!BF358="",ISERROR(БД!BF358)),"",БД!BF358)</f>
        <v>114.932</v>
      </c>
      <c r="LE103" s="159">
        <f ca="1">IF(OR(БД!BB358="",ISERROR(БД!BB358)),"",БД!BB358)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IF(OR(БД!HU359="",ISERROR(БД!HU359)),"",БД!HU359)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1658.8000000002921</v>
      </c>
      <c r="Y104" s="142">
        <f>IF(OR(БД!EP359="",ISERROR(БД!EP359)),"",БД!EP359)</f>
        <v>1756.8510000000001</v>
      </c>
      <c r="Z104" s="136">
        <f ca="1">IF(OR(БД!DS359="",ISERROR(БД!DS359)),"",БД!DS359)</f>
        <v>2077.5700000000002</v>
      </c>
      <c r="AA104" s="135">
        <f>IF(OR(БД!DW359="",ISERROR(БД!DW359)),"",БД!DW359)</f>
        <v>2081.1999999998079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2484.5700000000002</v>
      </c>
      <c r="AE104" s="135">
        <f>IF(OR(БД!DI359="",ISERROR(БД!DI359)),"",БД!DI359)</f>
        <v>2486.0000000002401</v>
      </c>
      <c r="AF104" s="136">
        <f ca="1">IF(OR(БД!DL359="",ISERROR(БД!DL359)),"",БД!DL359)</f>
        <v>0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21322.22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IF(OR(БД!J359="",ISERROR(БД!J359)),"",БД!J359)</f>
        <v>0.86100000000010368</v>
      </c>
      <c r="BF104" s="143">
        <f ca="1">IF(OR(БД!D359="",ISERROR(БД!D359)),"",БД!D359)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IF(OR(БД!AD402="",ISERROR(БД!AD402)),"",БД!AD402)</f>
        <v>8.4639999999926663E-2</v>
      </c>
      <c r="CI104" s="163" t="str">
        <f ca="1">IF(OR(БД!HH230="",ISERROR(БД!HH230)),"",БД!HH230)</f>
        <v/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 t="str">
        <f ca="1">IF(OR(БД!FF531="",ISERROR(БД!FF531)),"",БД!FF531)</f>
        <v/>
      </c>
      <c r="FB104" s="142" t="str">
        <f>IF(OR(БД!FI531="",ISERROR(БД!FI531)),"",БД!FI531)</f>
        <v/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 t="str">
        <f ca="1">IF(OR(БД!ET531="",ISERROR(БД!ET531)),"",БД!ET531)</f>
        <v/>
      </c>
      <c r="FF104" s="142" t="str">
        <f>IF(OR(БД!EW531="",ISERROR(БД!EW531)),"",БД!EW531)</f>
        <v/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 t="str">
        <f ca="1">IF(OR(БД!DP531="",ISERROR(БД!DP531)),"",БД!DP531)</f>
        <v/>
      </c>
      <c r="FP104" s="142" t="str">
        <f>IF(OR(БД!DS531="",ISERROR(БД!DS531)),"",БД!DS531)</f>
        <v/>
      </c>
      <c r="FQ104" s="143" t="str">
        <f ca="1">IF(OR(БД!DJ531="",ISERROR(БД!DJ531)),"",БД!DJ531)</f>
        <v/>
      </c>
      <c r="FR104" s="142" t="str">
        <f>IF(OR(БД!DM531="",ISERROR(БД!DM531)),"",БД!DM531)</f>
        <v/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IF(OR(БД!X402="",ISERROR(БД!X402)),"",БД!X402)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83.951999999995707</v>
      </c>
      <c r="HV104" s="137">
        <f ca="1">IF(OR(БД!GP359="",ISERROR(БД!GP359)),"",БД!GP359)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IF(OR(БД!GU359="",ISERROR(БД!GU359)),"",БД!GU359)</f>
        <v>536.13999999997804</v>
      </c>
      <c r="JC104" s="137">
        <f ca="1">IF(OR(БД!GZ359="",ISERROR(БД!GZ359)),"",БД!GZ359)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154.04300000000001</v>
      </c>
      <c r="KX104" s="159">
        <f ca="1">IF(OR(БД!AS359="",ISERROR(БД!AS359)),"",БД!AS359)</f>
        <v>66.105000000000004</v>
      </c>
      <c r="KY104" s="159">
        <f ca="1">IF(OR(БД!AO359="",ISERROR(БД!AO359)),"",БД!AO359)</f>
        <v>87.938000000000002</v>
      </c>
      <c r="KZ104" s="159">
        <f ca="1">IF(OR(БД!AK359="",ISERROR(БД!AK359)),"",БД!AK359)</f>
        <v>0</v>
      </c>
      <c r="LB104" s="163">
        <f ca="1">IF(OR(БД!BN359="",ISERROR(БД!BN359)),"",БД!BN359)</f>
        <v>143.32599999999999</v>
      </c>
      <c r="LC104" s="159">
        <f ca="1">IF(OR(БД!BJ359="",ISERROR(БД!BJ359)),"",БД!BJ359)</f>
        <v>44.747999999999998</v>
      </c>
      <c r="LD104" s="159">
        <f ca="1">IF(OR(БД!BF359="",ISERROR(БД!BF359)),"",БД!BF359)</f>
        <v>95.436000000000007</v>
      </c>
      <c r="LE104" s="159">
        <f ca="1">IF(OR(БД!BB359="",ISERROR(БД!BB359)),"",БД!BB359)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 t="str">
        <f ca="1">IF(OR(БД!DT59="",ISERROR(БД!DT59)),"",БД!DT59)</f>
        <v/>
      </c>
      <c r="C105" s="137" t="str">
        <f ca="1">IF(OR(БД!DY59="",ISERROR(БД!DY59)),"",БД!DY59)</f>
        <v/>
      </c>
      <c r="D105" s="137" t="str">
        <f ca="1">IF(OR(БД!CD59="",ISERROR(БД!CD59)),"",БД!CD59)</f>
        <v/>
      </c>
      <c r="E105" s="137" t="str">
        <f ca="1">IF(OR(БД!CI59="",ISERROR(БД!CI59)),"",БД!CI59)</f>
        <v/>
      </c>
      <c r="F105" s="137" t="str">
        <f ca="1">IF(OR(БД!BT59="",ISERROR(БД!BT59)),"",БД!BT59)</f>
        <v/>
      </c>
      <c r="G105" s="137" t="str">
        <f ca="1">IF(OR(БД!BY59="",ISERROR(БД!BY59)),"",БД!BY59)</f>
        <v/>
      </c>
      <c r="H105" s="137" t="str">
        <f ca="1">IF(OR(БД!BJ59="",ISERROR(БД!BJ59)),"",БД!BJ59)</f>
        <v/>
      </c>
      <c r="I105" s="137" t="str">
        <f ca="1">IF(OR(БД!BO59="",ISERROR(БД!BO59)),"",БД!BO59)</f>
        <v/>
      </c>
      <c r="J105" s="137" t="str">
        <f ca="1">IF(OR(БД!JS102="",ISERROR(БД!JS102)),"",БД!JS102)</f>
        <v/>
      </c>
      <c r="K105" s="137" t="str">
        <f ca="1">IF(OR(БД!JX102="",ISERROR(БД!JX102)),"",БД!JX102)</f>
        <v/>
      </c>
      <c r="L105" s="137" t="str">
        <f ca="1">IF(OR(БД!JI102="",ISERROR(БД!JI102)),"",БД!JI102)</f>
        <v/>
      </c>
      <c r="M105" s="137" t="str">
        <f ca="1">IF(OR(БД!JN102="",ISERROR(БД!JN102)),"",БД!JN102)</f>
        <v/>
      </c>
      <c r="N105" s="137" t="str">
        <f ca="1">IF(OR(БД!IY102="",ISERROR(БД!IY102)),"",БД!IY102)</f>
        <v/>
      </c>
      <c r="O105" s="137" t="str">
        <f ca="1">IF(OR(БД!JD102="",ISERROR(БД!JD102)),"",БД!JD102)</f>
        <v/>
      </c>
      <c r="P105" s="137" t="str">
        <f ca="1">IF(OR(БД!HU360="",ISERROR(БД!HU360)),"",БД!HU360)</f>
        <v/>
      </c>
      <c r="R105" s="143" t="str">
        <f ca="1">IF(OR(БД!BY274="",ISERROR(БД!BY274)),"",БД!BY274)</f>
        <v/>
      </c>
      <c r="S105" s="142" t="str">
        <f>IF(OR(БД!CB274="",ISERROR(БД!CB274)),"",БД!CB274)</f>
        <v/>
      </c>
      <c r="T105" s="143" t="str">
        <f ca="1">IF(OR(БД!CE274="",ISERROR(БД!CE274)),"",БД!CE274)</f>
        <v/>
      </c>
      <c r="U105" s="142" t="str">
        <f>IF(OR(БД!CH274="",ISERROR(БД!CH274)),"",БД!CH274)</f>
        <v/>
      </c>
      <c r="V105" s="143" t="str">
        <f ca="1">IF(OR(БД!EG360="",ISERROR(БД!EG360)),"",БД!EG360)</f>
        <v/>
      </c>
      <c r="W105" s="142" t="str">
        <f>IF(OR(БД!EJ360="",ISERROR(БД!EJ360)),"",БД!EJ360)</f>
        <v/>
      </c>
      <c r="X105" s="143" t="str">
        <f ca="1">IF(OR(БД!EM360="",ISERROR(БД!EM360)),"",БД!EM360)</f>
        <v/>
      </c>
      <c r="Y105" s="142" t="str">
        <f>IF(OR(БД!EP360="",ISERROR(БД!EP360)),"",БД!EP360)</f>
        <v/>
      </c>
      <c r="Z105" s="136">
        <f ca="1">IF(OR(БД!DS360="",ISERROR(БД!DS360)),"",БД!DS360)</f>
        <v>2580.27</v>
      </c>
      <c r="AA105" s="135" t="str">
        <f>IF(OR(БД!DW360="",ISERROR(БД!DW360)),"",БД!DW360)</f>
        <v/>
      </c>
      <c r="AB105" s="136">
        <f ca="1">IF(OR(БД!DZ360="",ISERROR(БД!DZ360)),"",БД!DZ360)</f>
        <v>0</v>
      </c>
      <c r="AC105" s="135" t="str">
        <f>IF(OR(БД!ED360="",ISERROR(БД!ED360)),"",БД!ED360)</f>
        <v/>
      </c>
      <c r="AD105" s="136">
        <f ca="1">IF(OR(БД!DE360="",ISERROR(БД!DE360)),"",БД!DE360)</f>
        <v>2579.1149999999998</v>
      </c>
      <c r="AE105" s="135" t="str">
        <f>IF(OR(БД!DI360="",ISERROR(БД!DI360)),"",БД!DI360)</f>
        <v/>
      </c>
      <c r="AF105" s="136">
        <f ca="1">IF(OR(БД!DL360="",ISERROR(БД!DL360)),"",БД!DL360)</f>
        <v>0</v>
      </c>
      <c r="AG105" s="135" t="str">
        <f>IF(OR(БД!DP360="",ISERROR(БД!DP360)),"",БД!DP360)</f>
        <v/>
      </c>
      <c r="AH105" s="143" t="str">
        <f ca="1">IF(OR(БД!CO360="",ISERROR(БД!CO360)),"",БД!CO360)</f>
        <v/>
      </c>
      <c r="AI105" s="142" t="str">
        <f>IF(OR(БД!CR360="",ISERROR(БД!CR360)),"",БД!CR360)</f>
        <v/>
      </c>
      <c r="AJ105" s="143" t="str">
        <f ca="1">IF(OR(БД!CI360="",ISERROR(БД!CI360)),"",БД!CI360)</f>
        <v/>
      </c>
      <c r="AK105" s="142" t="str">
        <f>IF(OR(БД!CL360="",ISERROR(БД!CL360)),"",БД!CL360)</f>
        <v/>
      </c>
      <c r="AL105" s="143" t="str">
        <f ca="1">IF(OR(БД!CC360="",ISERROR(БД!CC360)),"",БД!CC360)</f>
        <v/>
      </c>
      <c r="AM105" s="142" t="str">
        <f>IF(OR(БД!CF360="",ISERROR(БД!CF360)),"",БД!CF360)</f>
        <v/>
      </c>
      <c r="AO105" s="163" t="str">
        <f ca="1">IF(OR(БД!GN231="",ISERROR(БД!GN231)),"",БД!GN231)</f>
        <v/>
      </c>
      <c r="AP105" s="163" t="str">
        <f ca="1">IF(OR(БД!GI231="",ISERROR(БД!GI231)),"",БД!GI231)</f>
        <v/>
      </c>
      <c r="AQ105" s="143" t="str">
        <f ca="1">IF(OR(БД!HU317="",ISERROR(БД!HU317)),"",БД!HU317)</f>
        <v/>
      </c>
      <c r="AR105" s="142" t="str">
        <f>IF(OR(БД!HY317="",ISERROR(БД!HY317)),"",БД!HY317)</f>
        <v/>
      </c>
      <c r="AS105" s="143" t="str">
        <f ca="1">IF(OR(БД!BT532="",ISERROR(БД!BT532)),"",БД!BT532)</f>
        <v/>
      </c>
      <c r="AT105" s="142" t="str">
        <f>IF(OR(БД!BW532="",ISERROR(БД!BW532)),"",БД!BW532)</f>
        <v/>
      </c>
      <c r="AU105" s="143" t="str">
        <f ca="1">IF(OR(БД!BZ532="",ISERROR(БД!BZ532)),"",БД!BZ532)</f>
        <v/>
      </c>
      <c r="AV105" s="142" t="str">
        <f>IF(OR(БД!CC532="",ISERROR(БД!CC532)),"",БД!CC532)</f>
        <v/>
      </c>
      <c r="AW105" s="143" t="str">
        <f ca="1">IF(OR(БД!BH532="",ISERROR(БД!BH532)),"",БД!BH532)</f>
        <v/>
      </c>
      <c r="AX105" s="142" t="str">
        <f>IF(OR(БД!BK532="",ISERROR(БД!BK532)),"",БД!BK532)</f>
        <v/>
      </c>
      <c r="AY105" s="143" t="str">
        <f ca="1">IF(OR(БД!BN532="",ISERROR(БД!BN532)),"",БД!BN532)</f>
        <v/>
      </c>
      <c r="AZ105" s="142" t="str">
        <f>IF(OR(БД!BQ532="",ISERROR(БД!BQ532)),"",БД!BQ532)</f>
        <v/>
      </c>
      <c r="BA105" s="143" t="str">
        <f ca="1">IF(OR(БД!BB532="",ISERROR(БД!BB532)),"",БД!BB532)</f>
        <v/>
      </c>
      <c r="BB105" s="142" t="str">
        <f>IF(OR(БД!BE532="",ISERROR(БД!BE532)),"",БД!BE532)</f>
        <v/>
      </c>
      <c r="BC105" s="143" t="str">
        <f ca="1">IF(OR(БД!AV532="",ISERROR(БД!AV532)),"",БД!AV532)</f>
        <v/>
      </c>
      <c r="BD105" s="142" t="str">
        <f>IF(OR(БД!AY532="",ISERROR(БД!AY532)),"",БД!AY532)</f>
        <v/>
      </c>
      <c r="BE105" s="143" t="str">
        <f ca="1">IF(OR(БД!J360="",ISERROR(БД!J360)),"",БД!J360)</f>
        <v/>
      </c>
      <c r="BF105" s="143" t="str">
        <f ca="1">IF(OR(БД!D360="",ISERROR(БД!D360)),"",БД!D360)</f>
        <v/>
      </c>
      <c r="BH105" s="163" t="str">
        <f ca="1">IF(OR(БД!GX231="",ISERROR(БД!GX231)),"",БД!GX231)</f>
        <v/>
      </c>
      <c r="BI105" s="163" t="str">
        <f ca="1">IF(OR(БД!GS231="",ISERROR(БД!GS231)),"",БД!GS231)</f>
        <v/>
      </c>
      <c r="BJ105" s="143" t="str">
        <f ca="1">IF(OR(БД!EO274="",ISERROR(БД!EO274)),"",БД!EO274)</f>
        <v/>
      </c>
      <c r="BK105" s="142" t="str">
        <f>IF(OR(БД!ES274="",ISERROR(БД!ES274)),"",БД!ES274)</f>
        <v/>
      </c>
      <c r="BL105" s="143" t="str">
        <f ca="1">IF(OR(БД!EH274="",ISERROR(БД!EH274)),"",БД!EH274)</f>
        <v/>
      </c>
      <c r="BM105" s="142" t="str">
        <f>IF(OR(БД!EL274="",ISERROR(БД!EL274)),"",БД!EL274)</f>
        <v/>
      </c>
      <c r="BN105" s="143" t="str">
        <f ca="1">IF(OR(БД!EA274="",ISERROR(БД!EA274)),"",БД!EA274)</f>
        <v/>
      </c>
      <c r="BO105" s="142" t="str">
        <f>IF(OR(БД!EE274="",ISERROR(БД!EE274)),"",БД!EE274)</f>
        <v/>
      </c>
      <c r="BP105" s="143" t="str">
        <f ca="1">IF(OR(БД!DT274="",ISERROR(БД!DT274)),"",БД!DT274)</f>
        <v/>
      </c>
      <c r="BQ105" s="142" t="str">
        <f>IF(OR(БД!DX274="",ISERROR(БД!DX274)),"",БД!DX274)</f>
        <v/>
      </c>
      <c r="BR105" s="143" t="str">
        <f ca="1">IF(OR(БД!DM274="",ISERROR(БД!DM274)),"",БД!DM274)</f>
        <v/>
      </c>
      <c r="BS105" s="142" t="str">
        <f>IF(OR(БД!DQ274="",ISERROR(БД!DQ274)),"",БД!DQ274)</f>
        <v/>
      </c>
      <c r="BT105" s="143" t="str">
        <f ca="1">IF(OR(БД!GE317="",ISERROR(БД!GE317)),"",БД!GE317)</f>
        <v/>
      </c>
      <c r="BU105" s="142" t="str">
        <f>IF(OR(БД!GI317="",ISERROR(БД!GI317)),"",БД!GI317)</f>
        <v/>
      </c>
      <c r="BV105" s="143" t="str">
        <f ca="1">IF(OR(БД!EO317="",ISERROR(БД!EO317)),"",БД!EO317)</f>
        <v/>
      </c>
      <c r="BW105" s="142" t="str">
        <f>IF(OR(БД!ES317="",ISERROR(БД!ES317)),"",БД!ES317)</f>
        <v/>
      </c>
      <c r="BX105" s="143" t="str">
        <f ca="1">IF(OR(БД!AP532="",ISERROR(БД!AP532)),"",БД!AP532)</f>
        <v/>
      </c>
      <c r="BY105" s="142" t="str">
        <f>IF(OR(БД!AS532="",ISERROR(БД!AS532)),"",БД!AS532)</f>
        <v/>
      </c>
      <c r="BZ105" s="143" t="str">
        <f ca="1">IF(OR(БД!AJ532="",ISERROR(БД!AJ532)),"",БД!AJ532)</f>
        <v/>
      </c>
      <c r="CA105" s="142" t="str">
        <f>IF(OR(БД!AM532="",ISERROR(БД!AM532)),"",БД!AM532)</f>
        <v/>
      </c>
      <c r="CB105" s="143" t="str">
        <f ca="1">IF(OR(БД!AD532="",ISERROR(БД!AD532)),"",БД!AD532)</f>
        <v/>
      </c>
      <c r="CC105" s="142" t="str">
        <f>IF(OR(БД!AG532="",ISERROR(БД!AG532)),"",БД!AG532)</f>
        <v/>
      </c>
      <c r="CD105" s="143" t="str">
        <f ca="1">IF(OR(БД!X532="",ISERROR(БД!X532)),"",БД!X532)</f>
        <v/>
      </c>
      <c r="CE105" s="142" t="str">
        <f>IF(OR(БД!AA532="",ISERROR(БД!AA532)),"",БД!AA532)</f>
        <v/>
      </c>
      <c r="CF105" s="143" t="str">
        <f ca="1">IF(OR(БД!D446="",ISERROR(БД!D446)),"",БД!D446)</f>
        <v/>
      </c>
      <c r="CG105" s="143" t="str">
        <f ca="1">IF(OR(БД!AD403="",ISERROR(БД!AD403)),"",БД!AD403)</f>
        <v/>
      </c>
      <c r="CI105" s="163" t="str">
        <f ca="1">IF(OR(БД!HH231="",ISERROR(БД!HH231)),"",БД!HH231)</f>
        <v/>
      </c>
      <c r="CJ105" s="163" t="str">
        <f ca="1">IF(OR(БД!HC231="",ISERROR(БД!HC231)),"",БД!HC231)</f>
        <v/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 t="str">
        <f ca="1">IF(OR(БД!FW231="",ISERROR(БД!FW231)),"",БД!FW231)</f>
        <v/>
      </c>
      <c r="CP105" s="142" t="str">
        <f>IF(OR(БД!FZ231="",ISERROR(БД!FZ231)),"",БД!FZ231)</f>
        <v/>
      </c>
      <c r="CQ105" s="143" t="str">
        <f ca="1">IF(OR(БД!GC231="",ISERROR(БД!GC231)),"",БД!GC231)</f>
        <v/>
      </c>
      <c r="CR105" s="142" t="str">
        <f>IF(OR(БД!GF231="",ISERROR(БД!GF231)),"",БД!GF231)</f>
        <v/>
      </c>
      <c r="CS105" s="143" t="str">
        <f ca="1">IF(OR(БД!DF274="",ISERROR(БД!DF274)),"",БД!DF274)</f>
        <v/>
      </c>
      <c r="CT105" s="142" t="str">
        <f>IF(OR(БД!DJ274="",ISERROR(БД!DJ274)),"",БД!DJ274)</f>
        <v/>
      </c>
      <c r="CU105" s="143" t="str">
        <f ca="1">IF(OR(БД!CY274="",ISERROR(БД!CY274)),"",БД!CY274)</f>
        <v/>
      </c>
      <c r="CV105" s="142" t="str">
        <f>IF(OR(БД!DC274="",ISERROR(БД!DC274)),"",БД!DC274)</f>
        <v/>
      </c>
      <c r="CW105" s="143" t="str">
        <f ca="1">IF(OR(БД!CR274="",ISERROR(БД!CR274)),"",БД!CR274)</f>
        <v/>
      </c>
      <c r="CX105" s="142" t="str">
        <f>IF(OR(БД!CV274="",ISERROR(БД!CV274)),"",БД!CV274)</f>
        <v/>
      </c>
      <c r="CY105" s="143" t="str">
        <f ca="1">IF(OR(БД!CK274="",ISERROR(БД!CK274)),"",БД!CK274)</f>
        <v/>
      </c>
      <c r="CZ105" s="142" t="str">
        <f>IF(OR(БД!CO274="",ISERROR(БД!CO274)),"",БД!CO274)</f>
        <v/>
      </c>
      <c r="DA105" s="143" t="str">
        <f ca="1">IF(OR(БД!IB317="",ISERROR(БД!IB317)),"",БД!IB317)</f>
        <v/>
      </c>
      <c r="DB105" s="142" t="str">
        <f>IF(OR(БД!IF317="",ISERROR(БД!IF317)),"",БД!IF317)</f>
        <v/>
      </c>
      <c r="DC105" s="143" t="str">
        <f ca="1">IF(OR(БД!HN317="",ISERROR(БД!HN317)),"",БД!HN317)</f>
        <v/>
      </c>
      <c r="DD105" s="142" t="str">
        <f>IF(OR(БД!HR317="",ISERROR(БД!HR317)),"",БД!HR317)</f>
        <v/>
      </c>
      <c r="DE105" s="143" t="str">
        <f ca="1">IF(OR(БД!HG317="",ISERROR(БД!HG317)),"",БД!HG317)</f>
        <v/>
      </c>
      <c r="DF105" s="142" t="str">
        <f>IF(OR(БД!HK317="",ISERROR(БД!HK317)),"",БД!HK317)</f>
        <v/>
      </c>
      <c r="DG105" s="143" t="str">
        <f ca="1">IF(OR(БД!GZ317="",ISERROR(БД!GZ317)),"",БД!GZ317)</f>
        <v/>
      </c>
      <c r="DH105" s="142" t="str">
        <f>IF(OR(БД!HD317="",ISERROR(БД!HD317)),"",БД!HD317)</f>
        <v/>
      </c>
      <c r="DI105" s="143" t="str">
        <f ca="1">IF(OR(БД!GS317="",ISERROR(БД!GS317)),"",БД!GS317)</f>
        <v/>
      </c>
      <c r="DJ105" s="142" t="str">
        <f>IF(OR(БД!GW317="",ISERROR(БД!GW317)),"",БД!GW317)</f>
        <v/>
      </c>
      <c r="DK105" s="143" t="str">
        <f ca="1">IF(OR(БД!GL317="",ISERROR(БД!GL317)),"",БД!GL317)</f>
        <v/>
      </c>
      <c r="DL105" s="142" t="str">
        <f>IF(OR(БД!GP317="",ISERROR(БД!GP317)),"",БД!GP317)</f>
        <v/>
      </c>
      <c r="DM105" s="143" t="str">
        <f ca="1">IF(OR(БД!FX317="",ISERROR(БД!FX317)),"",БД!FX317)</f>
        <v/>
      </c>
      <c r="DN105" s="142" t="str">
        <f>IF(OR(БД!GB317="",ISERROR(БД!GB317)),"",БД!GB317)</f>
        <v/>
      </c>
      <c r="DO105" s="143" t="str">
        <f ca="1">IF(OR(БД!FJ317="",ISERROR(БД!FJ317)),"",БД!FJ317)</f>
        <v/>
      </c>
      <c r="DP105" s="142" t="str">
        <f>IF(OR(БД!FN317="",ISERROR(БД!FN317)),"",БД!FN317)</f>
        <v/>
      </c>
      <c r="DQ105" s="143" t="str">
        <f ca="1">IF(OR(БД!FQ317="",ISERROR(БД!FQ317)),"",БД!FQ317)</f>
        <v/>
      </c>
      <c r="DR105" s="142" t="str">
        <f>IF(OR(БД!FU317="",ISERROR(БД!FU317)),"",БД!FU317)</f>
        <v/>
      </c>
      <c r="DS105" s="143" t="str">
        <f ca="1">IF(OR(БД!FC317="",ISERROR(БД!FC317)),"",БД!FC317)</f>
        <v/>
      </c>
      <c r="DT105" s="142" t="str">
        <f>IF(OR(БД!FG317="",ISERROR(БД!FG317)),"",БД!FG317)</f>
        <v/>
      </c>
      <c r="DU105" s="143" t="str">
        <f ca="1">IF(OR(БД!EV317="",ISERROR(БД!EV317)),"",БД!EV317)</f>
        <v/>
      </c>
      <c r="DV105" s="142" t="str">
        <f>IF(OR(БД!EZ317="",ISERROR(БД!EZ317)),"",БД!EZ317)</f>
        <v/>
      </c>
      <c r="DW105" s="143" t="str">
        <f ca="1">IF(OR(БД!CO317="",ISERROR(БД!CO317)),"",БД!CO317)</f>
        <v/>
      </c>
      <c r="DX105" s="142" t="str">
        <f>IF(OR(БД!CR317="",ISERROR(БД!CR317)),"",БД!CR317)</f>
        <v/>
      </c>
      <c r="DY105" s="143" t="str">
        <f ca="1">IF(OR(БД!CU317="",ISERROR(БД!CU317)),"",БД!CU317)</f>
        <v/>
      </c>
      <c r="DZ105" s="142" t="str">
        <f>IF(OR(БД!CX317="",ISERROR(БД!CX317)),"",БД!CX317)</f>
        <v/>
      </c>
      <c r="EA105" s="143" t="str">
        <f ca="1">IF(OR(БД!BJ489="",ISERROR(БД!BJ489)),"",БД!BJ489)</f>
        <v/>
      </c>
      <c r="EB105" s="142" t="str">
        <f>IF(OR(БД!BM489="",ISERROR(БД!BM489)),"",БД!BM489)</f>
        <v/>
      </c>
      <c r="EC105" s="143" t="str">
        <f ca="1">IF(OR(БД!BD489="",ISERROR(БД!BD489)),"",БД!BD489)</f>
        <v/>
      </c>
      <c r="ED105" s="142" t="str">
        <f>IF(OR(БД!BG489="",ISERROR(БД!BG489)),"",БД!BG489)</f>
        <v/>
      </c>
      <c r="EE105" s="143" t="str">
        <f ca="1">IF(OR(БД!AR489="",ISERROR(БД!AR489)),"",БД!AR489)</f>
        <v/>
      </c>
      <c r="EF105" s="142" t="str">
        <f>IF(OR(БД!AU489="",ISERROR(БД!AU489)),"",БД!AU489)</f>
        <v/>
      </c>
      <c r="EG105" s="143" t="str">
        <f ca="1">IF(OR(БД!AX489="",ISERROR(БД!AX489)),"",БД!AX489)</f>
        <v/>
      </c>
      <c r="EH105" s="142" t="str">
        <f>IF(OR(БД!BA489="",ISERROR(БД!BA489)),"",БД!BA489)</f>
        <v/>
      </c>
      <c r="EI105" s="143" t="str">
        <f ca="1">IF(OR(БД!AF489="",ISERROR(БД!AF489)),"",БД!AF489)</f>
        <v/>
      </c>
      <c r="EJ105" s="142" t="str">
        <f>IF(OR(БД!AI489="",ISERROR(БД!AI489)),"",БД!AI489)</f>
        <v/>
      </c>
      <c r="EK105" s="143" t="str">
        <f ca="1">IF(OR(БД!AL489="",ISERROR(БД!AL489)),"",БД!AL489)</f>
        <v/>
      </c>
      <c r="EL105" s="142" t="str">
        <f>IF(OR(БД!AO489="",ISERROR(БД!AO489)),"",БД!AO489)</f>
        <v/>
      </c>
      <c r="EM105" s="143" t="str">
        <f ca="1">IF(OR(БД!Z489="",ISERROR(БД!Z489)),"",БД!Z489)</f>
        <v/>
      </c>
      <c r="EN105" s="142" t="str">
        <f>IF(OR(БД!AC489="",ISERROR(БД!AC489)),"",БД!AC489)</f>
        <v/>
      </c>
      <c r="EO105" s="143" t="str">
        <f ca="1">IF(OR(БД!GP532="",ISERROR(БД!GP532)),"",БД!GP532)</f>
        <v/>
      </c>
      <c r="EP105" s="142" t="str">
        <f>IF(OR(БД!GS532="",ISERROR(БД!GS532)),"",БД!GS532)</f>
        <v/>
      </c>
      <c r="EQ105" s="143" t="str">
        <f ca="1">IF(OR(БД!GJ532="",ISERROR(БД!GJ532)),"",БД!GJ532)</f>
        <v/>
      </c>
      <c r="ER105" s="142" t="str">
        <f>IF(OR(БД!GM532="",ISERROR(БД!GM532)),"",БД!GM532)</f>
        <v/>
      </c>
      <c r="ES105" s="143" t="str">
        <f ca="1">IF(OR(БД!GD532="",ISERROR(БД!GD532)),"",БД!GD532)</f>
        <v/>
      </c>
      <c r="ET105" s="142" t="str">
        <f>IF(OR(БД!GG532="",ISERROR(БД!GG532)),"",БД!GG532)</f>
        <v/>
      </c>
      <c r="EU105" s="143" t="str">
        <f ca="1">IF(OR(БД!FX532="",ISERROR(БД!FX532)),"",БД!FX532)</f>
        <v/>
      </c>
      <c r="EV105" s="142" t="str">
        <f>IF(OR(БД!GA532="",ISERROR(БД!GA532)),"",БД!GA532)</f>
        <v/>
      </c>
      <c r="EW105" s="143" t="str">
        <f ca="1">IF(OR(БД!FR532="",ISERROR(БД!FR532)),"",БД!FR532)</f>
        <v/>
      </c>
      <c r="EX105" s="142" t="str">
        <f>IF(OR(БД!FU532="",ISERROR(БД!FU532)),"",БД!FU532)</f>
        <v/>
      </c>
      <c r="EY105" s="143" t="str">
        <f ca="1">IF(OR(БД!FL532="",ISERROR(БД!FL532)),"",БД!FL532)</f>
        <v/>
      </c>
      <c r="EZ105" s="142" t="str">
        <f>IF(OR(БД!FO532="",ISERROR(БД!FO532)),"",БД!FO532)</f>
        <v/>
      </c>
      <c r="FA105" s="143" t="str">
        <f ca="1">IF(OR(БД!FF532="",ISERROR(БД!FF532)),"",БД!FF532)</f>
        <v/>
      </c>
      <c r="FB105" s="142" t="str">
        <f>IF(OR(БД!FI532="",ISERROR(БД!FI532)),"",БД!FI532)</f>
        <v/>
      </c>
      <c r="FC105" s="143" t="str">
        <f ca="1">IF(OR(БД!EZ532="",ISERROR(БД!EZ532)),"",БД!EZ532)</f>
        <v/>
      </c>
      <c r="FD105" s="142" t="str">
        <f>IF(OR(БД!FC532="",ISERROR(БД!FC532)),"",БД!FC532)</f>
        <v/>
      </c>
      <c r="FE105" s="143" t="str">
        <f ca="1">IF(OR(БД!ET532="",ISERROR(БД!ET532)),"",БД!ET532)</f>
        <v/>
      </c>
      <c r="FF105" s="142" t="str">
        <f>IF(OR(БД!EW532="",ISERROR(БД!EW532)),"",БД!EW532)</f>
        <v/>
      </c>
      <c r="FG105" s="143" t="str">
        <f ca="1">IF(OR(БД!EN532="",ISERROR(БД!EN532)),"",БД!EN532)</f>
        <v/>
      </c>
      <c r="FH105" s="142" t="str">
        <f>IF(OR(БД!EQ532="",ISERROR(БД!EQ532)),"",БД!EQ532)</f>
        <v/>
      </c>
      <c r="FI105" s="143" t="str">
        <f ca="1">IF(OR(БД!EH532="",ISERROR(БД!EH532)),"",БД!EH532)</f>
        <v/>
      </c>
      <c r="FJ105" s="142" t="str">
        <f>IF(OR(БД!EK532="",ISERROR(БД!EK532)),"",БД!EK532)</f>
        <v/>
      </c>
      <c r="FK105" s="143" t="str">
        <f ca="1">IF(OR(БД!EB532="",ISERROR(БД!EB532)),"",БД!EB532)</f>
        <v/>
      </c>
      <c r="FL105" s="142" t="str">
        <f>IF(OR(БД!EE532="",ISERROR(БД!EE532)),"",БД!EE532)</f>
        <v/>
      </c>
      <c r="FM105" s="143" t="str">
        <f ca="1">IF(OR(БД!DV532="",ISERROR(БД!DV532)),"",БД!DV532)</f>
        <v/>
      </c>
      <c r="FN105" s="142" t="str">
        <f>IF(OR(БД!DY532="",ISERROR(БД!DY532)),"",БД!DY532)</f>
        <v/>
      </c>
      <c r="FO105" s="143" t="str">
        <f ca="1">IF(OR(БД!DP532="",ISERROR(БД!DP532)),"",БД!DP532)</f>
        <v/>
      </c>
      <c r="FP105" s="142" t="str">
        <f>IF(OR(БД!DS532="",ISERROR(БД!DS532)),"",БД!DS532)</f>
        <v/>
      </c>
      <c r="FQ105" s="143" t="str">
        <f ca="1">IF(OR(БД!DJ532="",ISERROR(БД!DJ532)),"",БД!DJ532)</f>
        <v/>
      </c>
      <c r="FR105" s="142" t="str">
        <f>IF(OR(БД!DM532="",ISERROR(БД!DM532)),"",БД!DM532)</f>
        <v/>
      </c>
      <c r="FS105" s="143" t="str">
        <f ca="1">IF(OR(БД!DD532="",ISERROR(БД!DD532)),"",БД!DD532)</f>
        <v/>
      </c>
      <c r="FT105" s="142" t="str">
        <f>IF(OR(БД!DG532="",ISERROR(БД!DG532)),"",БД!DG532)</f>
        <v/>
      </c>
      <c r="FU105" s="143" t="str">
        <f ca="1">IF(OR(БД!CX532="",ISERROR(БД!CX532)),"",БД!CX532)</f>
        <v/>
      </c>
      <c r="FV105" s="142" t="str">
        <f>IF(OR(БД!DA532="",ISERROR(БД!DA532)),"",БД!DA532)</f>
        <v/>
      </c>
      <c r="FW105" s="143" t="str">
        <f ca="1">IF(OR(БД!CR532="",ISERROR(БД!CR532)),"",БД!CR532)</f>
        <v/>
      </c>
      <c r="FX105" s="142" t="str">
        <f>IF(OR(БД!CU532="",ISERROR(БД!CU532)),"",БД!CU532)</f>
        <v/>
      </c>
      <c r="FY105" s="143" t="str">
        <f ca="1">IF(OR(БД!CL532="",ISERROR(БД!CL532)),"",БД!CL532)</f>
        <v/>
      </c>
      <c r="FZ105" s="142" t="str">
        <f>IF(OR(БД!CO532="",ISERROR(БД!CO532)),"",БД!CO532)</f>
        <v/>
      </c>
      <c r="GA105" s="143" t="str">
        <f ca="1">IF(OR(БД!CF532="",ISERROR(БД!CF532)),"",БД!CF532)</f>
        <v/>
      </c>
      <c r="GB105" s="142" t="str">
        <f>IF(OR(БД!CI532="",ISERROR(БД!CI532)),"",БД!CI532)</f>
        <v/>
      </c>
      <c r="GC105" s="143" t="str">
        <f ca="1">IF(OR(БД!X403="",ISERROR(БД!X403)),"",БД!X403)</f>
        <v/>
      </c>
      <c r="GD105" s="143" t="str">
        <f ca="1">IF(OR(БД!R59="",ISERROR(БД!R59)),"",БД!R59)</f>
        <v/>
      </c>
      <c r="GF105" s="137" t="str">
        <f ca="1">IF(OR(БД!AZ59="",ISERROR(БД!AZ59)),"",БД!AZ59)</f>
        <v/>
      </c>
      <c r="GG105" s="137" t="str">
        <f ca="1">IF(OR(БД!BE59="",ISERROR(БД!BE59)),"",БД!BE59)</f>
        <v/>
      </c>
      <c r="GH105" s="137" t="str">
        <f ca="1">IF(OR(БД!IO102="",ISERROR(БД!IO102)),"",БД!IO102)</f>
        <v/>
      </c>
      <c r="GI105" s="137" t="str">
        <f ca="1">IF(OR(БД!IT102="",ISERROR(БД!IT102)),"",БД!IT102)</f>
        <v/>
      </c>
      <c r="GJ105" s="137" t="str">
        <f ca="1">IF(OR(БД!IE102="",ISERROR(БД!IE102)),"",БД!IE102)</f>
        <v/>
      </c>
      <c r="GK105" s="137" t="str">
        <f ca="1">IF(OR(БД!IJ102="",ISERROR(БД!IJ102)),"",БД!IJ102)</f>
        <v/>
      </c>
      <c r="GL105" s="137" t="str">
        <f ca="1">IF(OR(БД!HU102="",ISERROR(БД!HU102)),"",БД!HU102)</f>
        <v/>
      </c>
      <c r="GM105" s="137" t="str">
        <f ca="1">IF(OR(БД!HZ102="",ISERROR(БД!HZ102)),"",БД!HZ102)</f>
        <v/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 t="str">
        <f ca="1">IF(OR(БД!GU102="",ISERROR(БД!GU102)),"",БД!GU102)</f>
        <v/>
      </c>
      <c r="GT105" s="137" t="str">
        <f ca="1">IF(OR(БД!GZ102="",ISERROR(БД!GZ102)),"",БД!GZ102)</f>
        <v/>
      </c>
      <c r="GU105" s="137" t="str">
        <f ca="1">IF(OR(БД!BP317="",ISERROR(БД!BP317)),"",БД!BP317)</f>
        <v/>
      </c>
      <c r="GV105" s="137" t="str">
        <f ca="1">IF(OR(БД!BU317="",ISERROR(БД!BU317)),"",БД!BU317)</f>
        <v/>
      </c>
      <c r="GW105" s="137" t="str">
        <f ca="1">IF(OR(БД!BF317="",ISERROR(БД!BF317)),"",БД!BF317)</f>
        <v/>
      </c>
      <c r="GX105" s="137" t="str">
        <f ca="1">IF(OR(БД!BK317="",ISERROR(БД!BK317)),"",БД!BK317)</f>
        <v/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 t="str">
        <f>IF(OR(БД!GC102="",ISERROR(БД!GC102)),"",БД!GC102)</f>
        <v/>
      </c>
      <c r="HE105" s="163">
        <f ca="1">IF(OR(БД!GF102="",ISERROR(БД!GF102)),"",БД!GF102)</f>
        <v>-1864.126</v>
      </c>
      <c r="HF105" s="137" t="str">
        <f ca="1">IF(OR(БД!FJ102="",ISERROR(БД!FJ102)),"",БД!FJ102)</f>
        <v/>
      </c>
      <c r="HG105" s="137" t="str">
        <f ca="1">IF(OR(БД!FO102="",ISERROR(БД!FO102)),"",БД!FO102)</f>
        <v/>
      </c>
      <c r="HH105" s="137" t="str">
        <f ca="1">IF(OR(БД!EZ102="",ISERROR(БД!EZ102)),"",БД!EZ102)</f>
        <v/>
      </c>
      <c r="HI105" s="137" t="str">
        <f ca="1">IF(OR(БД!FE102="",ISERROR(БД!FE102)),"",БД!FE102)</f>
        <v/>
      </c>
      <c r="HK105" s="137" t="str">
        <f ca="1">IF(OR(БД!EP102="",ISERROR(БД!EP102)),"",БД!EP102)</f>
        <v/>
      </c>
      <c r="HL105" s="137" t="str">
        <f ca="1">IF(OR(БД!EU102="",ISERROR(БД!EU102)),"",БД!EU102)</f>
        <v/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 t="str">
        <f ca="1">IF(OR(БД!DP102="",ISERROR(БД!DP102)),"",БД!DP102)</f>
        <v/>
      </c>
      <c r="HR105" s="137" t="str">
        <f ca="1">IF(OR(БД!DU102="",ISERROR(БД!DU102)),"",БД!DU102)</f>
        <v/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 t="str">
        <f ca="1">IF(OR(БД!GK360="",ISERROR(БД!GK360)),"",БД!GK360)</f>
        <v/>
      </c>
      <c r="HV105" s="137" t="str">
        <f ca="1">IF(OR(БД!GP360="",ISERROR(БД!GP360)),"",БД!GP360)</f>
        <v/>
      </c>
      <c r="HW105" s="137" t="str">
        <f ca="1">IF(OR(БД!BZ317="",ISERROR(БД!BZ317)),"",БД!BZ317)</f>
        <v/>
      </c>
      <c r="HX105" s="137" t="str">
        <f ca="1">IF(OR(БД!CE317="",ISERROR(БД!CE317)),"",БД!CE317)</f>
        <v/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 t="str">
        <f ca="1">IF(OR(БД!BT102="",ISERROR(БД!BT102)),"",БД!BT102)</f>
        <v/>
      </c>
      <c r="IL105" s="137" t="str">
        <f ca="1">IF(OR(БД!BY102="",ISERROR(БД!BY102)),"",БД!BY102)</f>
        <v/>
      </c>
      <c r="IM105" s="137" t="str">
        <f ca="1">IF(OR(БД!BJ102="",ISERROR(БД!BJ102)),"",БД!BJ102)</f>
        <v/>
      </c>
      <c r="IN105" s="137" t="str">
        <f ca="1">IF(OR(БД!BO102="",ISERROR(БД!BO102)),"",БД!BO102)</f>
        <v/>
      </c>
      <c r="IP105" s="137" t="str">
        <f ca="1">IF(OR(БД!AZ102="",ISERROR(БД!AZ102)),"",БД!AZ102)</f>
        <v/>
      </c>
      <c r="IQ105" s="137" t="str">
        <f ca="1">IF(OR(БД!BE102="",ISERROR(БД!BE102)),"",БД!BE102)</f>
        <v/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 t="str">
        <f ca="1">IF(OR(БД!N102="",ISERROR(БД!N102)),"",БД!N102)</f>
        <v/>
      </c>
      <c r="IU105" s="137" t="str">
        <f ca="1">IF(OR(БД!R317="",ISERROR(БД!R317)),"",БД!R317)</f>
        <v/>
      </c>
      <c r="IV105" s="137" t="str">
        <f ca="1">IF(OR(БД!W317="",ISERROR(БД!W317)),"",БД!W317)</f>
        <v/>
      </c>
      <c r="IW105" s="137" t="str">
        <f ca="1">IF(OR(БД!H317="",ISERROR(БД!H317)),"",БД!H317)</f>
        <v/>
      </c>
      <c r="IX105" s="137" t="str">
        <f ca="1">IF(OR(БД!M317="",ISERROR(БД!M317)),"",БД!M317)</f>
        <v/>
      </c>
      <c r="IZ105" s="137" t="str">
        <f ca="1">IF(OR(БД!AV317="",ISERROR(БД!AV317)),"",БД!AV317)</f>
        <v/>
      </c>
      <c r="JA105" s="137" t="str">
        <f ca="1">IF(OR(БД!BA317="",ISERROR(БД!BA317)),"",БД!BA317)</f>
        <v/>
      </c>
      <c r="JB105" s="137" t="str">
        <f ca="1">IF(OR(БД!GU360="",ISERROR(БД!GU360)),"",БД!GU360)</f>
        <v/>
      </c>
      <c r="JC105" s="137" t="str">
        <f ca="1">IF(OR(БД!GZ360="",ISERROR(БД!GZ360)),"",БД!GZ360)</f>
        <v/>
      </c>
      <c r="JE105" s="137" t="str">
        <f ca="1">IF(OR(БД!AL317="",ISERROR(БД!AL317)),"",БД!AL317)</f>
        <v/>
      </c>
      <c r="JF105" s="137" t="str">
        <f ca="1">IF(OR(БД!AQ317="",ISERROR(БД!AQ317)),"",БД!AQ317)</f>
        <v/>
      </c>
      <c r="JG105" s="137" t="str">
        <f ca="1">IF(OR(БД!AB317="",ISERROR(БД!AB317)),"",БД!AB317)</f>
        <v/>
      </c>
      <c r="JH105" s="137" t="str">
        <f ca="1">IF(OR(БД!AG317="",ISERROR(БД!AG317)),"",БД!AG317)</f>
        <v/>
      </c>
      <c r="JJ105" s="143" t="str">
        <f ca="1">IF(OR(БД!CN489="",ISERROR(БД!CN489)),"",БД!CN489)</f>
        <v/>
      </c>
      <c r="JK105" s="142" t="str">
        <f>IF(OR(БД!CQ489="",ISERROR(БД!CQ489)),"",БД!CQ489)</f>
        <v/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 t="str">
        <f ca="1">IF(OR(БД!AU102="",ISERROR(БД!AU102)),"",БД!AU102)</f>
        <v/>
      </c>
      <c r="JS105" s="159" t="str">
        <f ca="1">IF(OR(БД!AQ102="",ISERROR(БД!AQ102)),"",БД!AQ102)</f>
        <v/>
      </c>
      <c r="JT105" s="159" t="str">
        <f ca="1">IF(OR(БД!AM102="",ISERROR(БД!AM102)),"",БД!AM102)</f>
        <v/>
      </c>
      <c r="JU105" s="159" t="str">
        <f ca="1">IF(OR(БД!AI102="",ISERROR(БД!AI102)),"",БД!AI102)</f>
        <v/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 t="str">
        <f ca="1">IF(OR(БД!GU145="",ISERROR(БД!GU145)),"",БД!GU145)</f>
        <v/>
      </c>
      <c r="KB105" s="159" t="str">
        <f ca="1">IF(OR(БД!GQ145="",ISERROR(БД!GQ145)),"",БД!GQ145)</f>
        <v/>
      </c>
      <c r="KC105" s="159" t="str">
        <f ca="1">IF(OR(БД!GM145="",ISERROR(БД!GM145)),"",БД!GM145)</f>
        <v/>
      </c>
      <c r="KD105" s="159" t="str">
        <f ca="1">IF(OR(БД!GI145="",ISERROR(БД!GI145)),"",БД!GI145)</f>
        <v/>
      </c>
      <c r="KF105" s="163" t="str">
        <f ca="1">IF(OR(БД!DV188="",ISERROR(БД!DV188)),"",БД!DV188)</f>
        <v/>
      </c>
      <c r="KG105" s="159" t="str">
        <f ca="1">IF(OR(БД!DR188="",ISERROR(БД!DR188)),"",БД!DR188)</f>
        <v/>
      </c>
      <c r="KH105" s="159" t="str">
        <f ca="1">IF(OR(БД!DN188="",ISERROR(БД!DN188)),"",БД!DN188)</f>
        <v/>
      </c>
      <c r="KI105" s="159" t="str">
        <f ca="1">IF(OR(БД!DJ188="",ISERROR(БД!DJ188)),"",БД!DJ188)</f>
        <v/>
      </c>
      <c r="KK105" s="163" t="str">
        <f ca="1">IF(OR(БД!DE188="",ISERROR(БД!DE188)),"",БД!DE188)</f>
        <v/>
      </c>
      <c r="KL105" s="159" t="str">
        <f ca="1">IF(OR(БД!DA188="",ISERROR(БД!DA188)),"",БД!DA188)</f>
        <v/>
      </c>
      <c r="KM105" s="159" t="str">
        <f ca="1">IF(OR(БД!CW188="",ISERROR(БД!CW188)),"",БД!CW188)</f>
        <v/>
      </c>
      <c r="KO105" s="143" t="str">
        <f ca="1">IF(OR(БД!BG188="",ISERROR(БД!BG188)),"",БД!BG188)</f>
        <v/>
      </c>
      <c r="KP105" s="142" t="str">
        <f>IF(OR(БД!BJ188="",ISERROR(БД!BJ188)),"",БД!BJ188)</f>
        <v/>
      </c>
      <c r="KQ105" s="143" t="str">
        <f ca="1">IF(OR(БД!BM188="",ISERROR(БД!BM188)),"",БД!BM188)</f>
        <v/>
      </c>
      <c r="KR105" s="142" t="str">
        <f>IF(OR(БД!BP188="",ISERROR(БД!BP188)),"",БД!BP188)</f>
        <v/>
      </c>
      <c r="KS105" s="163" t="str">
        <f ca="1">IF(OR(БД!BS188="",ISERROR(БД!BS188)),"",БД!BS188)</f>
        <v/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 t="str">
        <f ca="1">IF(OR(БД!AW360="",ISERROR(БД!AW360)),"",БД!AW360)</f>
        <v/>
      </c>
      <c r="KX105" s="159" t="str">
        <f ca="1">IF(OR(БД!AS360="",ISERROR(БД!AS360)),"",БД!AS360)</f>
        <v/>
      </c>
      <c r="KY105" s="159" t="str">
        <f ca="1">IF(OR(БД!AO360="",ISERROR(БД!AO360)),"",БД!AO360)</f>
        <v/>
      </c>
      <c r="KZ105" s="159" t="str">
        <f ca="1">IF(OR(БД!AK360="",ISERROR(БД!AK360)),"",БД!AK360)</f>
        <v/>
      </c>
      <c r="LB105" s="163" t="str">
        <f ca="1">IF(OR(БД!BN360="",ISERROR(БД!BN360)),"",БД!BN360)</f>
        <v/>
      </c>
      <c r="LC105" s="159" t="str">
        <f ca="1">IF(OR(БД!BJ360="",ISERROR(БД!BJ360)),"",БД!BJ360)</f>
        <v/>
      </c>
      <c r="LD105" s="159" t="str">
        <f ca="1">IF(OR(БД!BF360="",ISERROR(БД!BF360)),"",БД!BF360)</f>
        <v/>
      </c>
      <c r="LE105" s="159" t="str">
        <f ca="1">IF(OR(БД!BB360="",ISERROR(БД!BB360)),"",БД!BB360)</f>
        <v/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 t="str">
        <f ca="1">IF(OR(БД!DT60="",ISERROR(БД!DT60)),"",БД!DT60)</f>
        <v/>
      </c>
      <c r="C106" s="137" t="str">
        <f ca="1">IF(OR(БД!DY60="",ISERROR(БД!DY60)),"",БД!DY60)</f>
        <v/>
      </c>
      <c r="D106" s="137" t="str">
        <f ca="1">IF(OR(БД!CD60="",ISERROR(БД!CD60)),"",БД!CD60)</f>
        <v/>
      </c>
      <c r="E106" s="137" t="str">
        <f ca="1">IF(OR(БД!CI60="",ISERROR(БД!CI60)),"",БД!CI60)</f>
        <v/>
      </c>
      <c r="F106" s="137" t="str">
        <f ca="1">IF(OR(БД!BT60="",ISERROR(БД!BT60)),"",БД!BT60)</f>
        <v/>
      </c>
      <c r="G106" s="137" t="str">
        <f ca="1">IF(OR(БД!BY60="",ISERROR(БД!BY60)),"",БД!BY60)</f>
        <v/>
      </c>
      <c r="H106" s="137" t="str">
        <f ca="1">IF(OR(БД!BJ60="",ISERROR(БД!BJ60)),"",БД!BJ60)</f>
        <v/>
      </c>
      <c r="I106" s="137" t="str">
        <f ca="1">IF(OR(БД!BO60="",ISERROR(БД!BO60)),"",БД!BO60)</f>
        <v/>
      </c>
      <c r="J106" s="137" t="str">
        <f ca="1">IF(OR(БД!JS103="",ISERROR(БД!JS103)),"",БД!JS103)</f>
        <v/>
      </c>
      <c r="K106" s="137" t="str">
        <f ca="1">IF(OR(БД!JX103="",ISERROR(БД!JX103)),"",БД!JX103)</f>
        <v/>
      </c>
      <c r="L106" s="137" t="str">
        <f ca="1">IF(OR(БД!JI103="",ISERROR(БД!JI103)),"",БД!JI103)</f>
        <v/>
      </c>
      <c r="M106" s="137" t="str">
        <f ca="1">IF(OR(БД!JN103="",ISERROR(БД!JN103)),"",БД!JN103)</f>
        <v/>
      </c>
      <c r="N106" s="137" t="str">
        <f ca="1">IF(OR(БД!IY103="",ISERROR(БД!IY103)),"",БД!IY103)</f>
        <v/>
      </c>
      <c r="O106" s="137" t="str">
        <f ca="1">IF(OR(БД!JD103="",ISERROR(БД!JD103)),"",БД!JD103)</f>
        <v/>
      </c>
      <c r="P106" s="137" t="str">
        <f ca="1">IF(OR(БД!HU361="",ISERROR(БД!HU361)),"",БД!HU361)</f>
        <v/>
      </c>
      <c r="R106" s="143" t="str">
        <f ca="1">IF(OR(БД!BY275="",ISERROR(БД!BY275)),"",БД!BY275)</f>
        <v/>
      </c>
      <c r="S106" s="142" t="str">
        <f>IF(OR(БД!CB275="",ISERROR(БД!CB275)),"",БД!CB275)</f>
        <v/>
      </c>
      <c r="T106" s="143" t="str">
        <f ca="1">IF(OR(БД!CE275="",ISERROR(БД!CE275)),"",БД!CE275)</f>
        <v/>
      </c>
      <c r="U106" s="142" t="str">
        <f>IF(OR(БД!CH275="",ISERROR(БД!CH275)),"",БД!CH275)</f>
        <v/>
      </c>
      <c r="V106" s="143" t="str">
        <f ca="1">IF(OR(БД!EG361="",ISERROR(БД!EG361)),"",БД!EG361)</f>
        <v/>
      </c>
      <c r="W106" s="142" t="str">
        <f>IF(OR(БД!EJ361="",ISERROR(БД!EJ361)),"",БД!EJ361)</f>
        <v/>
      </c>
      <c r="X106" s="143" t="str">
        <f ca="1">IF(OR(БД!EM361="",ISERROR(БД!EM361)),"",БД!EM361)</f>
        <v/>
      </c>
      <c r="Y106" s="142" t="str">
        <f>IF(OR(БД!EP361="",ISERROR(БД!EP361)),"",БД!EP361)</f>
        <v/>
      </c>
      <c r="Z106" s="136" t="str">
        <f ca="1">IF(OR(БД!DS361="",ISERROR(БД!DS361)),"",БД!DS361)</f>
        <v/>
      </c>
      <c r="AA106" s="135" t="str">
        <f>IF(OR(БД!DW361="",ISERROR(БД!DW361)),"",БД!DW361)</f>
        <v/>
      </c>
      <c r="AB106" s="136" t="str">
        <f ca="1">IF(OR(БД!DZ361="",ISERROR(БД!DZ361)),"",БД!DZ361)</f>
        <v/>
      </c>
      <c r="AC106" s="135" t="str">
        <f>IF(OR(БД!ED361="",ISERROR(БД!ED361)),"",БД!ED361)</f>
        <v/>
      </c>
      <c r="AD106" s="136" t="str">
        <f ca="1">IF(OR(БД!DE361="",ISERROR(БД!DE361)),"",БД!DE361)</f>
        <v/>
      </c>
      <c r="AE106" s="135" t="str">
        <f>IF(OR(БД!DI361="",ISERROR(БД!DI361)),"",БД!DI361)</f>
        <v/>
      </c>
      <c r="AF106" s="136" t="str">
        <f ca="1">IF(OR(БД!DL361="",ISERROR(БД!DL361)),"",БД!DL361)</f>
        <v/>
      </c>
      <c r="AG106" s="135" t="str">
        <f>IF(OR(БД!DP361="",ISERROR(БД!DP361)),"",БД!DP361)</f>
        <v/>
      </c>
      <c r="AH106" s="143" t="str">
        <f ca="1">IF(OR(БД!CO361="",ISERROR(БД!CO361)),"",БД!CO361)</f>
        <v/>
      </c>
      <c r="AI106" s="142" t="str">
        <f>IF(OR(БД!CR361="",ISERROR(БД!CR361)),"",БД!CR361)</f>
        <v/>
      </c>
      <c r="AJ106" s="143" t="str">
        <f ca="1">IF(OR(БД!CI361="",ISERROR(БД!CI361)),"",БД!CI361)</f>
        <v/>
      </c>
      <c r="AK106" s="142" t="str">
        <f>IF(OR(БД!CL361="",ISERROR(БД!CL361)),"",БД!CL361)</f>
        <v/>
      </c>
      <c r="AL106" s="143" t="str">
        <f ca="1">IF(OR(БД!CC361="",ISERROR(БД!CC361)),"",БД!CC361)</f>
        <v/>
      </c>
      <c r="AM106" s="142" t="str">
        <f>IF(OR(БД!CF361="",ISERROR(БД!CF361)),"",БД!CF361)</f>
        <v/>
      </c>
      <c r="AO106" s="163" t="str">
        <f ca="1">IF(OR(БД!GN232="",ISERROR(БД!GN232)),"",БД!GN232)</f>
        <v/>
      </c>
      <c r="AP106" s="163" t="str">
        <f ca="1">IF(OR(БД!GI232="",ISERROR(БД!GI232)),"",БД!GI232)</f>
        <v/>
      </c>
      <c r="AQ106" s="143" t="str">
        <f ca="1">IF(OR(БД!HU318="",ISERROR(БД!HU318)),"",БД!HU318)</f>
        <v/>
      </c>
      <c r="AR106" s="142" t="str">
        <f>IF(OR(БД!HY318="",ISERROR(БД!HY318)),"",БД!HY318)</f>
        <v/>
      </c>
      <c r="AS106" s="143" t="str">
        <f ca="1">IF(OR(БД!BT533="",ISERROR(БД!BT533)),"",БД!BT533)</f>
        <v/>
      </c>
      <c r="AT106" s="142" t="str">
        <f>IF(OR(БД!BW533="",ISERROR(БД!BW533)),"",БД!BW533)</f>
        <v/>
      </c>
      <c r="AU106" s="143" t="str">
        <f ca="1">IF(OR(БД!BZ533="",ISERROR(БД!BZ533)),"",БД!BZ533)</f>
        <v/>
      </c>
      <c r="AV106" s="142" t="str">
        <f>IF(OR(БД!CC533="",ISERROR(БД!CC533)),"",БД!CC533)</f>
        <v/>
      </c>
      <c r="AW106" s="143" t="str">
        <f ca="1">IF(OR(БД!BH533="",ISERROR(БД!BH533)),"",БД!BH533)</f>
        <v/>
      </c>
      <c r="AX106" s="142" t="str">
        <f>IF(OR(БД!BK533="",ISERROR(БД!BK533)),"",БД!BK533)</f>
        <v/>
      </c>
      <c r="AY106" s="143" t="str">
        <f ca="1">IF(OR(БД!BN533="",ISERROR(БД!BN533)),"",БД!BN533)</f>
        <v/>
      </c>
      <c r="AZ106" s="142" t="str">
        <f>IF(OR(БД!BQ533="",ISERROR(БД!BQ533)),"",БД!BQ533)</f>
        <v/>
      </c>
      <c r="BA106" s="143" t="str">
        <f ca="1">IF(OR(БД!BB533="",ISERROR(БД!BB533)),"",БД!BB533)</f>
        <v/>
      </c>
      <c r="BB106" s="142" t="str">
        <f>IF(OR(БД!BE533="",ISERROR(БД!BE533)),"",БД!BE533)</f>
        <v/>
      </c>
      <c r="BC106" s="143" t="str">
        <f ca="1">IF(OR(БД!AV533="",ISERROR(БД!AV533)),"",БД!AV533)</f>
        <v/>
      </c>
      <c r="BD106" s="142" t="str">
        <f>IF(OR(БД!AY533="",ISERROR(БД!AY533)),"",БД!AY533)</f>
        <v/>
      </c>
      <c r="BE106" s="143" t="str">
        <f ca="1">IF(OR(БД!J361="",ISERROR(БД!J361)),"",БД!J361)</f>
        <v/>
      </c>
      <c r="BF106" s="143" t="str">
        <f ca="1">IF(OR(БД!D361="",ISERROR(БД!D361)),"",БД!D361)</f>
        <v/>
      </c>
      <c r="BH106" s="163" t="str">
        <f ca="1">IF(OR(БД!GX232="",ISERROR(БД!GX232)),"",БД!GX232)</f>
        <v/>
      </c>
      <c r="BI106" s="163" t="str">
        <f ca="1">IF(OR(БД!GS232="",ISERROR(БД!GS232)),"",БД!GS232)</f>
        <v/>
      </c>
      <c r="BJ106" s="143" t="str">
        <f ca="1">IF(OR(БД!EO275="",ISERROR(БД!EO275)),"",БД!EO275)</f>
        <v/>
      </c>
      <c r="BK106" s="142" t="str">
        <f>IF(OR(БД!ES275="",ISERROR(БД!ES275)),"",БД!ES275)</f>
        <v/>
      </c>
      <c r="BL106" s="143" t="str">
        <f ca="1">IF(OR(БД!EH275="",ISERROR(БД!EH275)),"",БД!EH275)</f>
        <v/>
      </c>
      <c r="BM106" s="142" t="str">
        <f>IF(OR(БД!EL275="",ISERROR(БД!EL275)),"",БД!EL275)</f>
        <v/>
      </c>
      <c r="BN106" s="143" t="str">
        <f ca="1">IF(OR(БД!EA275="",ISERROR(БД!EA275)),"",БД!EA275)</f>
        <v/>
      </c>
      <c r="BO106" s="142" t="str">
        <f>IF(OR(БД!EE275="",ISERROR(БД!EE275)),"",БД!EE275)</f>
        <v/>
      </c>
      <c r="BP106" s="143" t="str">
        <f ca="1">IF(OR(БД!DT275="",ISERROR(БД!DT275)),"",БД!DT275)</f>
        <v/>
      </c>
      <c r="BQ106" s="142" t="str">
        <f>IF(OR(БД!DX275="",ISERROR(БД!DX275)),"",БД!DX275)</f>
        <v/>
      </c>
      <c r="BR106" s="143" t="str">
        <f ca="1">IF(OR(БД!DM275="",ISERROR(БД!DM275)),"",БД!DM275)</f>
        <v/>
      </c>
      <c r="BS106" s="142" t="str">
        <f>IF(OR(БД!DQ275="",ISERROR(БД!DQ275)),"",БД!DQ275)</f>
        <v/>
      </c>
      <c r="BT106" s="143" t="str">
        <f ca="1">IF(OR(БД!GE318="",ISERROR(БД!GE318)),"",БД!GE318)</f>
        <v/>
      </c>
      <c r="BU106" s="142" t="str">
        <f>IF(OR(БД!GI318="",ISERROR(БД!GI318)),"",БД!GI318)</f>
        <v/>
      </c>
      <c r="BV106" s="143" t="str">
        <f ca="1">IF(OR(БД!EO318="",ISERROR(БД!EO318)),"",БД!EO318)</f>
        <v/>
      </c>
      <c r="BW106" s="142" t="str">
        <f>IF(OR(БД!ES318="",ISERROR(БД!ES318)),"",БД!ES318)</f>
        <v/>
      </c>
      <c r="BX106" s="143" t="str">
        <f ca="1">IF(OR(БД!AP533="",ISERROR(БД!AP533)),"",БД!AP533)</f>
        <v/>
      </c>
      <c r="BY106" s="142" t="str">
        <f>IF(OR(БД!AS533="",ISERROR(БД!AS533)),"",БД!AS533)</f>
        <v/>
      </c>
      <c r="BZ106" s="143" t="str">
        <f ca="1">IF(OR(БД!AJ533="",ISERROR(БД!AJ533)),"",БД!AJ533)</f>
        <v/>
      </c>
      <c r="CA106" s="142" t="str">
        <f>IF(OR(БД!AM533="",ISERROR(БД!AM533)),"",БД!AM533)</f>
        <v/>
      </c>
      <c r="CB106" s="143" t="str">
        <f ca="1">IF(OR(БД!AD533="",ISERROR(БД!AD533)),"",БД!AD533)</f>
        <v/>
      </c>
      <c r="CC106" s="142" t="str">
        <f>IF(OR(БД!AG533="",ISERROR(БД!AG533)),"",БД!AG533)</f>
        <v/>
      </c>
      <c r="CD106" s="143" t="str">
        <f ca="1">IF(OR(БД!X533="",ISERROR(БД!X533)),"",БД!X533)</f>
        <v/>
      </c>
      <c r="CE106" s="142" t="str">
        <f>IF(OR(БД!AA533="",ISERROR(БД!AA533)),"",БД!AA533)</f>
        <v/>
      </c>
      <c r="CF106" s="143" t="str">
        <f ca="1">IF(OR(БД!D447="",ISERROR(БД!D447)),"",БД!D447)</f>
        <v/>
      </c>
      <c r="CG106" s="143" t="str">
        <f ca="1">IF(OR(БД!AD404="",ISERROR(БД!AD404)),"",БД!AD404)</f>
        <v/>
      </c>
      <c r="CI106" s="163" t="str">
        <f ca="1">IF(OR(БД!HH232="",ISERROR(БД!HH232)),"",БД!HH232)</f>
        <v/>
      </c>
      <c r="CJ106" s="163" t="str">
        <f ca="1">IF(OR(БД!HC232="",ISERROR(БД!HC232)),"",БД!HC232)</f>
        <v/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 t="str">
        <f ca="1">IF(OR(БД!FW232="",ISERROR(БД!FW232)),"",БД!FW232)</f>
        <v/>
      </c>
      <c r="CP106" s="142" t="str">
        <f>IF(OR(БД!FZ232="",ISERROR(БД!FZ232)),"",БД!FZ232)</f>
        <v/>
      </c>
      <c r="CQ106" s="143" t="str">
        <f ca="1">IF(OR(БД!GC232="",ISERROR(БД!GC232)),"",БД!GC232)</f>
        <v/>
      </c>
      <c r="CR106" s="142" t="str">
        <f>IF(OR(БД!GF232="",ISERROR(БД!GF232)),"",БД!GF232)</f>
        <v/>
      </c>
      <c r="CS106" s="143" t="str">
        <f ca="1">IF(OR(БД!DF275="",ISERROR(БД!DF275)),"",БД!DF275)</f>
        <v/>
      </c>
      <c r="CT106" s="142" t="str">
        <f>IF(OR(БД!DJ275="",ISERROR(БД!DJ275)),"",БД!DJ275)</f>
        <v/>
      </c>
      <c r="CU106" s="143" t="str">
        <f ca="1">IF(OR(БД!CY275="",ISERROR(БД!CY275)),"",БД!CY275)</f>
        <v/>
      </c>
      <c r="CV106" s="142" t="str">
        <f>IF(OR(БД!DC275="",ISERROR(БД!DC275)),"",БД!DC275)</f>
        <v/>
      </c>
      <c r="CW106" s="143" t="str">
        <f ca="1">IF(OR(БД!CR275="",ISERROR(БД!CR275)),"",БД!CR275)</f>
        <v/>
      </c>
      <c r="CX106" s="142" t="str">
        <f>IF(OR(БД!CV275="",ISERROR(БД!CV275)),"",БД!CV275)</f>
        <v/>
      </c>
      <c r="CY106" s="143" t="str">
        <f ca="1">IF(OR(БД!CK275="",ISERROR(БД!CK275)),"",БД!CK275)</f>
        <v/>
      </c>
      <c r="CZ106" s="142" t="str">
        <f>IF(OR(БД!CO275="",ISERROR(БД!CO275)),"",БД!CO275)</f>
        <v/>
      </c>
      <c r="DA106" s="143" t="str">
        <f ca="1">IF(OR(БД!IB318="",ISERROR(БД!IB318)),"",БД!IB318)</f>
        <v/>
      </c>
      <c r="DB106" s="142" t="str">
        <f>IF(OR(БД!IF318="",ISERROR(БД!IF318)),"",БД!IF318)</f>
        <v/>
      </c>
      <c r="DC106" s="143" t="str">
        <f ca="1">IF(OR(БД!HN318="",ISERROR(БД!HN318)),"",БД!HN318)</f>
        <v/>
      </c>
      <c r="DD106" s="142" t="str">
        <f>IF(OR(БД!HR318="",ISERROR(БД!HR318)),"",БД!HR318)</f>
        <v/>
      </c>
      <c r="DE106" s="143" t="str">
        <f ca="1">IF(OR(БД!HG318="",ISERROR(БД!HG318)),"",БД!HG318)</f>
        <v/>
      </c>
      <c r="DF106" s="142" t="str">
        <f>IF(OR(БД!HK318="",ISERROR(БД!HK318)),"",БД!HK318)</f>
        <v/>
      </c>
      <c r="DG106" s="143" t="str">
        <f ca="1">IF(OR(БД!GZ318="",ISERROR(БД!GZ318)),"",БД!GZ318)</f>
        <v/>
      </c>
      <c r="DH106" s="142" t="str">
        <f>IF(OR(БД!HD318="",ISERROR(БД!HD318)),"",БД!HD318)</f>
        <v/>
      </c>
      <c r="DI106" s="143" t="str">
        <f ca="1">IF(OR(БД!GS318="",ISERROR(БД!GS318)),"",БД!GS318)</f>
        <v/>
      </c>
      <c r="DJ106" s="142" t="str">
        <f>IF(OR(БД!GW318="",ISERROR(БД!GW318)),"",БД!GW318)</f>
        <v/>
      </c>
      <c r="DK106" s="143" t="str">
        <f ca="1">IF(OR(БД!GL318="",ISERROR(БД!GL318)),"",БД!GL318)</f>
        <v/>
      </c>
      <c r="DL106" s="142" t="str">
        <f>IF(OR(БД!GP318="",ISERROR(БД!GP318)),"",БД!GP318)</f>
        <v/>
      </c>
      <c r="DM106" s="143" t="str">
        <f ca="1">IF(OR(БД!FX318="",ISERROR(БД!FX318)),"",БД!FX318)</f>
        <v/>
      </c>
      <c r="DN106" s="142" t="str">
        <f>IF(OR(БД!GB318="",ISERROR(БД!GB318)),"",БД!GB318)</f>
        <v/>
      </c>
      <c r="DO106" s="143" t="str">
        <f ca="1">IF(OR(БД!FJ318="",ISERROR(БД!FJ318)),"",БД!FJ318)</f>
        <v/>
      </c>
      <c r="DP106" s="142" t="str">
        <f>IF(OR(БД!FN318="",ISERROR(БД!FN318)),"",БД!FN318)</f>
        <v/>
      </c>
      <c r="DQ106" s="143" t="str">
        <f ca="1">IF(OR(БД!FQ318="",ISERROR(БД!FQ318)),"",БД!FQ318)</f>
        <v/>
      </c>
      <c r="DR106" s="142" t="str">
        <f>IF(OR(БД!FU318="",ISERROR(БД!FU318)),"",БД!FU318)</f>
        <v/>
      </c>
      <c r="DS106" s="143" t="str">
        <f ca="1">IF(OR(БД!FC318="",ISERROR(БД!FC318)),"",БД!FC318)</f>
        <v/>
      </c>
      <c r="DT106" s="142" t="str">
        <f>IF(OR(БД!FG318="",ISERROR(БД!FG318)),"",БД!FG318)</f>
        <v/>
      </c>
      <c r="DU106" s="143" t="str">
        <f ca="1">IF(OR(БД!EV318="",ISERROR(БД!EV318)),"",БД!EV318)</f>
        <v/>
      </c>
      <c r="DV106" s="142" t="str">
        <f>IF(OR(БД!EZ318="",ISERROR(БД!EZ318)),"",БД!EZ318)</f>
        <v/>
      </c>
      <c r="DW106" s="143" t="str">
        <f ca="1">IF(OR(БД!CO318="",ISERROR(БД!CO318)),"",БД!CO318)</f>
        <v/>
      </c>
      <c r="DX106" s="142" t="str">
        <f>IF(OR(БД!CR318="",ISERROR(БД!CR318)),"",БД!CR318)</f>
        <v/>
      </c>
      <c r="DY106" s="143" t="str">
        <f ca="1">IF(OR(БД!CU318="",ISERROR(БД!CU318)),"",БД!CU318)</f>
        <v/>
      </c>
      <c r="DZ106" s="142" t="str">
        <f>IF(OR(БД!CX318="",ISERROR(БД!CX318)),"",БД!CX318)</f>
        <v/>
      </c>
      <c r="EA106" s="143" t="str">
        <f ca="1">IF(OR(БД!BJ490="",ISERROR(БД!BJ490)),"",БД!BJ490)</f>
        <v/>
      </c>
      <c r="EB106" s="142" t="str">
        <f>IF(OR(БД!BM490="",ISERROR(БД!BM490)),"",БД!BM490)</f>
        <v/>
      </c>
      <c r="EC106" s="143" t="str">
        <f ca="1">IF(OR(БД!BD490="",ISERROR(БД!BD490)),"",БД!BD490)</f>
        <v/>
      </c>
      <c r="ED106" s="142" t="str">
        <f>IF(OR(БД!BG490="",ISERROR(БД!BG490)),"",БД!BG490)</f>
        <v/>
      </c>
      <c r="EE106" s="143" t="str">
        <f ca="1">IF(OR(БД!AR490="",ISERROR(БД!AR490)),"",БД!AR490)</f>
        <v/>
      </c>
      <c r="EF106" s="142" t="str">
        <f>IF(OR(БД!AU490="",ISERROR(БД!AU490)),"",БД!AU490)</f>
        <v/>
      </c>
      <c r="EG106" s="143" t="str">
        <f ca="1">IF(OR(БД!AX490="",ISERROR(БД!AX490)),"",БД!AX490)</f>
        <v/>
      </c>
      <c r="EH106" s="142" t="str">
        <f>IF(OR(БД!BA490="",ISERROR(БД!BA490)),"",БД!BA490)</f>
        <v/>
      </c>
      <c r="EI106" s="143" t="str">
        <f ca="1">IF(OR(БД!AF490="",ISERROR(БД!AF490)),"",БД!AF490)</f>
        <v/>
      </c>
      <c r="EJ106" s="142" t="str">
        <f>IF(OR(БД!AI490="",ISERROR(БД!AI490)),"",БД!AI490)</f>
        <v/>
      </c>
      <c r="EK106" s="143" t="str">
        <f ca="1">IF(OR(БД!AL490="",ISERROR(БД!AL490)),"",БД!AL490)</f>
        <v/>
      </c>
      <c r="EL106" s="142" t="str">
        <f>IF(OR(БД!AO490="",ISERROR(БД!AO490)),"",БД!AO490)</f>
        <v/>
      </c>
      <c r="EM106" s="143" t="str">
        <f ca="1">IF(OR(БД!Z490="",ISERROR(БД!Z490)),"",БД!Z490)</f>
        <v/>
      </c>
      <c r="EN106" s="142" t="str">
        <f>IF(OR(БД!AC490="",ISERROR(БД!AC490)),"",БД!AC490)</f>
        <v/>
      </c>
      <c r="EO106" s="143" t="str">
        <f ca="1">IF(OR(БД!GP533="",ISERROR(БД!GP533)),"",БД!GP533)</f>
        <v/>
      </c>
      <c r="EP106" s="142" t="str">
        <f>IF(OR(БД!GS533="",ISERROR(БД!GS533)),"",БД!GS533)</f>
        <v/>
      </c>
      <c r="EQ106" s="143" t="str">
        <f ca="1">IF(OR(БД!GJ533="",ISERROR(БД!GJ533)),"",БД!GJ533)</f>
        <v/>
      </c>
      <c r="ER106" s="142" t="str">
        <f>IF(OR(БД!GM533="",ISERROR(БД!GM533)),"",БД!GM533)</f>
        <v/>
      </c>
      <c r="ES106" s="143" t="str">
        <f ca="1">IF(OR(БД!GD533="",ISERROR(БД!GD533)),"",БД!GD533)</f>
        <v/>
      </c>
      <c r="ET106" s="142" t="str">
        <f>IF(OR(БД!GG533="",ISERROR(БД!GG533)),"",БД!GG533)</f>
        <v/>
      </c>
      <c r="EU106" s="143" t="str">
        <f ca="1">IF(OR(БД!FX533="",ISERROR(БД!FX533)),"",БД!FX533)</f>
        <v/>
      </c>
      <c r="EV106" s="142" t="str">
        <f>IF(OR(БД!GA533="",ISERROR(БД!GA533)),"",БД!GA533)</f>
        <v/>
      </c>
      <c r="EW106" s="143" t="str">
        <f ca="1">IF(OR(БД!FR533="",ISERROR(БД!FR533)),"",БД!FR533)</f>
        <v/>
      </c>
      <c r="EX106" s="142" t="str">
        <f>IF(OR(БД!FU533="",ISERROR(БД!FU533)),"",БД!FU533)</f>
        <v/>
      </c>
      <c r="EY106" s="143" t="str">
        <f ca="1">IF(OR(БД!FL533="",ISERROR(БД!FL533)),"",БД!FL533)</f>
        <v/>
      </c>
      <c r="EZ106" s="142" t="str">
        <f>IF(OR(БД!FO533="",ISERROR(БД!FO533)),"",БД!FO533)</f>
        <v/>
      </c>
      <c r="FA106" s="143" t="str">
        <f ca="1">IF(OR(БД!FF533="",ISERROR(БД!FF533)),"",БД!FF533)</f>
        <v/>
      </c>
      <c r="FB106" s="142" t="str">
        <f>IF(OR(БД!FI533="",ISERROR(БД!FI533)),"",БД!FI533)</f>
        <v/>
      </c>
      <c r="FC106" s="143" t="str">
        <f ca="1">IF(OR(БД!EZ533="",ISERROR(БД!EZ533)),"",БД!EZ533)</f>
        <v/>
      </c>
      <c r="FD106" s="142" t="str">
        <f>IF(OR(БД!FC533="",ISERROR(БД!FC533)),"",БД!FC533)</f>
        <v/>
      </c>
      <c r="FE106" s="143" t="str">
        <f ca="1">IF(OR(БД!ET533="",ISERROR(БД!ET533)),"",БД!ET533)</f>
        <v/>
      </c>
      <c r="FF106" s="142" t="str">
        <f>IF(OR(БД!EW533="",ISERROR(БД!EW533)),"",БД!EW533)</f>
        <v/>
      </c>
      <c r="FG106" s="143" t="str">
        <f ca="1">IF(OR(БД!EN533="",ISERROR(БД!EN533)),"",БД!EN533)</f>
        <v/>
      </c>
      <c r="FH106" s="142" t="str">
        <f>IF(OR(БД!EQ533="",ISERROR(БД!EQ533)),"",БД!EQ533)</f>
        <v/>
      </c>
      <c r="FI106" s="143" t="str">
        <f ca="1">IF(OR(БД!EH533="",ISERROR(БД!EH533)),"",БД!EH533)</f>
        <v/>
      </c>
      <c r="FJ106" s="142" t="str">
        <f>IF(OR(БД!EK533="",ISERROR(БД!EK533)),"",БД!EK533)</f>
        <v/>
      </c>
      <c r="FK106" s="143" t="str">
        <f ca="1">IF(OR(БД!EB533="",ISERROR(БД!EB533)),"",БД!EB533)</f>
        <v/>
      </c>
      <c r="FL106" s="142" t="str">
        <f>IF(OR(БД!EE533="",ISERROR(БД!EE533)),"",БД!EE533)</f>
        <v/>
      </c>
      <c r="FM106" s="143" t="str">
        <f ca="1">IF(OR(БД!DV533="",ISERROR(БД!DV533)),"",БД!DV533)</f>
        <v/>
      </c>
      <c r="FN106" s="142" t="str">
        <f>IF(OR(БД!DY533="",ISERROR(БД!DY533)),"",БД!DY533)</f>
        <v/>
      </c>
      <c r="FO106" s="143" t="str">
        <f ca="1">IF(OR(БД!DP533="",ISERROR(БД!DP533)),"",БД!DP533)</f>
        <v/>
      </c>
      <c r="FP106" s="142" t="str">
        <f>IF(OR(БД!DS533="",ISERROR(БД!DS533)),"",БД!DS533)</f>
        <v/>
      </c>
      <c r="FQ106" s="143" t="str">
        <f ca="1">IF(OR(БД!DJ533="",ISERROR(БД!DJ533)),"",БД!DJ533)</f>
        <v/>
      </c>
      <c r="FR106" s="142" t="str">
        <f>IF(OR(БД!DM533="",ISERROR(БД!DM533)),"",БД!DM533)</f>
        <v/>
      </c>
      <c r="FS106" s="143" t="str">
        <f ca="1">IF(OR(БД!DD533="",ISERROR(БД!DD533)),"",БД!DD533)</f>
        <v/>
      </c>
      <c r="FT106" s="142" t="str">
        <f>IF(OR(БД!DG533="",ISERROR(БД!DG533)),"",БД!DG533)</f>
        <v/>
      </c>
      <c r="FU106" s="143" t="str">
        <f ca="1">IF(OR(БД!CX533="",ISERROR(БД!CX533)),"",БД!CX533)</f>
        <v/>
      </c>
      <c r="FV106" s="142" t="str">
        <f>IF(OR(БД!DA533="",ISERROR(БД!DA533)),"",БД!DA533)</f>
        <v/>
      </c>
      <c r="FW106" s="143" t="str">
        <f ca="1">IF(OR(БД!CR533="",ISERROR(БД!CR533)),"",БД!CR533)</f>
        <v/>
      </c>
      <c r="FX106" s="142" t="str">
        <f>IF(OR(БД!CU533="",ISERROR(БД!CU533)),"",БД!CU533)</f>
        <v/>
      </c>
      <c r="FY106" s="143" t="str">
        <f ca="1">IF(OR(БД!CL533="",ISERROR(БД!CL533)),"",БД!CL533)</f>
        <v/>
      </c>
      <c r="FZ106" s="142" t="str">
        <f>IF(OR(БД!CO533="",ISERROR(БД!CO533)),"",БД!CO533)</f>
        <v/>
      </c>
      <c r="GA106" s="143" t="str">
        <f ca="1">IF(OR(БД!CF533="",ISERROR(БД!CF533)),"",БД!CF533)</f>
        <v/>
      </c>
      <c r="GB106" s="142" t="str">
        <f>IF(OR(БД!CI533="",ISERROR(БД!CI533)),"",БД!CI533)</f>
        <v/>
      </c>
      <c r="GC106" s="143" t="str">
        <f ca="1">IF(OR(БД!X404="",ISERROR(БД!X404)),"",БД!X404)</f>
        <v/>
      </c>
      <c r="GD106" s="143" t="str">
        <f ca="1">IF(OR(БД!R60="",ISERROR(БД!R60)),"",БД!R60)</f>
        <v/>
      </c>
      <c r="GF106" s="137" t="str">
        <f ca="1">IF(OR(БД!AZ60="",ISERROR(БД!AZ60)),"",БД!AZ60)</f>
        <v/>
      </c>
      <c r="GG106" s="137" t="str">
        <f ca="1">IF(OR(БД!BE60="",ISERROR(БД!BE60)),"",БД!BE60)</f>
        <v/>
      </c>
      <c r="GH106" s="137" t="str">
        <f ca="1">IF(OR(БД!IO103="",ISERROR(БД!IO103)),"",БД!IO103)</f>
        <v/>
      </c>
      <c r="GI106" s="137" t="str">
        <f ca="1">IF(OR(БД!IT103="",ISERROR(БД!IT103)),"",БД!IT103)</f>
        <v/>
      </c>
      <c r="GJ106" s="137" t="str">
        <f ca="1">IF(OR(БД!IE103="",ISERROR(БД!IE103)),"",БД!IE103)</f>
        <v/>
      </c>
      <c r="GK106" s="137" t="str">
        <f ca="1">IF(OR(БД!IJ103="",ISERROR(БД!IJ103)),"",БД!IJ103)</f>
        <v/>
      </c>
      <c r="GL106" s="137" t="str">
        <f ca="1">IF(OR(БД!HU103="",ISERROR(БД!HU103)),"",БД!HU103)</f>
        <v/>
      </c>
      <c r="GM106" s="137" t="str">
        <f ca="1">IF(OR(БД!HZ103="",ISERROR(БД!HZ103)),"",БД!HZ103)</f>
        <v/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 t="str">
        <f ca="1">IF(OR(БД!GU103="",ISERROR(БД!GU103)),"",БД!GU103)</f>
        <v/>
      </c>
      <c r="GT106" s="137" t="str">
        <f ca="1">IF(OR(БД!GZ103="",ISERROR(БД!GZ103)),"",БД!GZ103)</f>
        <v/>
      </c>
      <c r="GU106" s="137" t="str">
        <f ca="1">IF(OR(БД!BP318="",ISERROR(БД!BP318)),"",БД!BP318)</f>
        <v/>
      </c>
      <c r="GV106" s="137" t="str">
        <f ca="1">IF(OR(БД!BU318="",ISERROR(БД!BU318)),"",БД!BU318)</f>
        <v/>
      </c>
      <c r="GW106" s="137" t="str">
        <f ca="1">IF(OR(БД!BF318="",ISERROR(БД!BF318)),"",БД!BF318)</f>
        <v/>
      </c>
      <c r="GX106" s="137" t="str">
        <f ca="1">IF(OR(БД!BK318="",ISERROR(БД!BK318)),"",БД!BK318)</f>
        <v/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 t="str">
        <f ca="1">IF(OR(БД!FT103="",ISERROR(БД!FT103)),"",БД!FT103)</f>
        <v/>
      </c>
      <c r="HC106" s="136" t="str">
        <f ca="1">IF(OR(БД!FZ103="",ISERROR(БД!FZ103)),"",БД!FZ103)</f>
        <v/>
      </c>
      <c r="HD106" s="133" t="str">
        <f>IF(OR(БД!GC103="",ISERROR(БД!GC103)),"",БД!GC103)</f>
        <v/>
      </c>
      <c r="HE106" s="163" t="str">
        <f ca="1">IF(OR(БД!GF103="",ISERROR(БД!GF103)),"",БД!GF103)</f>
        <v/>
      </c>
      <c r="HF106" s="137" t="str">
        <f ca="1">IF(OR(БД!FJ103="",ISERROR(БД!FJ103)),"",БД!FJ103)</f>
        <v/>
      </c>
      <c r="HG106" s="137" t="str">
        <f ca="1">IF(OR(БД!FO103="",ISERROR(БД!FO103)),"",БД!FO103)</f>
        <v/>
      </c>
      <c r="HH106" s="137" t="str">
        <f ca="1">IF(OR(БД!EZ103="",ISERROR(БД!EZ103)),"",БД!EZ103)</f>
        <v/>
      </c>
      <c r="HI106" s="137" t="str">
        <f ca="1">IF(OR(БД!FE103="",ISERROR(БД!FE103)),"",БД!FE103)</f>
        <v/>
      </c>
      <c r="HK106" s="137" t="str">
        <f ca="1">IF(OR(БД!EP103="",ISERROR(БД!EP103)),"",БД!EP103)</f>
        <v/>
      </c>
      <c r="HL106" s="137" t="str">
        <f ca="1">IF(OR(БД!EU103="",ISERROR(БД!EU103)),"",БД!EU103)</f>
        <v/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 t="str">
        <f ca="1">IF(OR(БД!DP103="",ISERROR(БД!DP103)),"",БД!DP103)</f>
        <v/>
      </c>
      <c r="HR106" s="137" t="str">
        <f ca="1">IF(OR(БД!DU103="",ISERROR(БД!DU103)),"",БД!DU103)</f>
        <v/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 t="str">
        <f ca="1">IF(OR(БД!GK361="",ISERROR(БД!GK361)),"",БД!GK361)</f>
        <v/>
      </c>
      <c r="HV106" s="137" t="str">
        <f ca="1">IF(OR(БД!GP361="",ISERROR(БД!GP361)),"",БД!GP361)</f>
        <v/>
      </c>
      <c r="HW106" s="137" t="str">
        <f ca="1">IF(OR(БД!BZ318="",ISERROR(БД!BZ318)),"",БД!BZ318)</f>
        <v/>
      </c>
      <c r="HX106" s="137" t="str">
        <f ca="1">IF(OR(БД!CE318="",ISERROR(БД!CE318)),"",БД!CE318)</f>
        <v/>
      </c>
      <c r="HZ106" s="163" t="str">
        <f ca="1">IF(OR(БД!CS103="",ISERROR(БД!CS103)),"",БД!CS103)</f>
        <v/>
      </c>
      <c r="IA106" s="163" t="str">
        <f ca="1">IF(OR(БД!CX103="",ISERROR(БД!CX103)),"",БД!CX103)</f>
        <v/>
      </c>
      <c r="IB106" s="163" t="str">
        <f ca="1">IF(OR(БД!DC103="",ISERROR(БД!DC103)),"",БД!DC103)</f>
        <v/>
      </c>
      <c r="IC106" s="163" t="str">
        <f ca="1">IF(OR(БД!DK232="",ISERROR(БД!DK232)),"",БД!DK232)</f>
        <v/>
      </c>
      <c r="ID106" s="163" t="str">
        <f ca="1">IF(OR(БД!DP232="",ISERROR(БД!DP232)),"",БД!DP232)</f>
        <v/>
      </c>
      <c r="IE106" s="163" t="str">
        <f ca="1">IF(OR(БД!DU232="",ISERROR(БД!DU232)),"",БД!DU232)</f>
        <v/>
      </c>
      <c r="IG106" s="163" t="str">
        <f ca="1">IF(OR(БД!CD103="",ISERROR(БД!CD103)),"",БД!CD103)</f>
        <v/>
      </c>
      <c r="IH106" s="163" t="str">
        <f ca="1">IF(OR(БД!CI103="",ISERROR(БД!CI103)),"",БД!CI103)</f>
        <v/>
      </c>
      <c r="II106" s="163" t="str">
        <f ca="1">IF(OR(БД!CN103="",ISERROR(БД!CN103)),"",БД!CN103)</f>
        <v/>
      </c>
      <c r="IK106" s="137" t="str">
        <f ca="1">IF(OR(БД!BT103="",ISERROR(БД!BT103)),"",БД!BT103)</f>
        <v/>
      </c>
      <c r="IL106" s="137" t="str">
        <f ca="1">IF(OR(БД!BY103="",ISERROR(БД!BY103)),"",БД!BY103)</f>
        <v/>
      </c>
      <c r="IM106" s="137" t="str">
        <f ca="1">IF(OR(БД!BJ103="",ISERROR(БД!BJ103)),"",БД!BJ103)</f>
        <v/>
      </c>
      <c r="IN106" s="137" t="str">
        <f ca="1">IF(OR(БД!BO103="",ISERROR(БД!BO103)),"",БД!BO103)</f>
        <v/>
      </c>
      <c r="IP106" s="137" t="str">
        <f ca="1">IF(OR(БД!AZ103="",ISERROR(БД!AZ103)),"",БД!AZ103)</f>
        <v/>
      </c>
      <c r="IQ106" s="137" t="str">
        <f ca="1">IF(OR(БД!BE103="",ISERROR(БД!BE103)),"",БД!BE103)</f>
        <v/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 t="str">
        <f ca="1">IF(OR(БД!N103="",ISERROR(БД!N103)),"",БД!N103)</f>
        <v/>
      </c>
      <c r="IU106" s="137" t="str">
        <f ca="1">IF(OR(БД!R318="",ISERROR(БД!R318)),"",БД!R318)</f>
        <v/>
      </c>
      <c r="IV106" s="137" t="str">
        <f ca="1">IF(OR(БД!W318="",ISERROR(БД!W318)),"",БД!W318)</f>
        <v/>
      </c>
      <c r="IW106" s="137" t="str">
        <f ca="1">IF(OR(БД!H318="",ISERROR(БД!H318)),"",БД!H318)</f>
        <v/>
      </c>
      <c r="IX106" s="137" t="str">
        <f ca="1">IF(OR(БД!M318="",ISERROR(БД!M318)),"",БД!M318)</f>
        <v/>
      </c>
      <c r="IZ106" s="137" t="str">
        <f ca="1">IF(OR(БД!AV318="",ISERROR(БД!AV318)),"",БД!AV318)</f>
        <v/>
      </c>
      <c r="JA106" s="137" t="str">
        <f ca="1">IF(OR(БД!BA318="",ISERROR(БД!BA318)),"",БД!BA318)</f>
        <v/>
      </c>
      <c r="JB106" s="137" t="str">
        <f ca="1">IF(OR(БД!GU361="",ISERROR(БД!GU361)),"",БД!GU361)</f>
        <v/>
      </c>
      <c r="JC106" s="137" t="str">
        <f ca="1">IF(OR(БД!GZ361="",ISERROR(БД!GZ361)),"",БД!GZ361)</f>
        <v/>
      </c>
      <c r="JE106" s="137" t="str">
        <f ca="1">IF(OR(БД!AL318="",ISERROR(БД!AL318)),"",БД!AL318)</f>
        <v/>
      </c>
      <c r="JF106" s="137" t="str">
        <f ca="1">IF(OR(БД!AQ318="",ISERROR(БД!AQ318)),"",БД!AQ318)</f>
        <v/>
      </c>
      <c r="JG106" s="137" t="str">
        <f ca="1">IF(OR(БД!AB318="",ISERROR(БД!AB318)),"",БД!AB318)</f>
        <v/>
      </c>
      <c r="JH106" s="137" t="str">
        <f ca="1">IF(OR(БД!AG318="",ISERROR(БД!AG318)),"",БД!AG318)</f>
        <v/>
      </c>
      <c r="JJ106" s="143" t="str">
        <f ca="1">IF(OR(БД!CN490="",ISERROR(БД!CN490)),"",БД!CN490)</f>
        <v/>
      </c>
      <c r="JK106" s="142" t="str">
        <f>IF(OR(БД!CQ490="",ISERROR(БД!CQ490)),"",БД!CQ490)</f>
        <v/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 t="str">
        <f ca="1">IF(OR(БД!AU103="",ISERROR(БД!AU103)),"",БД!AU103)</f>
        <v/>
      </c>
      <c r="JS106" s="159" t="str">
        <f ca="1">IF(OR(БД!AQ103="",ISERROR(БД!AQ103)),"",БД!AQ103)</f>
        <v/>
      </c>
      <c r="JT106" s="159" t="str">
        <f ca="1">IF(OR(БД!AM103="",ISERROR(БД!AM103)),"",БД!AM103)</f>
        <v/>
      </c>
      <c r="JU106" s="159" t="str">
        <f ca="1">IF(OR(БД!AI103="",ISERROR(БД!AI103)),"",БД!AI103)</f>
        <v/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 t="str">
        <f ca="1">IF(OR(БД!GU146="",ISERROR(БД!GU146)),"",БД!GU146)</f>
        <v/>
      </c>
      <c r="KB106" s="159" t="str">
        <f ca="1">IF(OR(БД!GQ146="",ISERROR(БД!GQ146)),"",БД!GQ146)</f>
        <v/>
      </c>
      <c r="KC106" s="159" t="str">
        <f ca="1">IF(OR(БД!GM146="",ISERROR(БД!GM146)),"",БД!GM146)</f>
        <v/>
      </c>
      <c r="KD106" s="159" t="str">
        <f ca="1">IF(OR(БД!GI146="",ISERROR(БД!GI146)),"",БД!GI146)</f>
        <v/>
      </c>
      <c r="KF106" s="163" t="str">
        <f ca="1">IF(OR(БД!DV189="",ISERROR(БД!DV189)),"",БД!DV189)</f>
        <v/>
      </c>
      <c r="KG106" s="159" t="str">
        <f ca="1">IF(OR(БД!DR189="",ISERROR(БД!DR189)),"",БД!DR189)</f>
        <v/>
      </c>
      <c r="KH106" s="159" t="str">
        <f ca="1">IF(OR(БД!DN189="",ISERROR(БД!DN189)),"",БД!DN189)</f>
        <v/>
      </c>
      <c r="KI106" s="159" t="str">
        <f ca="1">IF(OR(БД!DJ189="",ISERROR(БД!DJ189)),"",БД!DJ189)</f>
        <v/>
      </c>
      <c r="KK106" s="163" t="str">
        <f ca="1">IF(OR(БД!DE189="",ISERROR(БД!DE189)),"",БД!DE189)</f>
        <v/>
      </c>
      <c r="KL106" s="159" t="str">
        <f ca="1">IF(OR(БД!DA189="",ISERROR(БД!DA189)),"",БД!DA189)</f>
        <v/>
      </c>
      <c r="KM106" s="159" t="str">
        <f ca="1">IF(OR(БД!CW189="",ISERROR(БД!CW189)),"",БД!CW189)</f>
        <v/>
      </c>
      <c r="KO106" s="143" t="str">
        <f ca="1">IF(OR(БД!BG189="",ISERROR(БД!BG189)),"",БД!BG189)</f>
        <v/>
      </c>
      <c r="KP106" s="142" t="str">
        <f>IF(OR(БД!BJ189="",ISERROR(БД!BJ189)),"",БД!BJ189)</f>
        <v/>
      </c>
      <c r="KQ106" s="143" t="str">
        <f ca="1">IF(OR(БД!BM189="",ISERROR(БД!BM189)),"",БД!BM189)</f>
        <v/>
      </c>
      <c r="KR106" s="142" t="str">
        <f>IF(OR(БД!BP189="",ISERROR(БД!BP189)),"",БД!BP189)</f>
        <v/>
      </c>
      <c r="KS106" s="163" t="str">
        <f ca="1">IF(OR(БД!BS189="",ISERROR(БД!BS189)),"",БД!BS189)</f>
        <v/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 t="str">
        <f ca="1">IF(OR(БД!AW361="",ISERROR(БД!AW361)),"",БД!AW361)</f>
        <v/>
      </c>
      <c r="KX106" s="159" t="str">
        <f ca="1">IF(OR(БД!AS361="",ISERROR(БД!AS361)),"",БД!AS361)</f>
        <v/>
      </c>
      <c r="KY106" s="159" t="str">
        <f ca="1">IF(OR(БД!AO361="",ISERROR(БД!AO361)),"",БД!AO361)</f>
        <v/>
      </c>
      <c r="KZ106" s="159" t="str">
        <f ca="1">IF(OR(БД!AK361="",ISERROR(БД!AK361)),"",БД!AK361)</f>
        <v/>
      </c>
      <c r="LB106" s="163" t="str">
        <f ca="1">IF(OR(БД!BN361="",ISERROR(БД!BN361)),"",БД!BN361)</f>
        <v/>
      </c>
      <c r="LC106" s="159" t="str">
        <f ca="1">IF(OR(БД!BJ361="",ISERROR(БД!BJ361)),"",БД!BJ361)</f>
        <v/>
      </c>
      <c r="LD106" s="159" t="str">
        <f ca="1">IF(OR(БД!BF361="",ISERROR(БД!BF361)),"",БД!BF361)</f>
        <v/>
      </c>
      <c r="LE106" s="159" t="str">
        <f ca="1">IF(OR(БД!BB361="",ISERROR(БД!BB361)),"",БД!BB361)</f>
        <v/>
      </c>
      <c r="LG106" s="136" t="str">
        <f ca="1">IF(OR(БД!GZ275="",ISERROR(БД!GZ275)),"",БД!GZ275)</f>
        <v/>
      </c>
      <c r="LH106" s="136" t="str">
        <f ca="1">IF(OR(БД!HG275="",ISERROR(БД!HG275)),"",БД!HG275)</f>
        <v/>
      </c>
    </row>
    <row r="107" spans="1:320" x14ac:dyDescent="0.25">
      <c r="A107" s="164">
        <v>8</v>
      </c>
      <c r="B107" s="137" t="str">
        <f ca="1">IF(OR(БД!DT61="",ISERROR(БД!DT61)),"",БД!DT61)</f>
        <v/>
      </c>
      <c r="C107" s="137" t="str">
        <f ca="1">IF(OR(БД!DY61="",ISERROR(БД!DY61)),"",БД!DY61)</f>
        <v/>
      </c>
      <c r="D107" s="137" t="str">
        <f ca="1">IF(OR(БД!CD61="",ISERROR(БД!CD61)),"",БД!CD61)</f>
        <v/>
      </c>
      <c r="E107" s="137" t="str">
        <f ca="1">IF(OR(БД!CI61="",ISERROR(БД!CI61)),"",БД!CI61)</f>
        <v/>
      </c>
      <c r="F107" s="137" t="str">
        <f ca="1">IF(OR(БД!BT61="",ISERROR(БД!BT61)),"",БД!BT61)</f>
        <v/>
      </c>
      <c r="G107" s="137" t="str">
        <f ca="1">IF(OR(БД!BY61="",ISERROR(БД!BY61)),"",БД!BY61)</f>
        <v/>
      </c>
      <c r="H107" s="137" t="str">
        <f ca="1">IF(OR(БД!BJ61="",ISERROR(БД!BJ61)),"",БД!BJ61)</f>
        <v/>
      </c>
      <c r="I107" s="137" t="str">
        <f ca="1">IF(OR(БД!BO61="",ISERROR(БД!BO61)),"",БД!BO61)</f>
        <v/>
      </c>
      <c r="J107" s="137" t="str">
        <f ca="1">IF(OR(БД!JS104="",ISERROR(БД!JS104)),"",БД!JS104)</f>
        <v/>
      </c>
      <c r="K107" s="137" t="str">
        <f ca="1">IF(OR(БД!JX104="",ISERROR(БД!JX104)),"",БД!JX104)</f>
        <v/>
      </c>
      <c r="L107" s="137" t="str">
        <f ca="1">IF(OR(БД!JI104="",ISERROR(БД!JI104)),"",БД!JI104)</f>
        <v/>
      </c>
      <c r="M107" s="137" t="str">
        <f ca="1">IF(OR(БД!JN104="",ISERROR(БД!JN104)),"",БД!JN104)</f>
        <v/>
      </c>
      <c r="N107" s="137" t="str">
        <f ca="1">IF(OR(БД!IY104="",ISERROR(БД!IY104)),"",БД!IY104)</f>
        <v/>
      </c>
      <c r="O107" s="137" t="str">
        <f ca="1">IF(OR(БД!JD104="",ISERROR(БД!JD104)),"",БД!JD104)</f>
        <v/>
      </c>
      <c r="P107" s="137" t="str">
        <f ca="1">IF(OR(БД!HU362="",ISERROR(БД!HU362)),"",БД!HU362)</f>
        <v/>
      </c>
      <c r="R107" s="143" t="str">
        <f ca="1">IF(OR(БД!BY276="",ISERROR(БД!BY276)),"",БД!BY276)</f>
        <v/>
      </c>
      <c r="S107" s="142" t="str">
        <f>IF(OR(БД!CB276="",ISERROR(БД!CB276)),"",БД!CB276)</f>
        <v/>
      </c>
      <c r="T107" s="143" t="str">
        <f ca="1">IF(OR(БД!CE276="",ISERROR(БД!CE276)),"",БД!CE276)</f>
        <v/>
      </c>
      <c r="U107" s="142" t="str">
        <f>IF(OR(БД!CH276="",ISERROR(БД!CH276)),"",БД!CH276)</f>
        <v/>
      </c>
      <c r="V107" s="143" t="str">
        <f ca="1">IF(OR(БД!EG362="",ISERROR(БД!EG362)),"",БД!EG362)</f>
        <v/>
      </c>
      <c r="W107" s="142" t="str">
        <f>IF(OR(БД!EJ362="",ISERROR(БД!EJ362)),"",БД!EJ362)</f>
        <v/>
      </c>
      <c r="X107" s="143" t="str">
        <f ca="1">IF(OR(БД!EM362="",ISERROR(БД!EM362)),"",БД!EM362)</f>
        <v/>
      </c>
      <c r="Y107" s="142" t="str">
        <f>IF(OR(БД!EP362="",ISERROR(БД!EP362)),"",БД!EP362)</f>
        <v/>
      </c>
      <c r="Z107" s="136" t="str">
        <f ca="1">IF(OR(БД!DS362="",ISERROR(БД!DS362)),"",БД!DS362)</f>
        <v/>
      </c>
      <c r="AA107" s="135" t="str">
        <f>IF(OR(БД!DW362="",ISERROR(БД!DW362)),"",БД!DW362)</f>
        <v/>
      </c>
      <c r="AB107" s="136" t="str">
        <f ca="1">IF(OR(БД!DZ362="",ISERROR(БД!DZ362)),"",БД!DZ362)</f>
        <v/>
      </c>
      <c r="AC107" s="135" t="str">
        <f>IF(OR(БД!ED362="",ISERROR(БД!ED362)),"",БД!ED362)</f>
        <v/>
      </c>
      <c r="AD107" s="136" t="str">
        <f ca="1">IF(OR(БД!DE362="",ISERROR(БД!DE362)),"",БД!DE362)</f>
        <v/>
      </c>
      <c r="AE107" s="135" t="str">
        <f>IF(OR(БД!DI362="",ISERROR(БД!DI362)),"",БД!DI362)</f>
        <v/>
      </c>
      <c r="AF107" s="136" t="str">
        <f ca="1">IF(OR(БД!DL362="",ISERROR(БД!DL362)),"",БД!DL362)</f>
        <v/>
      </c>
      <c r="AG107" s="135" t="str">
        <f>IF(OR(БД!DP362="",ISERROR(БД!DP362)),"",БД!DP362)</f>
        <v/>
      </c>
      <c r="AH107" s="143" t="str">
        <f ca="1">IF(OR(БД!CO362="",ISERROR(БД!CO362)),"",БД!CO362)</f>
        <v/>
      </c>
      <c r="AI107" s="142" t="str">
        <f>IF(OR(БД!CR362="",ISERROR(БД!CR362)),"",БД!CR362)</f>
        <v/>
      </c>
      <c r="AJ107" s="143" t="str">
        <f ca="1">IF(OR(БД!CI362="",ISERROR(БД!CI362)),"",БД!CI362)</f>
        <v/>
      </c>
      <c r="AK107" s="142" t="str">
        <f>IF(OR(БД!CL362="",ISERROR(БД!CL362)),"",БД!CL362)</f>
        <v/>
      </c>
      <c r="AL107" s="143" t="str">
        <f ca="1">IF(OR(БД!CC362="",ISERROR(БД!CC362)),"",БД!CC362)</f>
        <v/>
      </c>
      <c r="AM107" s="142" t="str">
        <f>IF(OR(БД!CF362="",ISERROR(БД!CF362)),"",БД!CF362)</f>
        <v/>
      </c>
      <c r="AO107" s="163" t="str">
        <f ca="1">IF(OR(БД!GN233="",ISERROR(БД!GN233)),"",БД!GN233)</f>
        <v/>
      </c>
      <c r="AP107" s="163" t="str">
        <f ca="1">IF(OR(БД!GI233="",ISERROR(БД!GI233)),"",БД!GI233)</f>
        <v/>
      </c>
      <c r="AQ107" s="143" t="str">
        <f ca="1">IF(OR(БД!HU319="",ISERROR(БД!HU319)),"",БД!HU319)</f>
        <v/>
      </c>
      <c r="AR107" s="142" t="str">
        <f>IF(OR(БД!HY319="",ISERROR(БД!HY319)),"",БД!HY319)</f>
        <v/>
      </c>
      <c r="AS107" s="143" t="str">
        <f ca="1">IF(OR(БД!BT534="",ISERROR(БД!BT534)),"",БД!BT534)</f>
        <v/>
      </c>
      <c r="AT107" s="142" t="str">
        <f>IF(OR(БД!BW534="",ISERROR(БД!BW534)),"",БД!BW534)</f>
        <v/>
      </c>
      <c r="AU107" s="143" t="str">
        <f ca="1">IF(OR(БД!BZ534="",ISERROR(БД!BZ534)),"",БД!BZ534)</f>
        <v/>
      </c>
      <c r="AV107" s="142" t="str">
        <f>IF(OR(БД!CC534="",ISERROR(БД!CC534)),"",БД!CC534)</f>
        <v/>
      </c>
      <c r="AW107" s="143" t="str">
        <f ca="1">IF(OR(БД!BH534="",ISERROR(БД!BH534)),"",БД!BH534)</f>
        <v/>
      </c>
      <c r="AX107" s="142" t="str">
        <f>IF(OR(БД!BK534="",ISERROR(БД!BK534)),"",БД!BK534)</f>
        <v/>
      </c>
      <c r="AY107" s="143" t="str">
        <f ca="1">IF(OR(БД!BN534="",ISERROR(БД!BN534)),"",БД!BN534)</f>
        <v/>
      </c>
      <c r="AZ107" s="142" t="str">
        <f>IF(OR(БД!BQ534="",ISERROR(БД!BQ534)),"",БД!BQ534)</f>
        <v/>
      </c>
      <c r="BA107" s="143" t="str">
        <f ca="1">IF(OR(БД!BB534="",ISERROR(БД!BB534)),"",БД!BB534)</f>
        <v/>
      </c>
      <c r="BB107" s="142" t="str">
        <f>IF(OR(БД!BE534="",ISERROR(БД!BE534)),"",БД!BE534)</f>
        <v/>
      </c>
      <c r="BC107" s="143" t="str">
        <f ca="1">IF(OR(БД!AV534="",ISERROR(БД!AV534)),"",БД!AV534)</f>
        <v/>
      </c>
      <c r="BD107" s="142" t="str">
        <f>IF(OR(БД!AY534="",ISERROR(БД!AY534)),"",БД!AY534)</f>
        <v/>
      </c>
      <c r="BE107" s="143" t="str">
        <f ca="1">IF(OR(БД!J362="",ISERROR(БД!J362)),"",БД!J362)</f>
        <v/>
      </c>
      <c r="BF107" s="143" t="str">
        <f ca="1">IF(OR(БД!D362="",ISERROR(БД!D362)),"",БД!D362)</f>
        <v/>
      </c>
      <c r="BH107" s="163" t="str">
        <f ca="1">IF(OR(БД!GX233="",ISERROR(БД!GX233)),"",БД!GX233)</f>
        <v/>
      </c>
      <c r="BI107" s="163" t="str">
        <f ca="1">IF(OR(БД!GS233="",ISERROR(БД!GS233)),"",БД!GS233)</f>
        <v/>
      </c>
      <c r="BJ107" s="143" t="str">
        <f ca="1">IF(OR(БД!EO276="",ISERROR(БД!EO276)),"",БД!EO276)</f>
        <v/>
      </c>
      <c r="BK107" s="142" t="str">
        <f>IF(OR(БД!ES276="",ISERROR(БД!ES276)),"",БД!ES276)</f>
        <v/>
      </c>
      <c r="BL107" s="143" t="str">
        <f ca="1">IF(OR(БД!EH276="",ISERROR(БД!EH276)),"",БД!EH276)</f>
        <v/>
      </c>
      <c r="BM107" s="142" t="str">
        <f>IF(OR(БД!EL276="",ISERROR(БД!EL276)),"",БД!EL276)</f>
        <v/>
      </c>
      <c r="BN107" s="143" t="str">
        <f ca="1">IF(OR(БД!EA276="",ISERROR(БД!EA276)),"",БД!EA276)</f>
        <v/>
      </c>
      <c r="BO107" s="142" t="str">
        <f>IF(OR(БД!EE276="",ISERROR(БД!EE276)),"",БД!EE276)</f>
        <v/>
      </c>
      <c r="BP107" s="143" t="str">
        <f ca="1">IF(OR(БД!DT276="",ISERROR(БД!DT276)),"",БД!DT276)</f>
        <v/>
      </c>
      <c r="BQ107" s="142" t="str">
        <f>IF(OR(БД!DX276="",ISERROR(БД!DX276)),"",БД!DX276)</f>
        <v/>
      </c>
      <c r="BR107" s="143" t="str">
        <f ca="1">IF(OR(БД!DM276="",ISERROR(БД!DM276)),"",БД!DM276)</f>
        <v/>
      </c>
      <c r="BS107" s="142" t="str">
        <f>IF(OR(БД!DQ276="",ISERROR(БД!DQ276)),"",БД!DQ276)</f>
        <v/>
      </c>
      <c r="BT107" s="143" t="str">
        <f ca="1">IF(OR(БД!GE319="",ISERROR(БД!GE319)),"",БД!GE319)</f>
        <v/>
      </c>
      <c r="BU107" s="142" t="str">
        <f>IF(OR(БД!GI319="",ISERROR(БД!GI319)),"",БД!GI319)</f>
        <v/>
      </c>
      <c r="BV107" s="143" t="str">
        <f ca="1">IF(OR(БД!EO319="",ISERROR(БД!EO319)),"",БД!EO319)</f>
        <v/>
      </c>
      <c r="BW107" s="142" t="str">
        <f>IF(OR(БД!ES319="",ISERROR(БД!ES319)),"",БД!ES319)</f>
        <v/>
      </c>
      <c r="BX107" s="143" t="str">
        <f ca="1">IF(OR(БД!AP534="",ISERROR(БД!AP534)),"",БД!AP534)</f>
        <v/>
      </c>
      <c r="BY107" s="142" t="str">
        <f>IF(OR(БД!AS534="",ISERROR(БД!AS534)),"",БД!AS534)</f>
        <v/>
      </c>
      <c r="BZ107" s="143" t="str">
        <f ca="1">IF(OR(БД!AJ534="",ISERROR(БД!AJ534)),"",БД!AJ534)</f>
        <v/>
      </c>
      <c r="CA107" s="142" t="str">
        <f>IF(OR(БД!AM534="",ISERROR(БД!AM534)),"",БД!AM534)</f>
        <v/>
      </c>
      <c r="CB107" s="143" t="str">
        <f ca="1">IF(OR(БД!AD534="",ISERROR(БД!AD534)),"",БД!AD534)</f>
        <v/>
      </c>
      <c r="CC107" s="142" t="str">
        <f>IF(OR(БД!AG534="",ISERROR(БД!AG534)),"",БД!AG534)</f>
        <v/>
      </c>
      <c r="CD107" s="143" t="str">
        <f ca="1">IF(OR(БД!X534="",ISERROR(БД!X534)),"",БД!X534)</f>
        <v/>
      </c>
      <c r="CE107" s="142" t="str">
        <f>IF(OR(БД!AA534="",ISERROR(БД!AA534)),"",БД!AA534)</f>
        <v/>
      </c>
      <c r="CF107" s="143" t="str">
        <f ca="1">IF(OR(БД!D448="",ISERROR(БД!D448)),"",БД!D448)</f>
        <v/>
      </c>
      <c r="CG107" s="143" t="str">
        <f ca="1">IF(OR(БД!AD405="",ISERROR(БД!AD405)),"",БД!AD405)</f>
        <v/>
      </c>
      <c r="CI107" s="163" t="str">
        <f ca="1">IF(OR(БД!HH233="",ISERROR(БД!HH233)),"",БД!HH233)</f>
        <v/>
      </c>
      <c r="CJ107" s="163" t="str">
        <f ca="1">IF(OR(БД!HC233="",ISERROR(БД!HC233)),"",БД!HC233)</f>
        <v/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 t="str">
        <f ca="1">IF(OR(БД!FW233="",ISERROR(БД!FW233)),"",БД!FW233)</f>
        <v/>
      </c>
      <c r="CP107" s="142" t="str">
        <f>IF(OR(БД!FZ233="",ISERROR(БД!FZ233)),"",БД!FZ233)</f>
        <v/>
      </c>
      <c r="CQ107" s="143" t="str">
        <f ca="1">IF(OR(БД!GC233="",ISERROR(БД!GC233)),"",БД!GC233)</f>
        <v/>
      </c>
      <c r="CR107" s="142" t="str">
        <f>IF(OR(БД!GF233="",ISERROR(БД!GF233)),"",БД!GF233)</f>
        <v/>
      </c>
      <c r="CS107" s="143" t="str">
        <f ca="1">IF(OR(БД!DF276="",ISERROR(БД!DF276)),"",БД!DF276)</f>
        <v/>
      </c>
      <c r="CT107" s="142" t="str">
        <f>IF(OR(БД!DJ276="",ISERROR(БД!DJ276)),"",БД!DJ276)</f>
        <v/>
      </c>
      <c r="CU107" s="143" t="str">
        <f ca="1">IF(OR(БД!CY276="",ISERROR(БД!CY276)),"",БД!CY276)</f>
        <v/>
      </c>
      <c r="CV107" s="142" t="str">
        <f>IF(OR(БД!DC276="",ISERROR(БД!DC276)),"",БД!DC276)</f>
        <v/>
      </c>
      <c r="CW107" s="143" t="str">
        <f ca="1">IF(OR(БД!CR276="",ISERROR(БД!CR276)),"",БД!CR276)</f>
        <v/>
      </c>
      <c r="CX107" s="142" t="str">
        <f>IF(OR(БД!CV276="",ISERROR(БД!CV276)),"",БД!CV276)</f>
        <v/>
      </c>
      <c r="CY107" s="143" t="str">
        <f ca="1">IF(OR(БД!CK276="",ISERROR(БД!CK276)),"",БД!CK276)</f>
        <v/>
      </c>
      <c r="CZ107" s="142" t="str">
        <f>IF(OR(БД!CO276="",ISERROR(БД!CO276)),"",БД!CO276)</f>
        <v/>
      </c>
      <c r="DA107" s="143" t="str">
        <f ca="1">IF(OR(БД!IB319="",ISERROR(БД!IB319)),"",БД!IB319)</f>
        <v/>
      </c>
      <c r="DB107" s="142" t="str">
        <f>IF(OR(БД!IF319="",ISERROR(БД!IF319)),"",БД!IF319)</f>
        <v/>
      </c>
      <c r="DC107" s="143" t="str">
        <f ca="1">IF(OR(БД!HN319="",ISERROR(БД!HN319)),"",БД!HN319)</f>
        <v/>
      </c>
      <c r="DD107" s="142" t="str">
        <f>IF(OR(БД!HR319="",ISERROR(БД!HR319)),"",БД!HR319)</f>
        <v/>
      </c>
      <c r="DE107" s="143" t="str">
        <f ca="1">IF(OR(БД!HG319="",ISERROR(БД!HG319)),"",БД!HG319)</f>
        <v/>
      </c>
      <c r="DF107" s="142" t="str">
        <f>IF(OR(БД!HK319="",ISERROR(БД!HK319)),"",БД!HK319)</f>
        <v/>
      </c>
      <c r="DG107" s="143" t="str">
        <f ca="1">IF(OR(БД!GZ319="",ISERROR(БД!GZ319)),"",БД!GZ319)</f>
        <v/>
      </c>
      <c r="DH107" s="142" t="str">
        <f>IF(OR(БД!HD319="",ISERROR(БД!HD319)),"",БД!HD319)</f>
        <v/>
      </c>
      <c r="DI107" s="143" t="str">
        <f ca="1">IF(OR(БД!GS319="",ISERROR(БД!GS319)),"",БД!GS319)</f>
        <v/>
      </c>
      <c r="DJ107" s="142" t="str">
        <f>IF(OR(БД!GW319="",ISERROR(БД!GW319)),"",БД!GW319)</f>
        <v/>
      </c>
      <c r="DK107" s="143" t="str">
        <f ca="1">IF(OR(БД!GL319="",ISERROR(БД!GL319)),"",БД!GL319)</f>
        <v/>
      </c>
      <c r="DL107" s="142" t="str">
        <f>IF(OR(БД!GP319="",ISERROR(БД!GP319)),"",БД!GP319)</f>
        <v/>
      </c>
      <c r="DM107" s="143" t="str">
        <f ca="1">IF(OR(БД!FX319="",ISERROR(БД!FX319)),"",БД!FX319)</f>
        <v/>
      </c>
      <c r="DN107" s="142" t="str">
        <f>IF(OR(БД!GB319="",ISERROR(БД!GB319)),"",БД!GB319)</f>
        <v/>
      </c>
      <c r="DO107" s="143" t="str">
        <f ca="1">IF(OR(БД!FJ319="",ISERROR(БД!FJ319)),"",БД!FJ319)</f>
        <v/>
      </c>
      <c r="DP107" s="142" t="str">
        <f>IF(OR(БД!FN319="",ISERROR(БД!FN319)),"",БД!FN319)</f>
        <v/>
      </c>
      <c r="DQ107" s="143" t="str">
        <f ca="1">IF(OR(БД!FQ319="",ISERROR(БД!FQ319)),"",БД!FQ319)</f>
        <v/>
      </c>
      <c r="DR107" s="142" t="str">
        <f>IF(OR(БД!FU319="",ISERROR(БД!FU319)),"",БД!FU319)</f>
        <v/>
      </c>
      <c r="DS107" s="143" t="str">
        <f ca="1">IF(OR(БД!FC319="",ISERROR(БД!FC319)),"",БД!FC319)</f>
        <v/>
      </c>
      <c r="DT107" s="142" t="str">
        <f>IF(OR(БД!FG319="",ISERROR(БД!FG319)),"",БД!FG319)</f>
        <v/>
      </c>
      <c r="DU107" s="143" t="str">
        <f ca="1">IF(OR(БД!EV319="",ISERROR(БД!EV319)),"",БД!EV319)</f>
        <v/>
      </c>
      <c r="DV107" s="142" t="str">
        <f>IF(OR(БД!EZ319="",ISERROR(БД!EZ319)),"",БД!EZ319)</f>
        <v/>
      </c>
      <c r="DW107" s="143" t="str">
        <f ca="1">IF(OR(БД!CO319="",ISERROR(БД!CO319)),"",БД!CO319)</f>
        <v/>
      </c>
      <c r="DX107" s="142" t="str">
        <f>IF(OR(БД!CR319="",ISERROR(БД!CR319)),"",БД!CR319)</f>
        <v/>
      </c>
      <c r="DY107" s="143" t="str">
        <f ca="1">IF(OR(БД!CU319="",ISERROR(БД!CU319)),"",БД!CU319)</f>
        <v/>
      </c>
      <c r="DZ107" s="142" t="str">
        <f>IF(OR(БД!CX319="",ISERROR(БД!CX319)),"",БД!CX319)</f>
        <v/>
      </c>
      <c r="EA107" s="143" t="str">
        <f ca="1">IF(OR(БД!BJ491="",ISERROR(БД!BJ491)),"",БД!BJ491)</f>
        <v/>
      </c>
      <c r="EB107" s="142" t="str">
        <f>IF(OR(БД!BM491="",ISERROR(БД!BM491)),"",БД!BM491)</f>
        <v/>
      </c>
      <c r="EC107" s="143" t="str">
        <f ca="1">IF(OR(БД!BD491="",ISERROR(БД!BD491)),"",БД!BD491)</f>
        <v/>
      </c>
      <c r="ED107" s="142" t="str">
        <f>IF(OR(БД!BG491="",ISERROR(БД!BG491)),"",БД!BG491)</f>
        <v/>
      </c>
      <c r="EE107" s="143" t="str">
        <f ca="1">IF(OR(БД!AR491="",ISERROR(БД!AR491)),"",БД!AR491)</f>
        <v/>
      </c>
      <c r="EF107" s="142" t="str">
        <f>IF(OR(БД!AU491="",ISERROR(БД!AU491)),"",БД!AU491)</f>
        <v/>
      </c>
      <c r="EG107" s="143" t="str">
        <f ca="1">IF(OR(БД!AX491="",ISERROR(БД!AX491)),"",БД!AX491)</f>
        <v/>
      </c>
      <c r="EH107" s="142" t="str">
        <f>IF(OR(БД!BA491="",ISERROR(БД!BA491)),"",БД!BA491)</f>
        <v/>
      </c>
      <c r="EI107" s="143" t="str">
        <f ca="1">IF(OR(БД!AF491="",ISERROR(БД!AF491)),"",БД!AF491)</f>
        <v/>
      </c>
      <c r="EJ107" s="142" t="str">
        <f>IF(OR(БД!AI491="",ISERROR(БД!AI491)),"",БД!AI491)</f>
        <v/>
      </c>
      <c r="EK107" s="143" t="str">
        <f ca="1">IF(OR(БД!AL491="",ISERROR(БД!AL491)),"",БД!AL491)</f>
        <v/>
      </c>
      <c r="EL107" s="142" t="str">
        <f>IF(OR(БД!AO491="",ISERROR(БД!AO491)),"",БД!AO491)</f>
        <v/>
      </c>
      <c r="EM107" s="143" t="str">
        <f ca="1">IF(OR(БД!Z491="",ISERROR(БД!Z491)),"",БД!Z491)</f>
        <v/>
      </c>
      <c r="EN107" s="142" t="str">
        <f>IF(OR(БД!AC491="",ISERROR(БД!AC491)),"",БД!AC491)</f>
        <v/>
      </c>
      <c r="EO107" s="143" t="str">
        <f ca="1">IF(OR(БД!GP534="",ISERROR(БД!GP534)),"",БД!GP534)</f>
        <v/>
      </c>
      <c r="EP107" s="142" t="str">
        <f>IF(OR(БД!GS534="",ISERROR(БД!GS534)),"",БД!GS534)</f>
        <v/>
      </c>
      <c r="EQ107" s="143" t="str">
        <f ca="1">IF(OR(БД!GJ534="",ISERROR(БД!GJ534)),"",БД!GJ534)</f>
        <v/>
      </c>
      <c r="ER107" s="142" t="str">
        <f>IF(OR(БД!GM534="",ISERROR(БД!GM534)),"",БД!GM534)</f>
        <v/>
      </c>
      <c r="ES107" s="143" t="str">
        <f ca="1">IF(OR(БД!GD534="",ISERROR(БД!GD534)),"",БД!GD534)</f>
        <v/>
      </c>
      <c r="ET107" s="142" t="str">
        <f>IF(OR(БД!GG534="",ISERROR(БД!GG534)),"",БД!GG534)</f>
        <v/>
      </c>
      <c r="EU107" s="143" t="str">
        <f ca="1">IF(OR(БД!FX534="",ISERROR(БД!FX534)),"",БД!FX534)</f>
        <v/>
      </c>
      <c r="EV107" s="142" t="str">
        <f>IF(OR(БД!GA534="",ISERROR(БД!GA534)),"",БД!GA534)</f>
        <v/>
      </c>
      <c r="EW107" s="143" t="str">
        <f ca="1">IF(OR(БД!FR534="",ISERROR(БД!FR534)),"",БД!FR534)</f>
        <v/>
      </c>
      <c r="EX107" s="142" t="str">
        <f>IF(OR(БД!FU534="",ISERROR(БД!FU534)),"",БД!FU534)</f>
        <v/>
      </c>
      <c r="EY107" s="143" t="str">
        <f ca="1">IF(OR(БД!FL534="",ISERROR(БД!FL534)),"",БД!FL534)</f>
        <v/>
      </c>
      <c r="EZ107" s="142" t="str">
        <f>IF(OR(БД!FO534="",ISERROR(БД!FO534)),"",БД!FO534)</f>
        <v/>
      </c>
      <c r="FA107" s="143" t="str">
        <f ca="1">IF(OR(БД!FF534="",ISERROR(БД!FF534)),"",БД!FF534)</f>
        <v/>
      </c>
      <c r="FB107" s="142" t="str">
        <f>IF(OR(БД!FI534="",ISERROR(БД!FI534)),"",БД!FI534)</f>
        <v/>
      </c>
      <c r="FC107" s="143" t="str">
        <f ca="1">IF(OR(БД!EZ534="",ISERROR(БД!EZ534)),"",БД!EZ534)</f>
        <v/>
      </c>
      <c r="FD107" s="142" t="str">
        <f>IF(OR(БД!FC534="",ISERROR(БД!FC534)),"",БД!FC534)</f>
        <v/>
      </c>
      <c r="FE107" s="143" t="str">
        <f ca="1">IF(OR(БД!ET534="",ISERROR(БД!ET534)),"",БД!ET534)</f>
        <v/>
      </c>
      <c r="FF107" s="142" t="str">
        <f>IF(OR(БД!EW534="",ISERROR(БД!EW534)),"",БД!EW534)</f>
        <v/>
      </c>
      <c r="FG107" s="143" t="str">
        <f ca="1">IF(OR(БД!EN534="",ISERROR(БД!EN534)),"",БД!EN534)</f>
        <v/>
      </c>
      <c r="FH107" s="142" t="str">
        <f>IF(OR(БД!EQ534="",ISERROR(БД!EQ534)),"",БД!EQ534)</f>
        <v/>
      </c>
      <c r="FI107" s="143" t="str">
        <f ca="1">IF(OR(БД!EH534="",ISERROR(БД!EH534)),"",БД!EH534)</f>
        <v/>
      </c>
      <c r="FJ107" s="142" t="str">
        <f>IF(OR(БД!EK534="",ISERROR(БД!EK534)),"",БД!EK534)</f>
        <v/>
      </c>
      <c r="FK107" s="143" t="str">
        <f ca="1">IF(OR(БД!EB534="",ISERROR(БД!EB534)),"",БД!EB534)</f>
        <v/>
      </c>
      <c r="FL107" s="142" t="str">
        <f>IF(OR(БД!EE534="",ISERROR(БД!EE534)),"",БД!EE534)</f>
        <v/>
      </c>
      <c r="FM107" s="143" t="str">
        <f ca="1">IF(OR(БД!DV534="",ISERROR(БД!DV534)),"",БД!DV534)</f>
        <v/>
      </c>
      <c r="FN107" s="142" t="str">
        <f>IF(OR(БД!DY534="",ISERROR(БД!DY534)),"",БД!DY534)</f>
        <v/>
      </c>
      <c r="FO107" s="143" t="str">
        <f ca="1">IF(OR(БД!DP534="",ISERROR(БД!DP534)),"",БД!DP534)</f>
        <v/>
      </c>
      <c r="FP107" s="142" t="str">
        <f>IF(OR(БД!DS534="",ISERROR(БД!DS534)),"",БД!DS534)</f>
        <v/>
      </c>
      <c r="FQ107" s="143" t="str">
        <f ca="1">IF(OR(БД!DJ534="",ISERROR(БД!DJ534)),"",БД!DJ534)</f>
        <v/>
      </c>
      <c r="FR107" s="142" t="str">
        <f>IF(OR(БД!DM534="",ISERROR(БД!DM534)),"",БД!DM534)</f>
        <v/>
      </c>
      <c r="FS107" s="143" t="str">
        <f ca="1">IF(OR(БД!DD534="",ISERROR(БД!DD534)),"",БД!DD534)</f>
        <v/>
      </c>
      <c r="FT107" s="142" t="str">
        <f>IF(OR(БД!DG534="",ISERROR(БД!DG534)),"",БД!DG534)</f>
        <v/>
      </c>
      <c r="FU107" s="143" t="str">
        <f ca="1">IF(OR(БД!CX534="",ISERROR(БД!CX534)),"",БД!CX534)</f>
        <v/>
      </c>
      <c r="FV107" s="142" t="str">
        <f>IF(OR(БД!DA534="",ISERROR(БД!DA534)),"",БД!DA534)</f>
        <v/>
      </c>
      <c r="FW107" s="143" t="str">
        <f ca="1">IF(OR(БД!CR534="",ISERROR(БД!CR534)),"",БД!CR534)</f>
        <v/>
      </c>
      <c r="FX107" s="142" t="str">
        <f>IF(OR(БД!CU534="",ISERROR(БД!CU534)),"",БД!CU534)</f>
        <v/>
      </c>
      <c r="FY107" s="143" t="str">
        <f ca="1">IF(OR(БД!CL534="",ISERROR(БД!CL534)),"",БД!CL534)</f>
        <v/>
      </c>
      <c r="FZ107" s="142" t="str">
        <f>IF(OR(БД!CO534="",ISERROR(БД!CO534)),"",БД!CO534)</f>
        <v/>
      </c>
      <c r="GA107" s="143" t="str">
        <f ca="1">IF(OR(БД!CF534="",ISERROR(БД!CF534)),"",БД!CF534)</f>
        <v/>
      </c>
      <c r="GB107" s="142" t="str">
        <f>IF(OR(БД!CI534="",ISERROR(БД!CI534)),"",БД!CI534)</f>
        <v/>
      </c>
      <c r="GC107" s="143" t="str">
        <f ca="1">IF(OR(БД!X405="",ISERROR(БД!X405)),"",БД!X405)</f>
        <v/>
      </c>
      <c r="GD107" s="143" t="str">
        <f ca="1">IF(OR(БД!R61="",ISERROR(БД!R61)),"",БД!R61)</f>
        <v/>
      </c>
      <c r="GF107" s="137" t="str">
        <f ca="1">IF(OR(БД!AZ61="",ISERROR(БД!AZ61)),"",БД!AZ61)</f>
        <v/>
      </c>
      <c r="GG107" s="137" t="str">
        <f ca="1">IF(OR(БД!BE61="",ISERROR(БД!BE61)),"",БД!BE61)</f>
        <v/>
      </c>
      <c r="GH107" s="137" t="str">
        <f ca="1">IF(OR(БД!IO104="",ISERROR(БД!IO104)),"",БД!IO104)</f>
        <v/>
      </c>
      <c r="GI107" s="137" t="str">
        <f ca="1">IF(OR(БД!IT104="",ISERROR(БД!IT104)),"",БД!IT104)</f>
        <v/>
      </c>
      <c r="GJ107" s="137" t="str">
        <f ca="1">IF(OR(БД!IE104="",ISERROR(БД!IE104)),"",БД!IE104)</f>
        <v/>
      </c>
      <c r="GK107" s="137" t="str">
        <f ca="1">IF(OR(БД!IJ104="",ISERROR(БД!IJ104)),"",БД!IJ104)</f>
        <v/>
      </c>
      <c r="GL107" s="137" t="str">
        <f ca="1">IF(OR(БД!HU104="",ISERROR(БД!HU104)),"",БД!HU104)</f>
        <v/>
      </c>
      <c r="GM107" s="137" t="str">
        <f ca="1">IF(OR(БД!HZ104="",ISERROR(БД!HZ104)),"",БД!HZ104)</f>
        <v/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 t="str">
        <f ca="1">IF(OR(БД!GU104="",ISERROR(БД!GU104)),"",БД!GU104)</f>
        <v/>
      </c>
      <c r="GT107" s="137" t="str">
        <f ca="1">IF(OR(БД!GZ104="",ISERROR(БД!GZ104)),"",БД!GZ104)</f>
        <v/>
      </c>
      <c r="GU107" s="137" t="str">
        <f ca="1">IF(OR(БД!BP319="",ISERROR(БД!BP319)),"",БД!BP319)</f>
        <v/>
      </c>
      <c r="GV107" s="137" t="str">
        <f ca="1">IF(OR(БД!BU319="",ISERROR(БД!BU319)),"",БД!BU319)</f>
        <v/>
      </c>
      <c r="GW107" s="137" t="str">
        <f ca="1">IF(OR(БД!BF319="",ISERROR(БД!BF319)),"",БД!BF319)</f>
        <v/>
      </c>
      <c r="GX107" s="137" t="str">
        <f ca="1">IF(OR(БД!BK319="",ISERROR(БД!BK319)),"",БД!BK319)</f>
        <v/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 t="str">
        <f ca="1">IF(OR(БД!FT104="",ISERROR(БД!FT104)),"",БД!FT104)</f>
        <v/>
      </c>
      <c r="HC107" s="136" t="str">
        <f ca="1">IF(OR(БД!FZ104="",ISERROR(БД!FZ104)),"",БД!FZ104)</f>
        <v/>
      </c>
      <c r="HD107" s="133" t="str">
        <f>IF(OR(БД!GC104="",ISERROR(БД!GC104)),"",БД!GC104)</f>
        <v/>
      </c>
      <c r="HE107" s="163" t="str">
        <f ca="1">IF(OR(БД!GF104="",ISERROR(БД!GF104)),"",БД!GF104)</f>
        <v/>
      </c>
      <c r="HF107" s="137" t="str">
        <f ca="1">IF(OR(БД!FJ104="",ISERROR(БД!FJ104)),"",БД!FJ104)</f>
        <v/>
      </c>
      <c r="HG107" s="137" t="str">
        <f ca="1">IF(OR(БД!FO104="",ISERROR(БД!FO104)),"",БД!FO104)</f>
        <v/>
      </c>
      <c r="HH107" s="137" t="str">
        <f ca="1">IF(OR(БД!EZ104="",ISERROR(БД!EZ104)),"",БД!EZ104)</f>
        <v/>
      </c>
      <c r="HI107" s="137" t="str">
        <f ca="1">IF(OR(БД!FE104="",ISERROR(БД!FE104)),"",БД!FE104)</f>
        <v/>
      </c>
      <c r="HK107" s="137" t="str">
        <f ca="1">IF(OR(БД!EP104="",ISERROR(БД!EP104)),"",БД!EP104)</f>
        <v/>
      </c>
      <c r="HL107" s="137" t="str">
        <f ca="1">IF(OR(БД!EU104="",ISERROR(БД!EU104)),"",БД!EU104)</f>
        <v/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 t="str">
        <f ca="1">IF(OR(БД!DP104="",ISERROR(БД!DP104)),"",БД!DP104)</f>
        <v/>
      </c>
      <c r="HR107" s="137" t="str">
        <f ca="1">IF(OR(БД!DU104="",ISERROR(БД!DU104)),"",БД!DU104)</f>
        <v/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 t="str">
        <f ca="1">IF(OR(БД!GK362="",ISERROR(БД!GK362)),"",БД!GK362)</f>
        <v/>
      </c>
      <c r="HV107" s="137" t="str">
        <f ca="1">IF(OR(БД!GP362="",ISERROR(БД!GP362)),"",БД!GP362)</f>
        <v/>
      </c>
      <c r="HW107" s="137" t="str">
        <f ca="1">IF(OR(БД!BZ319="",ISERROR(БД!BZ319)),"",БД!BZ319)</f>
        <v/>
      </c>
      <c r="HX107" s="137" t="str">
        <f ca="1">IF(OR(БД!CE319="",ISERROR(БД!CE319)),"",БД!CE319)</f>
        <v/>
      </c>
      <c r="HZ107" s="163" t="str">
        <f ca="1">IF(OR(БД!CS104="",ISERROR(БД!CS104)),"",БД!CS104)</f>
        <v/>
      </c>
      <c r="IA107" s="163" t="str">
        <f ca="1">IF(OR(БД!CX104="",ISERROR(БД!CX104)),"",БД!CX104)</f>
        <v/>
      </c>
      <c r="IB107" s="163" t="str">
        <f ca="1">IF(OR(БД!DC104="",ISERROR(БД!DC104)),"",БД!DC104)</f>
        <v/>
      </c>
      <c r="IC107" s="163" t="str">
        <f ca="1">IF(OR(БД!DK233="",ISERROR(БД!DK233)),"",БД!DK233)</f>
        <v/>
      </c>
      <c r="ID107" s="163" t="str">
        <f ca="1">IF(OR(БД!DP233="",ISERROR(БД!DP233)),"",БД!DP233)</f>
        <v/>
      </c>
      <c r="IE107" s="163" t="str">
        <f ca="1">IF(OR(БД!DU233="",ISERROR(БД!DU233)),"",БД!DU233)</f>
        <v/>
      </c>
      <c r="IG107" s="163" t="str">
        <f ca="1">IF(OR(БД!CD104="",ISERROR(БД!CD104)),"",БД!CD104)</f>
        <v/>
      </c>
      <c r="IH107" s="163" t="str">
        <f ca="1">IF(OR(БД!CI104="",ISERROR(БД!CI104)),"",БД!CI104)</f>
        <v/>
      </c>
      <c r="II107" s="163" t="str">
        <f ca="1">IF(OR(БД!CN104="",ISERROR(БД!CN104)),"",БД!CN104)</f>
        <v/>
      </c>
      <c r="IK107" s="137" t="str">
        <f ca="1">IF(OR(БД!BT104="",ISERROR(БД!BT104)),"",БД!BT104)</f>
        <v/>
      </c>
      <c r="IL107" s="137" t="str">
        <f ca="1">IF(OR(БД!BY104="",ISERROR(БД!BY104)),"",БД!BY104)</f>
        <v/>
      </c>
      <c r="IM107" s="137" t="str">
        <f ca="1">IF(OR(БД!BJ104="",ISERROR(БД!BJ104)),"",БД!BJ104)</f>
        <v/>
      </c>
      <c r="IN107" s="137" t="str">
        <f ca="1">IF(OR(БД!BO104="",ISERROR(БД!BO104)),"",БД!BO104)</f>
        <v/>
      </c>
      <c r="IP107" s="137" t="str">
        <f ca="1">IF(OR(БД!AZ104="",ISERROR(БД!AZ104)),"",БД!AZ104)</f>
        <v/>
      </c>
      <c r="IQ107" s="137" t="str">
        <f ca="1">IF(OR(БД!BE104="",ISERROR(БД!BE104)),"",БД!BE104)</f>
        <v/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 t="str">
        <f ca="1">IF(OR(БД!N104="",ISERROR(БД!N104)),"",БД!N104)</f>
        <v/>
      </c>
      <c r="IU107" s="137" t="str">
        <f ca="1">IF(OR(БД!R319="",ISERROR(БД!R319)),"",БД!R319)</f>
        <v/>
      </c>
      <c r="IV107" s="137" t="str">
        <f ca="1">IF(OR(БД!W319="",ISERROR(БД!W319)),"",БД!W319)</f>
        <v/>
      </c>
      <c r="IW107" s="137" t="str">
        <f ca="1">IF(OR(БД!H319="",ISERROR(БД!H319)),"",БД!H319)</f>
        <v/>
      </c>
      <c r="IX107" s="137" t="str">
        <f ca="1">IF(OR(БД!M319="",ISERROR(БД!M319)),"",БД!M319)</f>
        <v/>
      </c>
      <c r="IZ107" s="137" t="str">
        <f ca="1">IF(OR(БД!AV319="",ISERROR(БД!AV319)),"",БД!AV319)</f>
        <v/>
      </c>
      <c r="JA107" s="137" t="str">
        <f ca="1">IF(OR(БД!BA319="",ISERROR(БД!BA319)),"",БД!BA319)</f>
        <v/>
      </c>
      <c r="JB107" s="137" t="str">
        <f ca="1">IF(OR(БД!GU362="",ISERROR(БД!GU362)),"",БД!GU362)</f>
        <v/>
      </c>
      <c r="JC107" s="137" t="str">
        <f ca="1">IF(OR(БД!GZ362="",ISERROR(БД!GZ362)),"",БД!GZ362)</f>
        <v/>
      </c>
      <c r="JE107" s="137" t="str">
        <f ca="1">IF(OR(БД!AL319="",ISERROR(БД!AL319)),"",БД!AL319)</f>
        <v/>
      </c>
      <c r="JF107" s="137" t="str">
        <f ca="1">IF(OR(БД!AQ319="",ISERROR(БД!AQ319)),"",БД!AQ319)</f>
        <v/>
      </c>
      <c r="JG107" s="137" t="str">
        <f ca="1">IF(OR(БД!AB319="",ISERROR(БД!AB319)),"",БД!AB319)</f>
        <v/>
      </c>
      <c r="JH107" s="137" t="str">
        <f ca="1">IF(OR(БД!AG319="",ISERROR(БД!AG319)),"",БД!AG319)</f>
        <v/>
      </c>
      <c r="JJ107" s="143" t="str">
        <f ca="1">IF(OR(БД!CN491="",ISERROR(БД!CN491)),"",БД!CN491)</f>
        <v/>
      </c>
      <c r="JK107" s="142" t="str">
        <f>IF(OR(БД!CQ491="",ISERROR(БД!CQ491)),"",БД!CQ491)</f>
        <v/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 t="str">
        <f ca="1">IF(OR(БД!AU104="",ISERROR(БД!AU104)),"",БД!AU104)</f>
        <v/>
      </c>
      <c r="JS107" s="159" t="str">
        <f ca="1">IF(OR(БД!AQ104="",ISERROR(БД!AQ104)),"",БД!AQ104)</f>
        <v/>
      </c>
      <c r="JT107" s="159" t="str">
        <f ca="1">IF(OR(БД!AM104="",ISERROR(БД!AM104)),"",БД!AM104)</f>
        <v/>
      </c>
      <c r="JU107" s="159" t="str">
        <f ca="1">IF(OR(БД!AI104="",ISERROR(БД!AI104)),"",БД!AI104)</f>
        <v/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 t="str">
        <f ca="1">IF(OR(БД!GU147="",ISERROR(БД!GU147)),"",БД!GU147)</f>
        <v/>
      </c>
      <c r="KB107" s="159" t="str">
        <f ca="1">IF(OR(БД!GQ147="",ISERROR(БД!GQ147)),"",БД!GQ147)</f>
        <v/>
      </c>
      <c r="KC107" s="159" t="str">
        <f ca="1">IF(OR(БД!GM147="",ISERROR(БД!GM147)),"",БД!GM147)</f>
        <v/>
      </c>
      <c r="KD107" s="159" t="str">
        <f ca="1">IF(OR(БД!GI147="",ISERROR(БД!GI147)),"",БД!GI147)</f>
        <v/>
      </c>
      <c r="KF107" s="163" t="str">
        <f ca="1">IF(OR(БД!DV190="",ISERROR(БД!DV190)),"",БД!DV190)</f>
        <v/>
      </c>
      <c r="KG107" s="159" t="str">
        <f ca="1">IF(OR(БД!DR190="",ISERROR(БД!DR190)),"",БД!DR190)</f>
        <v/>
      </c>
      <c r="KH107" s="159" t="str">
        <f ca="1">IF(OR(БД!DN190="",ISERROR(БД!DN190)),"",БД!DN190)</f>
        <v/>
      </c>
      <c r="KI107" s="159" t="str">
        <f ca="1">IF(OR(БД!DJ190="",ISERROR(БД!DJ190)),"",БД!DJ190)</f>
        <v/>
      </c>
      <c r="KK107" s="163" t="str">
        <f ca="1">IF(OR(БД!DE190="",ISERROR(БД!DE190)),"",БД!DE190)</f>
        <v/>
      </c>
      <c r="KL107" s="159" t="str">
        <f ca="1">IF(OR(БД!DA190="",ISERROR(БД!DA190)),"",БД!DA190)</f>
        <v/>
      </c>
      <c r="KM107" s="159" t="str">
        <f ca="1">IF(OR(БД!CW190="",ISERROR(БД!CW190)),"",БД!CW190)</f>
        <v/>
      </c>
      <c r="KO107" s="143" t="str">
        <f ca="1">IF(OR(БД!BG190="",ISERROR(БД!BG190)),"",БД!BG190)</f>
        <v/>
      </c>
      <c r="KP107" s="142" t="str">
        <f>IF(OR(БД!BJ190="",ISERROR(БД!BJ190)),"",БД!BJ190)</f>
        <v/>
      </c>
      <c r="KQ107" s="143" t="str">
        <f ca="1">IF(OR(БД!BM190="",ISERROR(БД!BM190)),"",БД!BM190)</f>
        <v/>
      </c>
      <c r="KR107" s="142" t="str">
        <f>IF(OR(БД!BP190="",ISERROR(БД!BP190)),"",БД!BP190)</f>
        <v/>
      </c>
      <c r="KS107" s="163" t="str">
        <f ca="1">IF(OR(БД!BS190="",ISERROR(БД!BS190)),"",БД!BS190)</f>
        <v/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 t="str">
        <f ca="1">IF(OR(БД!AW362="",ISERROR(БД!AW362)),"",БД!AW362)</f>
        <v/>
      </c>
      <c r="KX107" s="159" t="str">
        <f ca="1">IF(OR(БД!AS362="",ISERROR(БД!AS362)),"",БД!AS362)</f>
        <v/>
      </c>
      <c r="KY107" s="159" t="str">
        <f ca="1">IF(OR(БД!AO362="",ISERROR(БД!AO362)),"",БД!AO362)</f>
        <v/>
      </c>
      <c r="KZ107" s="159" t="str">
        <f ca="1">IF(OR(БД!AK362="",ISERROR(БД!AK362)),"",БД!AK362)</f>
        <v/>
      </c>
      <c r="LB107" s="163" t="str">
        <f ca="1">IF(OR(БД!BN362="",ISERROR(БД!BN362)),"",БД!BN362)</f>
        <v/>
      </c>
      <c r="LC107" s="159" t="str">
        <f ca="1">IF(OR(БД!BJ362="",ISERROR(БД!BJ362)),"",БД!BJ362)</f>
        <v/>
      </c>
      <c r="LD107" s="159" t="str">
        <f ca="1">IF(OR(БД!BF362="",ISERROR(БД!BF362)),"",БД!BF362)</f>
        <v/>
      </c>
      <c r="LE107" s="159" t="str">
        <f ca="1">IF(OR(БД!BB362="",ISERROR(БД!BB362)),"",БД!BB362)</f>
        <v/>
      </c>
      <c r="LG107" s="136" t="str">
        <f ca="1">IF(OR(БД!GZ276="",ISERROR(БД!GZ276)),"",БД!GZ276)</f>
        <v/>
      </c>
      <c r="LH107" s="136" t="str">
        <f ca="1">IF(OR(БД!HG276="",ISERROR(БД!HG276)),"",БД!HG276)</f>
        <v/>
      </c>
    </row>
    <row r="108" spans="1:320" x14ac:dyDescent="0.25">
      <c r="A108" s="164">
        <v>9</v>
      </c>
      <c r="B108" s="137" t="str">
        <f ca="1">IF(OR(БД!DT62="",ISERROR(БД!DT62)),"",БД!DT62)</f>
        <v/>
      </c>
      <c r="C108" s="137" t="str">
        <f ca="1">IF(OR(БД!DY62="",ISERROR(БД!DY62)),"",БД!DY62)</f>
        <v/>
      </c>
      <c r="D108" s="137" t="str">
        <f ca="1">IF(OR(БД!CD62="",ISERROR(БД!CD62)),"",БД!CD62)</f>
        <v/>
      </c>
      <c r="E108" s="137" t="str">
        <f ca="1">IF(OR(БД!CI62="",ISERROR(БД!CI62)),"",БД!CI62)</f>
        <v/>
      </c>
      <c r="F108" s="137" t="str">
        <f ca="1">IF(OR(БД!BT62="",ISERROR(БД!BT62)),"",БД!BT62)</f>
        <v/>
      </c>
      <c r="G108" s="137" t="str">
        <f ca="1">IF(OR(БД!BY62="",ISERROR(БД!BY62)),"",БД!BY62)</f>
        <v/>
      </c>
      <c r="H108" s="137" t="str">
        <f ca="1">IF(OR(БД!BJ62="",ISERROR(БД!BJ62)),"",БД!BJ62)</f>
        <v/>
      </c>
      <c r="I108" s="137" t="str">
        <f ca="1">IF(OR(БД!BO62="",ISERROR(БД!BO62)),"",БД!BO62)</f>
        <v/>
      </c>
      <c r="J108" s="137" t="str">
        <f ca="1">IF(OR(БД!JS105="",ISERROR(БД!JS105)),"",БД!JS105)</f>
        <v/>
      </c>
      <c r="K108" s="137" t="str">
        <f ca="1">IF(OR(БД!JX105="",ISERROR(БД!JX105)),"",БД!JX105)</f>
        <v/>
      </c>
      <c r="L108" s="137" t="str">
        <f ca="1">IF(OR(БД!JI105="",ISERROR(БД!JI105)),"",БД!JI105)</f>
        <v/>
      </c>
      <c r="M108" s="137" t="str">
        <f ca="1">IF(OR(БД!JN105="",ISERROR(БД!JN105)),"",БД!JN105)</f>
        <v/>
      </c>
      <c r="N108" s="137" t="str">
        <f ca="1">IF(OR(БД!IY105="",ISERROR(БД!IY105)),"",БД!IY105)</f>
        <v/>
      </c>
      <c r="O108" s="137" t="str">
        <f ca="1">IF(OR(БД!JD105="",ISERROR(БД!JD105)),"",БД!JD105)</f>
        <v/>
      </c>
      <c r="P108" s="137" t="str">
        <f ca="1">IF(OR(БД!HU363="",ISERROR(БД!HU363)),"",БД!HU363)</f>
        <v/>
      </c>
      <c r="R108" s="143" t="str">
        <f ca="1">IF(OR(БД!BY277="",ISERROR(БД!BY277)),"",БД!BY277)</f>
        <v/>
      </c>
      <c r="S108" s="142" t="str">
        <f>IF(OR(БД!CB277="",ISERROR(БД!CB277)),"",БД!CB277)</f>
        <v/>
      </c>
      <c r="T108" s="143" t="str">
        <f ca="1">IF(OR(БД!CE277="",ISERROR(БД!CE277)),"",БД!CE277)</f>
        <v/>
      </c>
      <c r="U108" s="142" t="str">
        <f>IF(OR(БД!CH277="",ISERROR(БД!CH277)),"",БД!CH277)</f>
        <v/>
      </c>
      <c r="V108" s="143" t="str">
        <f ca="1">IF(OR(БД!EG363="",ISERROR(БД!EG363)),"",БД!EG363)</f>
        <v/>
      </c>
      <c r="W108" s="142" t="str">
        <f>IF(OR(БД!EJ363="",ISERROR(БД!EJ363)),"",БД!EJ363)</f>
        <v/>
      </c>
      <c r="X108" s="143" t="str">
        <f ca="1">IF(OR(БД!EM363="",ISERROR(БД!EM363)),"",БД!EM363)</f>
        <v/>
      </c>
      <c r="Y108" s="142" t="str">
        <f>IF(OR(БД!EP363="",ISERROR(БД!EP363)),"",БД!EP363)</f>
        <v/>
      </c>
      <c r="Z108" s="136" t="str">
        <f ca="1">IF(OR(БД!DS363="",ISERROR(БД!DS363)),"",БД!DS363)</f>
        <v/>
      </c>
      <c r="AA108" s="135" t="str">
        <f>IF(OR(БД!DW363="",ISERROR(БД!DW363)),"",БД!DW363)</f>
        <v/>
      </c>
      <c r="AB108" s="136" t="str">
        <f ca="1">IF(OR(БД!DZ363="",ISERROR(БД!DZ363)),"",БД!DZ363)</f>
        <v/>
      </c>
      <c r="AC108" s="135" t="str">
        <f>IF(OR(БД!ED363="",ISERROR(БД!ED363)),"",БД!ED363)</f>
        <v/>
      </c>
      <c r="AD108" s="136" t="str">
        <f ca="1">IF(OR(БД!DE363="",ISERROR(БД!DE363)),"",БД!DE363)</f>
        <v/>
      </c>
      <c r="AE108" s="135" t="str">
        <f>IF(OR(БД!DI363="",ISERROR(БД!DI363)),"",БД!DI363)</f>
        <v/>
      </c>
      <c r="AF108" s="132" t="str">
        <f ca="1">IF(OR(БД!DL363="",ISERROR(БД!DL363)),"",БД!DL363)</f>
        <v/>
      </c>
      <c r="AG108" s="131" t="str">
        <f>IF(OR(БД!DP363="",ISERROR(БД!DP363)),"",БД!DP363)</f>
        <v/>
      </c>
      <c r="AH108" s="143" t="str">
        <f ca="1">IF(OR(БД!CO363="",ISERROR(БД!CO363)),"",БД!CO363)</f>
        <v/>
      </c>
      <c r="AI108" s="142" t="str">
        <f>IF(OR(БД!CR363="",ISERROR(БД!CR363)),"",БД!CR363)</f>
        <v/>
      </c>
      <c r="AJ108" s="143" t="str">
        <f ca="1">IF(OR(БД!CI363="",ISERROR(БД!CI363)),"",БД!CI363)</f>
        <v/>
      </c>
      <c r="AK108" s="142" t="str">
        <f>IF(OR(БД!CL363="",ISERROR(БД!CL363)),"",БД!CL363)</f>
        <v/>
      </c>
      <c r="AL108" s="143" t="str">
        <f ca="1">IF(OR(БД!CC363="",ISERROR(БД!CC363)),"",БД!CC363)</f>
        <v/>
      </c>
      <c r="AM108" s="142" t="str">
        <f>IF(OR(БД!CF363="",ISERROR(БД!CF363)),"",БД!CF363)</f>
        <v/>
      </c>
      <c r="AO108" s="163" t="str">
        <f ca="1">IF(OR(БД!GN234="",ISERROR(БД!GN234)),"",БД!GN234)</f>
        <v/>
      </c>
      <c r="AP108" s="163" t="str">
        <f ca="1">IF(OR(БД!GI234="",ISERROR(БД!GI234)),"",БД!GI234)</f>
        <v/>
      </c>
      <c r="AQ108" s="143" t="str">
        <f ca="1">IF(OR(БД!HU320="",ISERROR(БД!HU320)),"",БД!HU320)</f>
        <v/>
      </c>
      <c r="AR108" s="142" t="str">
        <f>IF(OR(БД!HY320="",ISERROR(БД!HY320)),"",БД!HY320)</f>
        <v/>
      </c>
      <c r="AS108" s="143" t="str">
        <f ca="1">IF(OR(БД!BT535="",ISERROR(БД!BT535)),"",БД!BT535)</f>
        <v/>
      </c>
      <c r="AT108" s="142" t="str">
        <f>IF(OR(БД!BW535="",ISERROR(БД!BW535)),"",БД!BW535)</f>
        <v/>
      </c>
      <c r="AU108" s="143" t="str">
        <f ca="1">IF(OR(БД!BZ535="",ISERROR(БД!BZ535)),"",БД!BZ535)</f>
        <v/>
      </c>
      <c r="AV108" s="142" t="str">
        <f>IF(OR(БД!CC535="",ISERROR(БД!CC535)),"",БД!CC535)</f>
        <v/>
      </c>
      <c r="AW108" s="143" t="str">
        <f ca="1">IF(OR(БД!BH535="",ISERROR(БД!BH535)),"",БД!BH535)</f>
        <v/>
      </c>
      <c r="AX108" s="142" t="str">
        <f>IF(OR(БД!BK535="",ISERROR(БД!BK535)),"",БД!BK535)</f>
        <v/>
      </c>
      <c r="AY108" s="143" t="str">
        <f ca="1">IF(OR(БД!BN535="",ISERROR(БД!BN535)),"",БД!BN535)</f>
        <v/>
      </c>
      <c r="AZ108" s="142" t="str">
        <f>IF(OR(БД!BQ535="",ISERROR(БД!BQ535)),"",БД!BQ535)</f>
        <v/>
      </c>
      <c r="BA108" s="143" t="str">
        <f ca="1">IF(OR(БД!BB535="",ISERROR(БД!BB535)),"",БД!BB535)</f>
        <v/>
      </c>
      <c r="BB108" s="142" t="str">
        <f>IF(OR(БД!BE535="",ISERROR(БД!BE535)),"",БД!BE535)</f>
        <v/>
      </c>
      <c r="BC108" s="143" t="str">
        <f ca="1">IF(OR(БД!AV535="",ISERROR(БД!AV535)),"",БД!AV535)</f>
        <v/>
      </c>
      <c r="BD108" s="142" t="str">
        <f>IF(OR(БД!AY535="",ISERROR(БД!AY535)),"",БД!AY535)</f>
        <v/>
      </c>
      <c r="BE108" s="143" t="str">
        <f ca="1">IF(OR(БД!J363="",ISERROR(БД!J363)),"",БД!J363)</f>
        <v/>
      </c>
      <c r="BF108" s="143" t="str">
        <f ca="1">IF(OR(БД!D363="",ISERROR(БД!D363)),"",БД!D363)</f>
        <v/>
      </c>
      <c r="BH108" s="163" t="str">
        <f ca="1">IF(OR(БД!GX234="",ISERROR(БД!GX234)),"",БД!GX234)</f>
        <v/>
      </c>
      <c r="BI108" s="163" t="str">
        <f ca="1">IF(OR(БД!GS234="",ISERROR(БД!GS234)),"",БД!GS234)</f>
        <v/>
      </c>
      <c r="BJ108" s="143" t="str">
        <f ca="1">IF(OR(БД!EO277="",ISERROR(БД!EO277)),"",БД!EO277)</f>
        <v/>
      </c>
      <c r="BK108" s="142" t="str">
        <f>IF(OR(БД!ES277="",ISERROR(БД!ES277)),"",БД!ES277)</f>
        <v/>
      </c>
      <c r="BL108" s="143" t="str">
        <f ca="1">IF(OR(БД!EH277="",ISERROR(БД!EH277)),"",БД!EH277)</f>
        <v/>
      </c>
      <c r="BM108" s="142" t="str">
        <f>IF(OR(БД!EL277="",ISERROR(БД!EL277)),"",БД!EL277)</f>
        <v/>
      </c>
      <c r="BN108" s="143" t="str">
        <f ca="1">IF(OR(БД!EA277="",ISERROR(БД!EA277)),"",БД!EA277)</f>
        <v/>
      </c>
      <c r="BO108" s="142" t="str">
        <f>IF(OR(БД!EE277="",ISERROR(БД!EE277)),"",БД!EE277)</f>
        <v/>
      </c>
      <c r="BP108" s="143" t="str">
        <f ca="1">IF(OR(БД!DT277="",ISERROR(БД!DT277)),"",БД!DT277)</f>
        <v/>
      </c>
      <c r="BQ108" s="142" t="str">
        <f>IF(OR(БД!DX277="",ISERROR(БД!DX277)),"",БД!DX277)</f>
        <v/>
      </c>
      <c r="BR108" s="143" t="str">
        <f ca="1">IF(OR(БД!DM277="",ISERROR(БД!DM277)),"",БД!DM277)</f>
        <v/>
      </c>
      <c r="BS108" s="142" t="str">
        <f>IF(OR(БД!DQ277="",ISERROR(БД!DQ277)),"",БД!DQ277)</f>
        <v/>
      </c>
      <c r="BT108" s="143" t="str">
        <f ca="1">IF(OR(БД!GE320="",ISERROR(БД!GE320)),"",БД!GE320)</f>
        <v/>
      </c>
      <c r="BU108" s="142" t="str">
        <f>IF(OR(БД!GI320="",ISERROR(БД!GI320)),"",БД!GI320)</f>
        <v/>
      </c>
      <c r="BV108" s="143" t="str">
        <f ca="1">IF(OR(БД!EO320="",ISERROR(БД!EO320)),"",БД!EO320)</f>
        <v/>
      </c>
      <c r="BW108" s="142" t="str">
        <f>IF(OR(БД!ES320="",ISERROR(БД!ES320)),"",БД!ES320)</f>
        <v/>
      </c>
      <c r="BX108" s="143" t="str">
        <f ca="1">IF(OR(БД!AP535="",ISERROR(БД!AP535)),"",БД!AP535)</f>
        <v/>
      </c>
      <c r="BY108" s="142" t="str">
        <f>IF(OR(БД!AS535="",ISERROR(БД!AS535)),"",БД!AS535)</f>
        <v/>
      </c>
      <c r="BZ108" s="143" t="str">
        <f ca="1">IF(OR(БД!AJ535="",ISERROR(БД!AJ535)),"",БД!AJ535)</f>
        <v/>
      </c>
      <c r="CA108" s="142" t="str">
        <f>IF(OR(БД!AM535="",ISERROR(БД!AM535)),"",БД!AM535)</f>
        <v/>
      </c>
      <c r="CB108" s="143" t="str">
        <f ca="1">IF(OR(БД!AD535="",ISERROR(БД!AD535)),"",БД!AD535)</f>
        <v/>
      </c>
      <c r="CC108" s="142" t="str">
        <f>IF(OR(БД!AG535="",ISERROR(БД!AG535)),"",БД!AG535)</f>
        <v/>
      </c>
      <c r="CD108" s="143" t="str">
        <f ca="1">IF(OR(БД!X535="",ISERROR(БД!X535)),"",БД!X535)</f>
        <v/>
      </c>
      <c r="CE108" s="142" t="str">
        <f>IF(OR(БД!AA535="",ISERROR(БД!AA535)),"",БД!AA535)</f>
        <v/>
      </c>
      <c r="CF108" s="143" t="str">
        <f ca="1">IF(OR(БД!D449="",ISERROR(БД!D449)),"",БД!D449)</f>
        <v/>
      </c>
      <c r="CG108" s="143" t="str">
        <f ca="1">IF(OR(БД!AD406="",ISERROR(БД!AD406)),"",БД!AD406)</f>
        <v/>
      </c>
      <c r="CI108" s="163" t="str">
        <f ca="1">IF(OR(БД!HH234="",ISERROR(БД!HH234)),"",БД!HH234)</f>
        <v/>
      </c>
      <c r="CJ108" s="163" t="str">
        <f ca="1">IF(OR(БД!HC234="",ISERROR(БД!HC234)),"",БД!HC234)</f>
        <v/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 t="str">
        <f ca="1">IF(OR(БД!FW234="",ISERROR(БД!FW234)),"",БД!FW234)</f>
        <v/>
      </c>
      <c r="CP108" s="142" t="str">
        <f>IF(OR(БД!FZ234="",ISERROR(БД!FZ234)),"",БД!FZ234)</f>
        <v/>
      </c>
      <c r="CQ108" s="143" t="str">
        <f ca="1">IF(OR(БД!GC234="",ISERROR(БД!GC234)),"",БД!GC234)</f>
        <v/>
      </c>
      <c r="CR108" s="142" t="str">
        <f>IF(OR(БД!GF234="",ISERROR(БД!GF234)),"",БД!GF234)</f>
        <v/>
      </c>
      <c r="CS108" s="143" t="str">
        <f ca="1">IF(OR(БД!DF277="",ISERROR(БД!DF277)),"",БД!DF277)</f>
        <v/>
      </c>
      <c r="CT108" s="142" t="str">
        <f>IF(OR(БД!DJ277="",ISERROR(БД!DJ277)),"",БД!DJ277)</f>
        <v/>
      </c>
      <c r="CU108" s="143" t="str">
        <f ca="1">IF(OR(БД!CY277="",ISERROR(БД!CY277)),"",БД!CY277)</f>
        <v/>
      </c>
      <c r="CV108" s="142" t="str">
        <f>IF(OR(БД!DC277="",ISERROR(БД!DC277)),"",БД!DC277)</f>
        <v/>
      </c>
      <c r="CW108" s="143" t="str">
        <f ca="1">IF(OR(БД!CR277="",ISERROR(БД!CR277)),"",БД!CR277)</f>
        <v/>
      </c>
      <c r="CX108" s="142" t="str">
        <f>IF(OR(БД!CV277="",ISERROR(БД!CV277)),"",БД!CV277)</f>
        <v/>
      </c>
      <c r="CY108" s="143" t="str">
        <f ca="1">IF(OR(БД!CK277="",ISERROR(БД!CK277)),"",БД!CK277)</f>
        <v/>
      </c>
      <c r="CZ108" s="142" t="str">
        <f>IF(OR(БД!CO277="",ISERROR(БД!CO277)),"",БД!CO277)</f>
        <v/>
      </c>
      <c r="DA108" s="143" t="str">
        <f ca="1">IF(OR(БД!IB320="",ISERROR(БД!IB320)),"",БД!IB320)</f>
        <v/>
      </c>
      <c r="DB108" s="142" t="str">
        <f>IF(OR(БД!IF320="",ISERROR(БД!IF320)),"",БД!IF320)</f>
        <v/>
      </c>
      <c r="DC108" s="143" t="str">
        <f ca="1">IF(OR(БД!HN320="",ISERROR(БД!HN320)),"",БД!HN320)</f>
        <v/>
      </c>
      <c r="DD108" s="142" t="str">
        <f>IF(OR(БД!HR320="",ISERROR(БД!HR320)),"",БД!HR320)</f>
        <v/>
      </c>
      <c r="DE108" s="143" t="str">
        <f ca="1">IF(OR(БД!HG320="",ISERROR(БД!HG320)),"",БД!HG320)</f>
        <v/>
      </c>
      <c r="DF108" s="142" t="str">
        <f>IF(OR(БД!HK320="",ISERROR(БД!HK320)),"",БД!HK320)</f>
        <v/>
      </c>
      <c r="DG108" s="143" t="str">
        <f ca="1">IF(OR(БД!GZ320="",ISERROR(БД!GZ320)),"",БД!GZ320)</f>
        <v/>
      </c>
      <c r="DH108" s="142" t="str">
        <f>IF(OR(БД!HD320="",ISERROR(БД!HD320)),"",БД!HD320)</f>
        <v/>
      </c>
      <c r="DI108" s="143" t="str">
        <f ca="1">IF(OR(БД!GS320="",ISERROR(БД!GS320)),"",БД!GS320)</f>
        <v/>
      </c>
      <c r="DJ108" s="142" t="str">
        <f>IF(OR(БД!GW320="",ISERROR(БД!GW320)),"",БД!GW320)</f>
        <v/>
      </c>
      <c r="DK108" s="143" t="str">
        <f ca="1">IF(OR(БД!GL320="",ISERROR(БД!GL320)),"",БД!GL320)</f>
        <v/>
      </c>
      <c r="DL108" s="142" t="str">
        <f>IF(OR(БД!GP320="",ISERROR(БД!GP320)),"",БД!GP320)</f>
        <v/>
      </c>
      <c r="DM108" s="143" t="str">
        <f ca="1">IF(OR(БД!FX320="",ISERROR(БД!FX320)),"",БД!FX320)</f>
        <v/>
      </c>
      <c r="DN108" s="142" t="str">
        <f>IF(OR(БД!GB320="",ISERROR(БД!GB320)),"",БД!GB320)</f>
        <v/>
      </c>
      <c r="DO108" s="143" t="str">
        <f ca="1">IF(OR(БД!FJ320="",ISERROR(БД!FJ320)),"",БД!FJ320)</f>
        <v/>
      </c>
      <c r="DP108" s="142" t="str">
        <f>IF(OR(БД!FN320="",ISERROR(БД!FN320)),"",БД!FN320)</f>
        <v/>
      </c>
      <c r="DQ108" s="143" t="str">
        <f ca="1">IF(OR(БД!FQ320="",ISERROR(БД!FQ320)),"",БД!FQ320)</f>
        <v/>
      </c>
      <c r="DR108" s="142" t="str">
        <f>IF(OR(БД!FU320="",ISERROR(БД!FU320)),"",БД!FU320)</f>
        <v/>
      </c>
      <c r="DS108" s="143" t="str">
        <f ca="1">IF(OR(БД!FC320="",ISERROR(БД!FC320)),"",БД!FC320)</f>
        <v/>
      </c>
      <c r="DT108" s="142" t="str">
        <f>IF(OR(БД!FG320="",ISERROR(БД!FG320)),"",БД!FG320)</f>
        <v/>
      </c>
      <c r="DU108" s="143" t="str">
        <f ca="1">IF(OR(БД!EV320="",ISERROR(БД!EV320)),"",БД!EV320)</f>
        <v/>
      </c>
      <c r="DV108" s="142" t="str">
        <f>IF(OR(БД!EZ320="",ISERROR(БД!EZ320)),"",БД!EZ320)</f>
        <v/>
      </c>
      <c r="DW108" s="143" t="str">
        <f ca="1">IF(OR(БД!CO320="",ISERROR(БД!CO320)),"",БД!CO320)</f>
        <v/>
      </c>
      <c r="DX108" s="142" t="str">
        <f>IF(OR(БД!CR320="",ISERROR(БД!CR320)),"",БД!CR320)</f>
        <v/>
      </c>
      <c r="DY108" s="143" t="str">
        <f ca="1">IF(OR(БД!CU320="",ISERROR(БД!CU320)),"",БД!CU320)</f>
        <v/>
      </c>
      <c r="DZ108" s="142" t="str">
        <f>IF(OR(БД!CX320="",ISERROR(БД!CX320)),"",БД!CX320)</f>
        <v/>
      </c>
      <c r="EA108" s="143" t="str">
        <f ca="1">IF(OR(БД!BJ492="",ISERROR(БД!BJ492)),"",БД!BJ492)</f>
        <v/>
      </c>
      <c r="EB108" s="142" t="str">
        <f>IF(OR(БД!BM492="",ISERROR(БД!BM492)),"",БД!BM492)</f>
        <v/>
      </c>
      <c r="EC108" s="143" t="str">
        <f ca="1">IF(OR(БД!BD492="",ISERROR(БД!BD492)),"",БД!BD492)</f>
        <v/>
      </c>
      <c r="ED108" s="142" t="str">
        <f>IF(OR(БД!BG492="",ISERROR(БД!BG492)),"",БД!BG492)</f>
        <v/>
      </c>
      <c r="EE108" s="143" t="str">
        <f ca="1">IF(OR(БД!AR492="",ISERROR(БД!AR492)),"",БД!AR492)</f>
        <v/>
      </c>
      <c r="EF108" s="142" t="str">
        <f>IF(OR(БД!AU492="",ISERROR(БД!AU492)),"",БД!AU492)</f>
        <v/>
      </c>
      <c r="EG108" s="143" t="str">
        <f ca="1">IF(OR(БД!AX492="",ISERROR(БД!AX492)),"",БД!AX492)</f>
        <v/>
      </c>
      <c r="EH108" s="142" t="str">
        <f>IF(OR(БД!BA492="",ISERROR(БД!BA492)),"",БД!BA492)</f>
        <v/>
      </c>
      <c r="EI108" s="143" t="str">
        <f ca="1">IF(OR(БД!AF492="",ISERROR(БД!AF492)),"",БД!AF492)</f>
        <v/>
      </c>
      <c r="EJ108" s="142" t="str">
        <f>IF(OR(БД!AI492="",ISERROR(БД!AI492)),"",БД!AI492)</f>
        <v/>
      </c>
      <c r="EK108" s="143" t="str">
        <f ca="1">IF(OR(БД!AL492="",ISERROR(БД!AL492)),"",БД!AL492)</f>
        <v/>
      </c>
      <c r="EL108" s="142" t="str">
        <f>IF(OR(БД!AO492="",ISERROR(БД!AO492)),"",БД!AO492)</f>
        <v/>
      </c>
      <c r="EM108" s="143" t="str">
        <f ca="1">IF(OR(БД!Z492="",ISERROR(БД!Z492)),"",БД!Z492)</f>
        <v/>
      </c>
      <c r="EN108" s="142" t="str">
        <f>IF(OR(БД!AC492="",ISERROR(БД!AC492)),"",БД!AC492)</f>
        <v/>
      </c>
      <c r="EO108" s="143" t="str">
        <f ca="1">IF(OR(БД!GP535="",ISERROR(БД!GP535)),"",БД!GP535)</f>
        <v/>
      </c>
      <c r="EP108" s="142" t="str">
        <f>IF(OR(БД!GS535="",ISERROR(БД!GS535)),"",БД!GS535)</f>
        <v/>
      </c>
      <c r="EQ108" s="143" t="str">
        <f ca="1">IF(OR(БД!GJ535="",ISERROR(БД!GJ535)),"",БД!GJ535)</f>
        <v/>
      </c>
      <c r="ER108" s="142" t="str">
        <f>IF(OR(БД!GM535="",ISERROR(БД!GM535)),"",БД!GM535)</f>
        <v/>
      </c>
      <c r="ES108" s="143" t="str">
        <f ca="1">IF(OR(БД!GD535="",ISERROR(БД!GD535)),"",БД!GD535)</f>
        <v/>
      </c>
      <c r="ET108" s="142" t="str">
        <f>IF(OR(БД!GG535="",ISERROR(БД!GG535)),"",БД!GG535)</f>
        <v/>
      </c>
      <c r="EU108" s="143" t="str">
        <f ca="1">IF(OR(БД!FX535="",ISERROR(БД!FX535)),"",БД!FX535)</f>
        <v/>
      </c>
      <c r="EV108" s="142" t="str">
        <f>IF(OR(БД!GA535="",ISERROR(БД!GA535)),"",БД!GA535)</f>
        <v/>
      </c>
      <c r="EW108" s="143" t="str">
        <f ca="1">IF(OR(БД!FR535="",ISERROR(БД!FR535)),"",БД!FR535)</f>
        <v/>
      </c>
      <c r="EX108" s="142" t="str">
        <f>IF(OR(БД!FU535="",ISERROR(БД!FU535)),"",БД!FU535)</f>
        <v/>
      </c>
      <c r="EY108" s="143" t="str">
        <f ca="1">IF(OR(БД!FL535="",ISERROR(БД!FL535)),"",БД!FL535)</f>
        <v/>
      </c>
      <c r="EZ108" s="142" t="str">
        <f>IF(OR(БД!FO535="",ISERROR(БД!FO535)),"",БД!FO535)</f>
        <v/>
      </c>
      <c r="FA108" s="143" t="str">
        <f ca="1">IF(OR(БД!FF535="",ISERROR(БД!FF535)),"",БД!FF535)</f>
        <v/>
      </c>
      <c r="FB108" s="142" t="str">
        <f>IF(OR(БД!FI535="",ISERROR(БД!FI535)),"",БД!FI535)</f>
        <v/>
      </c>
      <c r="FC108" s="143" t="str">
        <f ca="1">IF(OR(БД!EZ535="",ISERROR(БД!EZ535)),"",БД!EZ535)</f>
        <v/>
      </c>
      <c r="FD108" s="142" t="str">
        <f>IF(OR(БД!FC535="",ISERROR(БД!FC535)),"",БД!FC535)</f>
        <v/>
      </c>
      <c r="FE108" s="143" t="str">
        <f ca="1">IF(OR(БД!ET535="",ISERROR(БД!ET535)),"",БД!ET535)</f>
        <v/>
      </c>
      <c r="FF108" s="142" t="str">
        <f>IF(OR(БД!EW535="",ISERROR(БД!EW535)),"",БД!EW535)</f>
        <v/>
      </c>
      <c r="FG108" s="143" t="str">
        <f ca="1">IF(OR(БД!EN535="",ISERROR(БД!EN535)),"",БД!EN535)</f>
        <v/>
      </c>
      <c r="FH108" s="142" t="str">
        <f>IF(OR(БД!EQ535="",ISERROR(БД!EQ535)),"",БД!EQ535)</f>
        <v/>
      </c>
      <c r="FI108" s="143" t="str">
        <f ca="1">IF(OR(БД!EH535="",ISERROR(БД!EH535)),"",БД!EH535)</f>
        <v/>
      </c>
      <c r="FJ108" s="142" t="str">
        <f>IF(OR(БД!EK535="",ISERROR(БД!EK535)),"",БД!EK535)</f>
        <v/>
      </c>
      <c r="FK108" s="143" t="str">
        <f ca="1">IF(OR(БД!EB535="",ISERROR(БД!EB535)),"",БД!EB535)</f>
        <v/>
      </c>
      <c r="FL108" s="142" t="str">
        <f>IF(OR(БД!EE535="",ISERROR(БД!EE535)),"",БД!EE535)</f>
        <v/>
      </c>
      <c r="FM108" s="143" t="str">
        <f ca="1">IF(OR(БД!DV535="",ISERROR(БД!DV535)),"",БД!DV535)</f>
        <v/>
      </c>
      <c r="FN108" s="142" t="str">
        <f>IF(OR(БД!DY535="",ISERROR(БД!DY535)),"",БД!DY535)</f>
        <v/>
      </c>
      <c r="FO108" s="143" t="str">
        <f ca="1">IF(OR(БД!DP535="",ISERROR(БД!DP535)),"",БД!DP535)</f>
        <v/>
      </c>
      <c r="FP108" s="142" t="str">
        <f>IF(OR(БД!DS535="",ISERROR(БД!DS535)),"",БД!DS535)</f>
        <v/>
      </c>
      <c r="FQ108" s="143" t="str">
        <f ca="1">IF(OR(БД!DJ535="",ISERROR(БД!DJ535)),"",БД!DJ535)</f>
        <v/>
      </c>
      <c r="FR108" s="142" t="str">
        <f>IF(OR(БД!DM535="",ISERROR(БД!DM535)),"",БД!DM535)</f>
        <v/>
      </c>
      <c r="FS108" s="143" t="str">
        <f ca="1">IF(OR(БД!DD535="",ISERROR(БД!DD535)),"",БД!DD535)</f>
        <v/>
      </c>
      <c r="FT108" s="142" t="str">
        <f>IF(OR(БД!DG535="",ISERROR(БД!DG535)),"",БД!DG535)</f>
        <v/>
      </c>
      <c r="FU108" s="143" t="str">
        <f ca="1">IF(OR(БД!CX535="",ISERROR(БД!CX535)),"",БД!CX535)</f>
        <v/>
      </c>
      <c r="FV108" s="142" t="str">
        <f>IF(OR(БД!DA535="",ISERROR(БД!DA535)),"",БД!DA535)</f>
        <v/>
      </c>
      <c r="FW108" s="143" t="str">
        <f ca="1">IF(OR(БД!CR535="",ISERROR(БД!CR535)),"",БД!CR535)</f>
        <v/>
      </c>
      <c r="FX108" s="142" t="str">
        <f>IF(OR(БД!CU535="",ISERROR(БД!CU535)),"",БД!CU535)</f>
        <v/>
      </c>
      <c r="FY108" s="143" t="str">
        <f ca="1">IF(OR(БД!CL535="",ISERROR(БД!CL535)),"",БД!CL535)</f>
        <v/>
      </c>
      <c r="FZ108" s="142" t="str">
        <f>IF(OR(БД!CO535="",ISERROR(БД!CO535)),"",БД!CO535)</f>
        <v/>
      </c>
      <c r="GA108" s="143" t="str">
        <f ca="1">IF(OR(БД!CF535="",ISERROR(БД!CF535)),"",БД!CF535)</f>
        <v/>
      </c>
      <c r="GB108" s="142" t="str">
        <f>IF(OR(БД!CI535="",ISERROR(БД!CI535)),"",БД!CI535)</f>
        <v/>
      </c>
      <c r="GC108" s="143" t="str">
        <f ca="1">IF(OR(БД!X406="",ISERROR(БД!X406)),"",БД!X406)</f>
        <v/>
      </c>
      <c r="GD108" s="143" t="str">
        <f ca="1">IF(OR(БД!R62="",ISERROR(БД!R62)),"",БД!R62)</f>
        <v/>
      </c>
      <c r="GF108" s="137" t="str">
        <f ca="1">IF(OR(БД!AZ62="",ISERROR(БД!AZ62)),"",БД!AZ62)</f>
        <v/>
      </c>
      <c r="GG108" s="137" t="str">
        <f ca="1">IF(OR(БД!BE62="",ISERROR(БД!BE62)),"",БД!BE62)</f>
        <v/>
      </c>
      <c r="GH108" s="137" t="str">
        <f ca="1">IF(OR(БД!IO105="",ISERROR(БД!IO105)),"",БД!IO105)</f>
        <v/>
      </c>
      <c r="GI108" s="137" t="str">
        <f ca="1">IF(OR(БД!IT105="",ISERROR(БД!IT105)),"",БД!IT105)</f>
        <v/>
      </c>
      <c r="GJ108" s="137" t="str">
        <f ca="1">IF(OR(БД!IE105="",ISERROR(БД!IE105)),"",БД!IE105)</f>
        <v/>
      </c>
      <c r="GK108" s="137" t="str">
        <f ca="1">IF(OR(БД!IJ105="",ISERROR(БД!IJ105)),"",БД!IJ105)</f>
        <v/>
      </c>
      <c r="GL108" s="137" t="str">
        <f ca="1">IF(OR(БД!HU105="",ISERROR(БД!HU105)),"",БД!HU105)</f>
        <v/>
      </c>
      <c r="GM108" s="137" t="str">
        <f ca="1">IF(OR(БД!HZ105="",ISERROR(БД!HZ105)),"",БД!HZ105)</f>
        <v/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 t="str">
        <f ca="1">IF(OR(БД!GU105="",ISERROR(БД!GU105)),"",БД!GU105)</f>
        <v/>
      </c>
      <c r="GT108" s="137" t="str">
        <f ca="1">IF(OR(БД!GZ105="",ISERROR(БД!GZ105)),"",БД!GZ105)</f>
        <v/>
      </c>
      <c r="GU108" s="137" t="str">
        <f ca="1">IF(OR(БД!BP320="",ISERROR(БД!BP320)),"",БД!BP320)</f>
        <v/>
      </c>
      <c r="GV108" s="137" t="str">
        <f ca="1">IF(OR(БД!BU320="",ISERROR(БД!BU320)),"",БД!BU320)</f>
        <v/>
      </c>
      <c r="GW108" s="137" t="str">
        <f ca="1">IF(OR(БД!BF320="",ISERROR(БД!BF320)),"",БД!BF320)</f>
        <v/>
      </c>
      <c r="GX108" s="137" t="str">
        <f ca="1">IF(OR(БД!BK320="",ISERROR(БД!BK320)),"",БД!BK320)</f>
        <v/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 t="str">
        <f ca="1">IF(OR(БД!FT105="",ISERROR(БД!FT105)),"",БД!FT105)</f>
        <v/>
      </c>
      <c r="HC108" s="136" t="str">
        <f ca="1">IF(OR(БД!FZ105="",ISERROR(БД!FZ105)),"",БД!FZ105)</f>
        <v/>
      </c>
      <c r="HD108" s="133" t="str">
        <f>IF(OR(БД!GC105="",ISERROR(БД!GC105)),"",БД!GC105)</f>
        <v/>
      </c>
      <c r="HE108" s="163" t="str">
        <f ca="1">IF(OR(БД!GF105="",ISERROR(БД!GF105)),"",БД!GF105)</f>
        <v/>
      </c>
      <c r="HF108" s="137" t="str">
        <f ca="1">IF(OR(БД!FJ105="",ISERROR(БД!FJ105)),"",БД!FJ105)</f>
        <v/>
      </c>
      <c r="HG108" s="137" t="str">
        <f ca="1">IF(OR(БД!FO105="",ISERROR(БД!FO105)),"",БД!FO105)</f>
        <v/>
      </c>
      <c r="HH108" s="137" t="str">
        <f ca="1">IF(OR(БД!EZ105="",ISERROR(БД!EZ105)),"",БД!EZ105)</f>
        <v/>
      </c>
      <c r="HI108" s="137" t="str">
        <f ca="1">IF(OR(БД!FE105="",ISERROR(БД!FE105)),"",БД!FE105)</f>
        <v/>
      </c>
      <c r="HK108" s="137" t="str">
        <f ca="1">IF(OR(БД!EP105="",ISERROR(БД!EP105)),"",БД!EP105)</f>
        <v/>
      </c>
      <c r="HL108" s="137" t="str">
        <f ca="1">IF(OR(БД!EU105="",ISERROR(БД!EU105)),"",БД!EU105)</f>
        <v/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 t="str">
        <f ca="1">IF(OR(БД!DP105="",ISERROR(БД!DP105)),"",БД!DP105)</f>
        <v/>
      </c>
      <c r="HR108" s="137" t="str">
        <f ca="1">IF(OR(БД!DU105="",ISERROR(БД!DU105)),"",БД!DU105)</f>
        <v/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 t="str">
        <f ca="1">IF(OR(БД!GK363="",ISERROR(БД!GK363)),"",БД!GK363)</f>
        <v/>
      </c>
      <c r="HV108" s="137" t="str">
        <f ca="1">IF(OR(БД!GP363="",ISERROR(БД!GP363)),"",БД!GP363)</f>
        <v/>
      </c>
      <c r="HW108" s="137" t="str">
        <f ca="1">IF(OR(БД!BZ320="",ISERROR(БД!BZ320)),"",БД!BZ320)</f>
        <v/>
      </c>
      <c r="HX108" s="137" t="str">
        <f ca="1">IF(OR(БД!CE320="",ISERROR(БД!CE320)),"",БД!CE320)</f>
        <v/>
      </c>
      <c r="HZ108" s="163" t="str">
        <f ca="1">IF(OR(БД!CS105="",ISERROR(БД!CS105)),"",БД!CS105)</f>
        <v/>
      </c>
      <c r="IA108" s="163" t="str">
        <f ca="1">IF(OR(БД!CX105="",ISERROR(БД!CX105)),"",БД!CX105)</f>
        <v/>
      </c>
      <c r="IB108" s="163" t="str">
        <f ca="1">IF(OR(БД!DC105="",ISERROR(БД!DC105)),"",БД!DC105)</f>
        <v/>
      </c>
      <c r="IC108" s="163" t="str">
        <f ca="1">IF(OR(БД!DK234="",ISERROR(БД!DK234)),"",БД!DK234)</f>
        <v/>
      </c>
      <c r="ID108" s="163" t="str">
        <f ca="1">IF(OR(БД!DP234="",ISERROR(БД!DP234)),"",БД!DP234)</f>
        <v/>
      </c>
      <c r="IE108" s="163" t="str">
        <f ca="1">IF(OR(БД!DU234="",ISERROR(БД!DU234)),"",БД!DU234)</f>
        <v/>
      </c>
      <c r="IG108" s="163" t="str">
        <f ca="1">IF(OR(БД!CD105="",ISERROR(БД!CD105)),"",БД!CD105)</f>
        <v/>
      </c>
      <c r="IH108" s="163" t="str">
        <f ca="1">IF(OR(БД!CI105="",ISERROR(БД!CI105)),"",БД!CI105)</f>
        <v/>
      </c>
      <c r="II108" s="163" t="str">
        <f ca="1">IF(OR(БД!CN105="",ISERROR(БД!CN105)),"",БД!CN105)</f>
        <v/>
      </c>
      <c r="IK108" s="137" t="str">
        <f ca="1">IF(OR(БД!BT105="",ISERROR(БД!BT105)),"",БД!BT105)</f>
        <v/>
      </c>
      <c r="IL108" s="137" t="str">
        <f ca="1">IF(OR(БД!BY105="",ISERROR(БД!BY105)),"",БД!BY105)</f>
        <v/>
      </c>
      <c r="IM108" s="137" t="str">
        <f ca="1">IF(OR(БД!BJ105="",ISERROR(БД!BJ105)),"",БД!BJ105)</f>
        <v/>
      </c>
      <c r="IN108" s="137" t="str">
        <f ca="1">IF(OR(БД!BO105="",ISERROR(БД!BO105)),"",БД!BO105)</f>
        <v/>
      </c>
      <c r="IP108" s="137" t="str">
        <f ca="1">IF(OR(БД!AZ105="",ISERROR(БД!AZ105)),"",БД!AZ105)</f>
        <v/>
      </c>
      <c r="IQ108" s="137" t="str">
        <f ca="1">IF(OR(БД!BE105="",ISERROR(БД!BE105)),"",БД!BE105)</f>
        <v/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 t="str">
        <f ca="1">IF(OR(БД!N105="",ISERROR(БД!N105)),"",БД!N105)</f>
        <v/>
      </c>
      <c r="IU108" s="137" t="str">
        <f ca="1">IF(OR(БД!R320="",ISERROR(БД!R320)),"",БД!R320)</f>
        <v/>
      </c>
      <c r="IV108" s="137" t="str">
        <f ca="1">IF(OR(БД!W320="",ISERROR(БД!W320)),"",БД!W320)</f>
        <v/>
      </c>
      <c r="IW108" s="137" t="str">
        <f ca="1">IF(OR(БД!H320="",ISERROR(БД!H320)),"",БД!H320)</f>
        <v/>
      </c>
      <c r="IX108" s="137" t="str">
        <f ca="1">IF(OR(БД!M320="",ISERROR(БД!M320)),"",БД!M320)</f>
        <v/>
      </c>
      <c r="IZ108" s="137" t="str">
        <f ca="1">IF(OR(БД!AV320="",ISERROR(БД!AV320)),"",БД!AV320)</f>
        <v/>
      </c>
      <c r="JA108" s="137" t="str">
        <f ca="1">IF(OR(БД!BA320="",ISERROR(БД!BA320)),"",БД!BA320)</f>
        <v/>
      </c>
      <c r="JB108" s="137" t="str">
        <f ca="1">IF(OR(БД!GU363="",ISERROR(БД!GU363)),"",БД!GU363)</f>
        <v/>
      </c>
      <c r="JC108" s="137" t="str">
        <f ca="1">IF(OR(БД!GZ363="",ISERROR(БД!GZ363)),"",БД!GZ363)</f>
        <v/>
      </c>
      <c r="JE108" s="137" t="str">
        <f ca="1">IF(OR(БД!AL320="",ISERROR(БД!AL320)),"",БД!AL320)</f>
        <v/>
      </c>
      <c r="JF108" s="137" t="str">
        <f ca="1">IF(OR(БД!AQ320="",ISERROR(БД!AQ320)),"",БД!AQ320)</f>
        <v/>
      </c>
      <c r="JG108" s="137" t="str">
        <f ca="1">IF(OR(БД!AB320="",ISERROR(БД!AB320)),"",БД!AB320)</f>
        <v/>
      </c>
      <c r="JH108" s="137" t="str">
        <f ca="1">IF(OR(БД!AG320="",ISERROR(БД!AG320)),"",БД!AG320)</f>
        <v/>
      </c>
      <c r="JJ108" s="143" t="str">
        <f ca="1">IF(OR(БД!CN492="",ISERROR(БД!CN492)),"",БД!CN492)</f>
        <v/>
      </c>
      <c r="JK108" s="142" t="str">
        <f>IF(OR(БД!CQ492="",ISERROR(БД!CQ492)),"",БД!CQ492)</f>
        <v/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 t="str">
        <f ca="1">IF(OR(БД!AU105="",ISERROR(БД!AU105)),"",БД!AU105)</f>
        <v/>
      </c>
      <c r="JS108" s="159" t="str">
        <f ca="1">IF(OR(БД!AQ105="",ISERROR(БД!AQ105)),"",БД!AQ105)</f>
        <v/>
      </c>
      <c r="JT108" s="159" t="str">
        <f ca="1">IF(OR(БД!AM105="",ISERROR(БД!AM105)),"",БД!AM105)</f>
        <v/>
      </c>
      <c r="JU108" s="159" t="str">
        <f ca="1">IF(OR(БД!AI105="",ISERROR(БД!AI105)),"",БД!AI105)</f>
        <v/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 t="str">
        <f ca="1">IF(OR(БД!GU148="",ISERROR(БД!GU148)),"",БД!GU148)</f>
        <v/>
      </c>
      <c r="KB108" s="159" t="str">
        <f ca="1">IF(OR(БД!GQ148="",ISERROR(БД!GQ148)),"",БД!GQ148)</f>
        <v/>
      </c>
      <c r="KC108" s="159" t="str">
        <f ca="1">IF(OR(БД!GM148="",ISERROR(БД!GM148)),"",БД!GM148)</f>
        <v/>
      </c>
      <c r="KD108" s="159" t="str">
        <f ca="1">IF(OR(БД!GI148="",ISERROR(БД!GI148)),"",БД!GI148)</f>
        <v/>
      </c>
      <c r="KF108" s="163" t="str">
        <f ca="1">IF(OR(БД!DV191="",ISERROR(БД!DV191)),"",БД!DV191)</f>
        <v/>
      </c>
      <c r="KG108" s="159" t="str">
        <f ca="1">IF(OR(БД!DR191="",ISERROR(БД!DR191)),"",БД!DR191)</f>
        <v/>
      </c>
      <c r="KH108" s="159" t="str">
        <f ca="1">IF(OR(БД!DN191="",ISERROR(БД!DN191)),"",БД!DN191)</f>
        <v/>
      </c>
      <c r="KI108" s="159" t="str">
        <f ca="1">IF(OR(БД!DJ191="",ISERROR(БД!DJ191)),"",БД!DJ191)</f>
        <v/>
      </c>
      <c r="KK108" s="163" t="str">
        <f ca="1">IF(OR(БД!DE191="",ISERROR(БД!DE191)),"",БД!DE191)</f>
        <v/>
      </c>
      <c r="KL108" s="159" t="str">
        <f ca="1">IF(OR(БД!DA191="",ISERROR(БД!DA191)),"",БД!DA191)</f>
        <v/>
      </c>
      <c r="KM108" s="159" t="str">
        <f ca="1">IF(OR(БД!CW191="",ISERROR(БД!CW191)),"",БД!CW191)</f>
        <v/>
      </c>
      <c r="KO108" s="143" t="str">
        <f ca="1">IF(OR(БД!BG191="",ISERROR(БД!BG191)),"",БД!BG191)</f>
        <v/>
      </c>
      <c r="KP108" s="142" t="str">
        <f>IF(OR(БД!BJ191="",ISERROR(БД!BJ191)),"",БД!BJ191)</f>
        <v/>
      </c>
      <c r="KQ108" s="143" t="str">
        <f ca="1">IF(OR(БД!BM191="",ISERROR(БД!BM191)),"",БД!BM191)</f>
        <v/>
      </c>
      <c r="KR108" s="142" t="str">
        <f>IF(OR(БД!BP191="",ISERROR(БД!BP191)),"",БД!BP191)</f>
        <v/>
      </c>
      <c r="KS108" s="163" t="str">
        <f ca="1">IF(OR(БД!BS191="",ISERROR(БД!BS191)),"",БД!BS191)</f>
        <v/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 t="str">
        <f ca="1">IF(OR(БД!AW363="",ISERROR(БД!AW363)),"",БД!AW363)</f>
        <v/>
      </c>
      <c r="KX108" s="159" t="str">
        <f ca="1">IF(OR(БД!AS363="",ISERROR(БД!AS363)),"",БД!AS363)</f>
        <v/>
      </c>
      <c r="KY108" s="159" t="str">
        <f ca="1">IF(OR(БД!AO363="",ISERROR(БД!AO363)),"",БД!AO363)</f>
        <v/>
      </c>
      <c r="KZ108" s="159" t="str">
        <f ca="1">IF(OR(БД!AK363="",ISERROR(БД!AK363)),"",БД!AK363)</f>
        <v/>
      </c>
      <c r="LB108" s="163" t="str">
        <f ca="1">IF(OR(БД!BN363="",ISERROR(БД!BN363)),"",БД!BN363)</f>
        <v/>
      </c>
      <c r="LC108" s="159" t="str">
        <f ca="1">IF(OR(БД!BJ363="",ISERROR(БД!BJ363)),"",БД!BJ363)</f>
        <v/>
      </c>
      <c r="LD108" s="159" t="str">
        <f ca="1">IF(OR(БД!BF363="",ISERROR(БД!BF363)),"",БД!BF363)</f>
        <v/>
      </c>
      <c r="LE108" s="159" t="str">
        <f ca="1">IF(OR(БД!BB363="",ISERROR(БД!BB363)),"",БД!BB363)</f>
        <v/>
      </c>
      <c r="LG108" s="136" t="str">
        <f ca="1">IF(OR(БД!GZ277="",ISERROR(БД!GZ277)),"",БД!GZ277)</f>
        <v/>
      </c>
      <c r="LH108" s="136" t="str">
        <f ca="1">IF(OR(БД!HG277="",ISERROR(БД!HG277)),"",БД!HG277)</f>
        <v/>
      </c>
    </row>
    <row r="109" spans="1:320" ht="15.75" thickBot="1" x14ac:dyDescent="0.3">
      <c r="A109" s="158">
        <v>10</v>
      </c>
      <c r="B109" s="130" t="str">
        <f ca="1">IF(OR(БД!DT63="",ISERROR(БД!DT63)),"",БД!DT63)</f>
        <v/>
      </c>
      <c r="C109" s="130" t="str">
        <f ca="1">IF(OR(БД!DY63="",ISERROR(БД!DY63)),"",БД!DY63)</f>
        <v/>
      </c>
      <c r="D109" s="130" t="str">
        <f ca="1">IF(OR(БД!CD63="",ISERROR(БД!CD63)),"",БД!CD63)</f>
        <v/>
      </c>
      <c r="E109" s="130" t="str">
        <f ca="1">IF(OR(БД!CI63="",ISERROR(БД!CI63)),"",БД!CI63)</f>
        <v/>
      </c>
      <c r="F109" s="130" t="str">
        <f ca="1">IF(OR(БД!BT63="",ISERROR(БД!BT63)),"",БД!BT63)</f>
        <v/>
      </c>
      <c r="G109" s="130" t="str">
        <f ca="1">IF(OR(БД!BY63="",ISERROR(БД!BY63)),"",БД!BY63)</f>
        <v/>
      </c>
      <c r="H109" s="130" t="str">
        <f ca="1">IF(OR(БД!BJ63="",ISERROR(БД!BJ63)),"",БД!BJ63)</f>
        <v/>
      </c>
      <c r="I109" s="130" t="str">
        <f ca="1">IF(OR(БД!BO63="",ISERROR(БД!BO63)),"",БД!BO63)</f>
        <v/>
      </c>
      <c r="J109" s="130" t="str">
        <f ca="1">IF(OR(БД!JS106="",ISERROR(БД!JS106)),"",БД!JS106)</f>
        <v/>
      </c>
      <c r="K109" s="130" t="str">
        <f ca="1">IF(OR(БД!JX106="",ISERROR(БД!JX106)),"",БД!JX106)</f>
        <v/>
      </c>
      <c r="L109" s="130" t="str">
        <f ca="1">IF(OR(БД!JI106="",ISERROR(БД!JI106)),"",БД!JI106)</f>
        <v/>
      </c>
      <c r="M109" s="130" t="str">
        <f ca="1">IF(OR(БД!JN106="",ISERROR(БД!JN106)),"",БД!JN106)</f>
        <v/>
      </c>
      <c r="N109" s="130" t="str">
        <f ca="1">IF(OR(БД!IY106="",ISERROR(БД!IY106)),"",БД!IY106)</f>
        <v/>
      </c>
      <c r="O109" s="130" t="str">
        <f ca="1">IF(OR(БД!JD106="",ISERROR(БД!JD106)),"",БД!JD106)</f>
        <v/>
      </c>
      <c r="P109" s="130" t="str">
        <f ca="1">IF(OR(БД!HU364="",ISERROR(БД!HU364)),"",БД!HU364)</f>
        <v/>
      </c>
      <c r="R109" s="143" t="str">
        <f ca="1">IF(OR(БД!BY278="",ISERROR(БД!BY278)),"",БД!BY278)</f>
        <v/>
      </c>
      <c r="S109" s="142" t="str">
        <f>IF(OR(БД!CB278="",ISERROR(БД!CB278)),"",БД!CB278)</f>
        <v/>
      </c>
      <c r="T109" s="143" t="str">
        <f ca="1">IF(OR(БД!CE278="",ISERROR(БД!CE278)),"",БД!CE278)</f>
        <v/>
      </c>
      <c r="U109" s="142" t="str">
        <f>IF(OR(БД!CH278="",ISERROR(БД!CH278)),"",БД!CH278)</f>
        <v/>
      </c>
      <c r="V109" s="143" t="str">
        <f ca="1">IF(OR(БД!EG364="",ISERROR(БД!EG364)),"",БД!EG364)</f>
        <v/>
      </c>
      <c r="W109" s="142" t="str">
        <f>IF(OR(БД!EJ364="",ISERROR(БД!EJ364)),"",БД!EJ364)</f>
        <v/>
      </c>
      <c r="X109" s="143" t="str">
        <f ca="1">IF(OR(БД!EM364="",ISERROR(БД!EM364)),"",БД!EM364)</f>
        <v/>
      </c>
      <c r="Y109" s="142" t="str">
        <f>IF(OR(БД!EP364="",ISERROR(БД!EP364)),"",БД!EP364)</f>
        <v/>
      </c>
      <c r="Z109" s="136" t="str">
        <f ca="1">IF(OR(БД!DS364="",ISERROR(БД!DS364)),"",БД!DS364)</f>
        <v/>
      </c>
      <c r="AA109" s="135" t="str">
        <f>IF(OR(БД!DW364="",ISERROR(БД!DW364)),"",БД!DW364)</f>
        <v/>
      </c>
      <c r="AB109" s="136" t="str">
        <f ca="1">IF(OR(БД!DZ364="",ISERROR(БД!DZ364)),"",БД!DZ364)</f>
        <v/>
      </c>
      <c r="AC109" s="135" t="str">
        <f>IF(OR(БД!ED364="",ISERROR(БД!ED364)),"",БД!ED364)</f>
        <v/>
      </c>
      <c r="AD109" s="136" t="str">
        <f ca="1">IF(OR(БД!DE364="",ISERROR(БД!DE364)),"",БД!DE364)</f>
        <v/>
      </c>
      <c r="AE109" s="135" t="str">
        <f>IF(OR(БД!DI364="",ISERROR(БД!DI364)),"",БД!DI364)</f>
        <v/>
      </c>
      <c r="AF109" s="136" t="str">
        <f ca="1">IF(OR(БД!DL364="",ISERROR(БД!DL364)),"",БД!DL364)</f>
        <v/>
      </c>
      <c r="AG109" s="135" t="str">
        <f>IF(OR(БД!DP364="",ISERROR(БД!DP364)),"",БД!DP364)</f>
        <v/>
      </c>
      <c r="AH109" s="143" t="str">
        <f ca="1">IF(OR(БД!CO364="",ISERROR(БД!CO364)),"",БД!CO364)</f>
        <v/>
      </c>
      <c r="AI109" s="142" t="str">
        <f>IF(OR(БД!CR364="",ISERROR(БД!CR364)),"",БД!CR364)</f>
        <v/>
      </c>
      <c r="AJ109" s="143" t="str">
        <f ca="1">IF(OR(БД!CI364="",ISERROR(БД!CI364)),"",БД!CI364)</f>
        <v/>
      </c>
      <c r="AK109" s="142" t="str">
        <f>IF(OR(БД!CL364="",ISERROR(БД!CL364)),"",БД!CL364)</f>
        <v/>
      </c>
      <c r="AL109" s="143" t="str">
        <f ca="1">IF(OR(БД!CC364="",ISERROR(БД!CC364)),"",БД!CC364)</f>
        <v/>
      </c>
      <c r="AM109" s="142" t="str">
        <f>IF(OR(БД!CF364="",ISERROR(БД!CF364)),"",БД!CF364)</f>
        <v/>
      </c>
      <c r="AO109" s="157" t="str">
        <f ca="1">IF(OR(БД!GN235="",ISERROR(БД!GN235)),"",БД!GN235)</f>
        <v/>
      </c>
      <c r="AP109" s="157" t="str">
        <f ca="1">IF(OR(БД!GI235="",ISERROR(БД!GI235)),"",БД!GI235)</f>
        <v/>
      </c>
      <c r="AQ109" s="143" t="str">
        <f ca="1">IF(OR(БД!HU321="",ISERROR(БД!HU321)),"",БД!HU321)</f>
        <v/>
      </c>
      <c r="AR109" s="142" t="str">
        <f>IF(OR(БД!HY321="",ISERROR(БД!HY321)),"",БД!HY321)</f>
        <v/>
      </c>
      <c r="AS109" s="143" t="str">
        <f ca="1">IF(OR(БД!BT536="",ISERROR(БД!BT536)),"",БД!BT536)</f>
        <v/>
      </c>
      <c r="AT109" s="142" t="str">
        <f>IF(OR(БД!BW536="",ISERROR(БД!BW536)),"",БД!BW536)</f>
        <v/>
      </c>
      <c r="AU109" s="143" t="str">
        <f ca="1">IF(OR(БД!BZ536="",ISERROR(БД!BZ536)),"",БД!BZ536)</f>
        <v/>
      </c>
      <c r="AV109" s="142" t="str">
        <f>IF(OR(БД!CC536="",ISERROR(БД!CC536)),"",БД!CC536)</f>
        <v/>
      </c>
      <c r="AW109" s="143" t="str">
        <f ca="1">IF(OR(БД!BH536="",ISERROR(БД!BH536)),"",БД!BH536)</f>
        <v/>
      </c>
      <c r="AX109" s="142" t="str">
        <f>IF(OR(БД!BK536="",ISERROR(БД!BK536)),"",БД!BK536)</f>
        <v/>
      </c>
      <c r="AY109" s="143" t="str">
        <f ca="1">IF(OR(БД!BN536="",ISERROR(БД!BN536)),"",БД!BN536)</f>
        <v/>
      </c>
      <c r="AZ109" s="142" t="str">
        <f>IF(OR(БД!BQ536="",ISERROR(БД!BQ536)),"",БД!BQ536)</f>
        <v/>
      </c>
      <c r="BA109" s="143" t="str">
        <f ca="1">IF(OR(БД!BB536="",ISERROR(БД!BB536)),"",БД!BB536)</f>
        <v/>
      </c>
      <c r="BB109" s="142" t="str">
        <f>IF(OR(БД!BE536="",ISERROR(БД!BE536)),"",БД!BE536)</f>
        <v/>
      </c>
      <c r="BC109" s="143" t="str">
        <f ca="1">IF(OR(БД!AV536="",ISERROR(БД!AV536)),"",БД!AV536)</f>
        <v/>
      </c>
      <c r="BD109" s="142" t="str">
        <f>IF(OR(БД!AY536="",ISERROR(БД!AY536)),"",БД!AY536)</f>
        <v/>
      </c>
      <c r="BE109" s="143" t="str">
        <f ca="1">IF(OR(БД!J364="",ISERROR(БД!J364)),"",БД!J364)</f>
        <v/>
      </c>
      <c r="BF109" s="143" t="str">
        <f ca="1">IF(OR(БД!D364="",ISERROR(БД!D364)),"",БД!D364)</f>
        <v/>
      </c>
      <c r="BH109" s="157" t="str">
        <f ca="1">IF(OR(БД!GX235="",ISERROR(БД!GX235)),"",БД!GX235)</f>
        <v/>
      </c>
      <c r="BI109" s="157" t="str">
        <f ca="1">IF(OR(БД!GS235="",ISERROR(БД!GS235)),"",БД!GS235)</f>
        <v/>
      </c>
      <c r="BJ109" s="143" t="str">
        <f ca="1">IF(OR(БД!EO278="",ISERROR(БД!EO278)),"",БД!EO278)</f>
        <v/>
      </c>
      <c r="BK109" s="142" t="str">
        <f>IF(OR(БД!ES278="",ISERROR(БД!ES278)),"",БД!ES278)</f>
        <v/>
      </c>
      <c r="BL109" s="143" t="str">
        <f ca="1">IF(OR(БД!EH278="",ISERROR(БД!EH278)),"",БД!EH278)</f>
        <v/>
      </c>
      <c r="BM109" s="142" t="str">
        <f>IF(OR(БД!EL278="",ISERROR(БД!EL278)),"",БД!EL278)</f>
        <v/>
      </c>
      <c r="BN109" s="143" t="str">
        <f ca="1">IF(OR(БД!EA278="",ISERROR(БД!EA278)),"",БД!EA278)</f>
        <v/>
      </c>
      <c r="BO109" s="142" t="str">
        <f>IF(OR(БД!EE278="",ISERROR(БД!EE278)),"",БД!EE278)</f>
        <v/>
      </c>
      <c r="BP109" s="143" t="str">
        <f ca="1">IF(OR(БД!DT278="",ISERROR(БД!DT278)),"",БД!DT278)</f>
        <v/>
      </c>
      <c r="BQ109" s="142" t="str">
        <f>IF(OR(БД!DX278="",ISERROR(БД!DX278)),"",БД!DX278)</f>
        <v/>
      </c>
      <c r="BR109" s="143" t="str">
        <f ca="1">IF(OR(БД!DM278="",ISERROR(БД!DM278)),"",БД!DM278)</f>
        <v/>
      </c>
      <c r="BS109" s="142" t="str">
        <f>IF(OR(БД!DQ278="",ISERROR(БД!DQ278)),"",БД!DQ278)</f>
        <v/>
      </c>
      <c r="BT109" s="143" t="str">
        <f ca="1">IF(OR(БД!GE321="",ISERROR(БД!GE321)),"",БД!GE321)</f>
        <v/>
      </c>
      <c r="BU109" s="142" t="str">
        <f>IF(OR(БД!GI321="",ISERROR(БД!GI321)),"",БД!GI321)</f>
        <v/>
      </c>
      <c r="BV109" s="143" t="str">
        <f ca="1">IF(OR(БД!EO321="",ISERROR(БД!EO321)),"",БД!EO321)</f>
        <v/>
      </c>
      <c r="BW109" s="142" t="str">
        <f>IF(OR(БД!ES321="",ISERROR(БД!ES321)),"",БД!ES321)</f>
        <v/>
      </c>
      <c r="BX109" s="143" t="str">
        <f ca="1">IF(OR(БД!AP536="",ISERROR(БД!AP536)),"",БД!AP536)</f>
        <v/>
      </c>
      <c r="BY109" s="142" t="str">
        <f>IF(OR(БД!AS536="",ISERROR(БД!AS536)),"",БД!AS536)</f>
        <v/>
      </c>
      <c r="BZ109" s="143" t="str">
        <f ca="1">IF(OR(БД!AJ536="",ISERROR(БД!AJ536)),"",БД!AJ536)</f>
        <v/>
      </c>
      <c r="CA109" s="142" t="str">
        <f>IF(OR(БД!AM536="",ISERROR(БД!AM536)),"",БД!AM536)</f>
        <v/>
      </c>
      <c r="CB109" s="143" t="str">
        <f ca="1">IF(OR(БД!AD536="",ISERROR(БД!AD536)),"",БД!AD536)</f>
        <v/>
      </c>
      <c r="CC109" s="142" t="str">
        <f>IF(OR(БД!AG536="",ISERROR(БД!AG536)),"",БД!AG536)</f>
        <v/>
      </c>
      <c r="CD109" s="143" t="str">
        <f ca="1">IF(OR(БД!X536="",ISERROR(БД!X536)),"",БД!X536)</f>
        <v/>
      </c>
      <c r="CE109" s="142" t="str">
        <f>IF(OR(БД!AA536="",ISERROR(БД!AA536)),"",БД!AA536)</f>
        <v/>
      </c>
      <c r="CF109" s="143" t="str">
        <f ca="1">IF(OR(БД!D450="",ISERROR(БД!D450)),"",БД!D450)</f>
        <v/>
      </c>
      <c r="CG109" s="143" t="str">
        <f ca="1">IF(OR(БД!AD407="",ISERROR(БД!AD407)),"",БД!AD407)</f>
        <v/>
      </c>
      <c r="CI109" s="157" t="str">
        <f ca="1">IF(OR(БД!HH235="",ISERROR(БД!HH235)),"",БД!HH235)</f>
        <v/>
      </c>
      <c r="CJ109" s="157" t="str">
        <f ca="1">IF(OR(БД!HC235="",ISERROR(БД!HC235)),"",БД!HC235)</f>
        <v/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 t="str">
        <f ca="1">IF(OR(БД!FW235="",ISERROR(БД!FW235)),"",БД!FW235)</f>
        <v/>
      </c>
      <c r="CP109" s="142" t="str">
        <f>IF(OR(БД!FZ235="",ISERROR(БД!FZ235)),"",БД!FZ235)</f>
        <v/>
      </c>
      <c r="CQ109" s="143" t="str">
        <f ca="1">IF(OR(БД!GC235="",ISERROR(БД!GC235)),"",БД!GC235)</f>
        <v/>
      </c>
      <c r="CR109" s="142" t="str">
        <f>IF(OR(БД!GF235="",ISERROR(БД!GF235)),"",БД!GF235)</f>
        <v/>
      </c>
      <c r="CS109" s="143" t="str">
        <f ca="1">IF(OR(БД!DF278="",ISERROR(БД!DF278)),"",БД!DF278)</f>
        <v/>
      </c>
      <c r="CT109" s="142" t="str">
        <f>IF(OR(БД!DJ278="",ISERROR(БД!DJ278)),"",БД!DJ278)</f>
        <v/>
      </c>
      <c r="CU109" s="143" t="str">
        <f ca="1">IF(OR(БД!CY278="",ISERROR(БД!CY278)),"",БД!CY278)</f>
        <v/>
      </c>
      <c r="CV109" s="142" t="str">
        <f>IF(OR(БД!DC278="",ISERROR(БД!DC278)),"",БД!DC278)</f>
        <v/>
      </c>
      <c r="CW109" s="143" t="str">
        <f ca="1">IF(OR(БД!CR278="",ISERROR(БД!CR278)),"",БД!CR278)</f>
        <v/>
      </c>
      <c r="CX109" s="142" t="str">
        <f>IF(OR(БД!CV278="",ISERROR(БД!CV278)),"",БД!CV278)</f>
        <v/>
      </c>
      <c r="CY109" s="143" t="str">
        <f ca="1">IF(OR(БД!CK278="",ISERROR(БД!CK278)),"",БД!CK278)</f>
        <v/>
      </c>
      <c r="CZ109" s="142" t="str">
        <f>IF(OR(БД!CO278="",ISERROR(БД!CO278)),"",БД!CO278)</f>
        <v/>
      </c>
      <c r="DA109" s="143" t="str">
        <f ca="1">IF(OR(БД!IB321="",ISERROR(БД!IB321)),"",БД!IB321)</f>
        <v/>
      </c>
      <c r="DB109" s="142" t="str">
        <f>IF(OR(БД!IF321="",ISERROR(БД!IF321)),"",БД!IF321)</f>
        <v/>
      </c>
      <c r="DC109" s="143" t="str">
        <f ca="1">IF(OR(БД!HN321="",ISERROR(БД!HN321)),"",БД!HN321)</f>
        <v/>
      </c>
      <c r="DD109" s="142" t="str">
        <f>IF(OR(БД!HR321="",ISERROR(БД!HR321)),"",БД!HR321)</f>
        <v/>
      </c>
      <c r="DE109" s="143" t="str">
        <f ca="1">IF(OR(БД!HG321="",ISERROR(БД!HG321)),"",БД!HG321)</f>
        <v/>
      </c>
      <c r="DF109" s="142" t="str">
        <f>IF(OR(БД!HK321="",ISERROR(БД!HK321)),"",БД!HK321)</f>
        <v/>
      </c>
      <c r="DG109" s="143" t="str">
        <f ca="1">IF(OR(БД!GZ321="",ISERROR(БД!GZ321)),"",БД!GZ321)</f>
        <v/>
      </c>
      <c r="DH109" s="142" t="str">
        <f>IF(OR(БД!HD321="",ISERROR(БД!HD321)),"",БД!HD321)</f>
        <v/>
      </c>
      <c r="DI109" s="143" t="str">
        <f ca="1">IF(OR(БД!GS321="",ISERROR(БД!GS321)),"",БД!GS321)</f>
        <v/>
      </c>
      <c r="DJ109" s="142" t="str">
        <f>IF(OR(БД!GW321="",ISERROR(БД!GW321)),"",БД!GW321)</f>
        <v/>
      </c>
      <c r="DK109" s="143" t="str">
        <f ca="1">IF(OR(БД!GL321="",ISERROR(БД!GL321)),"",БД!GL321)</f>
        <v/>
      </c>
      <c r="DL109" s="142" t="str">
        <f>IF(OR(БД!GP321="",ISERROR(БД!GP321)),"",БД!GP321)</f>
        <v/>
      </c>
      <c r="DM109" s="143" t="str">
        <f ca="1">IF(OR(БД!FX321="",ISERROR(БД!FX321)),"",БД!FX321)</f>
        <v/>
      </c>
      <c r="DN109" s="142" t="str">
        <f>IF(OR(БД!GB321="",ISERROR(БД!GB321)),"",БД!GB321)</f>
        <v/>
      </c>
      <c r="DO109" s="143" t="str">
        <f ca="1">IF(OR(БД!FJ321="",ISERROR(БД!FJ321)),"",БД!FJ321)</f>
        <v/>
      </c>
      <c r="DP109" s="142" t="str">
        <f>IF(OR(БД!FN321="",ISERROR(БД!FN321)),"",БД!FN321)</f>
        <v/>
      </c>
      <c r="DQ109" s="143" t="str">
        <f ca="1">IF(OR(БД!FQ321="",ISERROR(БД!FQ321)),"",БД!FQ321)</f>
        <v/>
      </c>
      <c r="DR109" s="142" t="str">
        <f>IF(OR(БД!FU321="",ISERROR(БД!FU321)),"",БД!FU321)</f>
        <v/>
      </c>
      <c r="DS109" s="143" t="str">
        <f ca="1">IF(OR(БД!FC321="",ISERROR(БД!FC321)),"",БД!FC321)</f>
        <v/>
      </c>
      <c r="DT109" s="142" t="str">
        <f>IF(OR(БД!FG321="",ISERROR(БД!FG321)),"",БД!FG321)</f>
        <v/>
      </c>
      <c r="DU109" s="143" t="str">
        <f ca="1">IF(OR(БД!EV321="",ISERROR(БД!EV321)),"",БД!EV321)</f>
        <v/>
      </c>
      <c r="DV109" s="142" t="str">
        <f>IF(OR(БД!EZ321="",ISERROR(БД!EZ321)),"",БД!EZ321)</f>
        <v/>
      </c>
      <c r="DW109" s="143" t="str">
        <f ca="1">IF(OR(БД!CO321="",ISERROR(БД!CO321)),"",БД!CO321)</f>
        <v/>
      </c>
      <c r="DX109" s="142" t="str">
        <f>IF(OR(БД!CR321="",ISERROR(БД!CR321)),"",БД!CR321)</f>
        <v/>
      </c>
      <c r="DY109" s="143" t="str">
        <f ca="1">IF(OR(БД!CU321="",ISERROR(БД!CU321)),"",БД!CU321)</f>
        <v/>
      </c>
      <c r="DZ109" s="142" t="str">
        <f>IF(OR(БД!CX321="",ISERROR(БД!CX321)),"",БД!CX321)</f>
        <v/>
      </c>
      <c r="EA109" s="143" t="str">
        <f ca="1">IF(OR(БД!BJ493="",ISERROR(БД!BJ493)),"",БД!BJ493)</f>
        <v/>
      </c>
      <c r="EB109" s="142" t="str">
        <f>IF(OR(БД!BM493="",ISERROR(БД!BM493)),"",БД!BM493)</f>
        <v/>
      </c>
      <c r="EC109" s="143" t="str">
        <f ca="1">IF(OR(БД!BD493="",ISERROR(БД!BD493)),"",БД!BD493)</f>
        <v/>
      </c>
      <c r="ED109" s="142" t="str">
        <f>IF(OR(БД!BG493="",ISERROR(БД!BG493)),"",БД!BG493)</f>
        <v/>
      </c>
      <c r="EE109" s="143" t="str">
        <f ca="1">IF(OR(БД!AR493="",ISERROR(БД!AR493)),"",БД!AR493)</f>
        <v/>
      </c>
      <c r="EF109" s="142" t="str">
        <f>IF(OR(БД!AU493="",ISERROR(БД!AU493)),"",БД!AU493)</f>
        <v/>
      </c>
      <c r="EG109" s="143" t="str">
        <f ca="1">IF(OR(БД!AX493="",ISERROR(БД!AX493)),"",БД!AX493)</f>
        <v/>
      </c>
      <c r="EH109" s="142" t="str">
        <f>IF(OR(БД!BA493="",ISERROR(БД!BA493)),"",БД!BA493)</f>
        <v/>
      </c>
      <c r="EI109" s="143" t="str">
        <f ca="1">IF(OR(БД!AF493="",ISERROR(БД!AF493)),"",БД!AF493)</f>
        <v/>
      </c>
      <c r="EJ109" s="142" t="str">
        <f>IF(OR(БД!AI493="",ISERROR(БД!AI493)),"",БД!AI493)</f>
        <v/>
      </c>
      <c r="EK109" s="143" t="str">
        <f ca="1">IF(OR(БД!AL493="",ISERROR(БД!AL493)),"",БД!AL493)</f>
        <v/>
      </c>
      <c r="EL109" s="142" t="str">
        <f>IF(OR(БД!AO493="",ISERROR(БД!AO493)),"",БД!AO493)</f>
        <v/>
      </c>
      <c r="EM109" s="143" t="str">
        <f ca="1">IF(OR(БД!Z493="",ISERROR(БД!Z493)),"",БД!Z493)</f>
        <v/>
      </c>
      <c r="EN109" s="142" t="str">
        <f>IF(OR(БД!AC493="",ISERROR(БД!AC493)),"",БД!AC493)</f>
        <v/>
      </c>
      <c r="EO109" s="143" t="str">
        <f ca="1">IF(OR(БД!GP536="",ISERROR(БД!GP536)),"",БД!GP536)</f>
        <v/>
      </c>
      <c r="EP109" s="142" t="str">
        <f>IF(OR(БД!GS536="",ISERROR(БД!GS536)),"",БД!GS536)</f>
        <v/>
      </c>
      <c r="EQ109" s="143" t="str">
        <f ca="1">IF(OR(БД!GJ536="",ISERROR(БД!GJ536)),"",БД!GJ536)</f>
        <v/>
      </c>
      <c r="ER109" s="142" t="str">
        <f>IF(OR(БД!GM536="",ISERROR(БД!GM536)),"",БД!GM536)</f>
        <v/>
      </c>
      <c r="ES109" s="143" t="str">
        <f ca="1">IF(OR(БД!GD536="",ISERROR(БД!GD536)),"",БД!GD536)</f>
        <v/>
      </c>
      <c r="ET109" s="142" t="str">
        <f>IF(OR(БД!GG536="",ISERROR(БД!GG536)),"",БД!GG536)</f>
        <v/>
      </c>
      <c r="EU109" s="143" t="str">
        <f ca="1">IF(OR(БД!FX536="",ISERROR(БД!FX536)),"",БД!FX536)</f>
        <v/>
      </c>
      <c r="EV109" s="142" t="str">
        <f>IF(OR(БД!GA536="",ISERROR(БД!GA536)),"",БД!GA536)</f>
        <v/>
      </c>
      <c r="EW109" s="143" t="str">
        <f ca="1">IF(OR(БД!FR536="",ISERROR(БД!FR536)),"",БД!FR536)</f>
        <v/>
      </c>
      <c r="EX109" s="142" t="str">
        <f>IF(OR(БД!FU536="",ISERROR(БД!FU536)),"",БД!FU536)</f>
        <v/>
      </c>
      <c r="EY109" s="143" t="str">
        <f ca="1">IF(OR(БД!FL536="",ISERROR(БД!FL536)),"",БД!FL536)</f>
        <v/>
      </c>
      <c r="EZ109" s="142" t="str">
        <f>IF(OR(БД!FO536="",ISERROR(БД!FO536)),"",БД!FO536)</f>
        <v/>
      </c>
      <c r="FA109" s="143" t="str">
        <f ca="1">IF(OR(БД!FF536="",ISERROR(БД!FF536)),"",БД!FF536)</f>
        <v/>
      </c>
      <c r="FB109" s="142" t="str">
        <f>IF(OR(БД!FI536="",ISERROR(БД!FI536)),"",БД!FI536)</f>
        <v/>
      </c>
      <c r="FC109" s="143" t="str">
        <f ca="1">IF(OR(БД!EZ536="",ISERROR(БД!EZ536)),"",БД!EZ536)</f>
        <v/>
      </c>
      <c r="FD109" s="142" t="str">
        <f>IF(OR(БД!FC536="",ISERROR(БД!FC536)),"",БД!FC536)</f>
        <v/>
      </c>
      <c r="FE109" s="143" t="str">
        <f ca="1">IF(OR(БД!ET536="",ISERROR(БД!ET536)),"",БД!ET536)</f>
        <v/>
      </c>
      <c r="FF109" s="142" t="str">
        <f>IF(OR(БД!EW536="",ISERROR(БД!EW536)),"",БД!EW536)</f>
        <v/>
      </c>
      <c r="FG109" s="143" t="str">
        <f ca="1">IF(OR(БД!EN536="",ISERROR(БД!EN536)),"",БД!EN536)</f>
        <v/>
      </c>
      <c r="FH109" s="142" t="str">
        <f>IF(OR(БД!EQ536="",ISERROR(БД!EQ536)),"",БД!EQ536)</f>
        <v/>
      </c>
      <c r="FI109" s="143" t="str">
        <f ca="1">IF(OR(БД!EH536="",ISERROR(БД!EH536)),"",БД!EH536)</f>
        <v/>
      </c>
      <c r="FJ109" s="142" t="str">
        <f>IF(OR(БД!EK536="",ISERROR(БД!EK536)),"",БД!EK536)</f>
        <v/>
      </c>
      <c r="FK109" s="143" t="str">
        <f ca="1">IF(OR(БД!EB536="",ISERROR(БД!EB536)),"",БД!EB536)</f>
        <v/>
      </c>
      <c r="FL109" s="142" t="str">
        <f>IF(OR(БД!EE536="",ISERROR(БД!EE536)),"",БД!EE536)</f>
        <v/>
      </c>
      <c r="FM109" s="143" t="str">
        <f ca="1">IF(OR(БД!DV536="",ISERROR(БД!DV536)),"",БД!DV536)</f>
        <v/>
      </c>
      <c r="FN109" s="142" t="str">
        <f>IF(OR(БД!DY536="",ISERROR(БД!DY536)),"",БД!DY536)</f>
        <v/>
      </c>
      <c r="FO109" s="143" t="str">
        <f ca="1">IF(OR(БД!DP536="",ISERROR(БД!DP536)),"",БД!DP536)</f>
        <v/>
      </c>
      <c r="FP109" s="142" t="str">
        <f>IF(OR(БД!DS536="",ISERROR(БД!DS536)),"",БД!DS536)</f>
        <v/>
      </c>
      <c r="FQ109" s="143" t="str">
        <f ca="1">IF(OR(БД!DJ536="",ISERROR(БД!DJ536)),"",БД!DJ536)</f>
        <v/>
      </c>
      <c r="FR109" s="142" t="str">
        <f>IF(OR(БД!DM536="",ISERROR(БД!DM536)),"",БД!DM536)</f>
        <v/>
      </c>
      <c r="FS109" s="143" t="str">
        <f ca="1">IF(OR(БД!DD536="",ISERROR(БД!DD536)),"",БД!DD536)</f>
        <v/>
      </c>
      <c r="FT109" s="142" t="str">
        <f>IF(OR(БД!DG536="",ISERROR(БД!DG536)),"",БД!DG536)</f>
        <v/>
      </c>
      <c r="FU109" s="143" t="str">
        <f ca="1">IF(OR(БД!CX536="",ISERROR(БД!CX536)),"",БД!CX536)</f>
        <v/>
      </c>
      <c r="FV109" s="142" t="str">
        <f>IF(OR(БД!DA536="",ISERROR(БД!DA536)),"",БД!DA536)</f>
        <v/>
      </c>
      <c r="FW109" s="143" t="str">
        <f ca="1">IF(OR(БД!CR536="",ISERROR(БД!CR536)),"",БД!CR536)</f>
        <v/>
      </c>
      <c r="FX109" s="142" t="str">
        <f>IF(OR(БД!CU536="",ISERROR(БД!CU536)),"",БД!CU536)</f>
        <v/>
      </c>
      <c r="FY109" s="143" t="str">
        <f ca="1">IF(OR(БД!CL536="",ISERROR(БД!CL536)),"",БД!CL536)</f>
        <v/>
      </c>
      <c r="FZ109" s="142" t="str">
        <f>IF(OR(БД!CO536="",ISERROR(БД!CO536)),"",БД!CO536)</f>
        <v/>
      </c>
      <c r="GA109" s="143" t="str">
        <f ca="1">IF(OR(БД!CF536="",ISERROR(БД!CF536)),"",БД!CF536)</f>
        <v/>
      </c>
      <c r="GB109" s="142" t="str">
        <f>IF(OR(БД!CI536="",ISERROR(БД!CI536)),"",БД!CI536)</f>
        <v/>
      </c>
      <c r="GC109" s="143" t="str">
        <f ca="1">IF(OR(БД!X407="",ISERROR(БД!X407)),"",БД!X407)</f>
        <v/>
      </c>
      <c r="GD109" s="143" t="str">
        <f ca="1">IF(OR(БД!R63="",ISERROR(БД!R63)),"",БД!R63)</f>
        <v/>
      </c>
      <c r="GF109" s="130" t="str">
        <f ca="1">IF(OR(БД!AZ63="",ISERROR(БД!AZ63)),"",БД!AZ63)</f>
        <v/>
      </c>
      <c r="GG109" s="130" t="str">
        <f ca="1">IF(OR(БД!BE63="",ISERROR(БД!BE63)),"",БД!BE63)</f>
        <v/>
      </c>
      <c r="GH109" s="130" t="str">
        <f ca="1">IF(OR(БД!IO106="",ISERROR(БД!IO106)),"",БД!IO106)</f>
        <v/>
      </c>
      <c r="GI109" s="130" t="str">
        <f ca="1">IF(OR(БД!IT106="",ISERROR(БД!IT106)),"",БД!IT106)</f>
        <v/>
      </c>
      <c r="GJ109" s="137" t="str">
        <f ca="1">IF(OR(БД!IE106="",ISERROR(БД!IE106)),"",БД!IE106)</f>
        <v/>
      </c>
      <c r="GK109" s="137" t="str">
        <f ca="1">IF(OR(БД!IJ106="",ISERROR(БД!IJ106)),"",БД!IJ106)</f>
        <v/>
      </c>
      <c r="GL109" s="130" t="str">
        <f ca="1">IF(OR(БД!HU106="",ISERROR(БД!HU106)),"",БД!HU106)</f>
        <v/>
      </c>
      <c r="GM109" s="130" t="str">
        <f ca="1">IF(OR(БД!HZ106="",ISERROR(БД!HZ106)),"",БД!HZ106)</f>
        <v/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 t="str">
        <f ca="1">IF(OR(БД!GU106="",ISERROR(БД!GU106)),"",БД!GU106)</f>
        <v/>
      </c>
      <c r="GT109" s="130" t="str">
        <f ca="1">IF(OR(БД!GZ106="",ISERROR(БД!GZ106)),"",БД!GZ106)</f>
        <v/>
      </c>
      <c r="GU109" s="130" t="str">
        <f ca="1">IF(OR(БД!BP321="",ISERROR(БД!BP321)),"",БД!BP321)</f>
        <v/>
      </c>
      <c r="GV109" s="130" t="str">
        <f ca="1">IF(OR(БД!BU321="",ISERROR(БД!BU321)),"",БД!BU321)</f>
        <v/>
      </c>
      <c r="GW109" s="130" t="str">
        <f ca="1">IF(OR(БД!BF321="",ISERROR(БД!BF321)),"",БД!BF321)</f>
        <v/>
      </c>
      <c r="GX109" s="130" t="str">
        <f ca="1">IF(OR(БД!BK321="",ISERROR(БД!BK321)),"",БД!BK321)</f>
        <v/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 t="str">
        <f ca="1">IF(OR(БД!FT106="",ISERROR(БД!FT106)),"",БД!FT106)</f>
        <v/>
      </c>
      <c r="HC109" s="136" t="str">
        <f ca="1">IF(OR(БД!FZ106="",ISERROR(БД!FZ106)),"",БД!FZ106)</f>
        <v/>
      </c>
      <c r="HD109" s="133" t="str">
        <f>IF(OR(БД!GC106="",ISERROR(БД!GC106)),"",БД!GC106)</f>
        <v/>
      </c>
      <c r="HE109" s="163" t="str">
        <f ca="1">IF(OR(БД!GF106="",ISERROR(БД!GF106)),"",БД!GF106)</f>
        <v/>
      </c>
      <c r="HF109" s="130" t="str">
        <f ca="1">IF(OR(БД!FJ106="",ISERROR(БД!FJ106)),"",БД!FJ106)</f>
        <v/>
      </c>
      <c r="HG109" s="130" t="str">
        <f ca="1">IF(OR(БД!FO106="",ISERROR(БД!FO106)),"",БД!FO106)</f>
        <v/>
      </c>
      <c r="HH109" s="130" t="str">
        <f ca="1">IF(OR(БД!EZ106="",ISERROR(БД!EZ106)),"",БД!EZ106)</f>
        <v/>
      </c>
      <c r="HI109" s="130" t="str">
        <f ca="1">IF(OR(БД!FE106="",ISERROR(БД!FE106)),"",БД!FE106)</f>
        <v/>
      </c>
      <c r="HK109" s="130" t="str">
        <f ca="1">IF(OR(БД!EP106="",ISERROR(БД!EP106)),"",БД!EP106)</f>
        <v/>
      </c>
      <c r="HL109" s="130" t="str">
        <f ca="1">IF(OR(БД!EU106="",ISERROR(БД!EU106)),"",БД!EU106)</f>
        <v/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 t="str">
        <f ca="1">IF(OR(БД!DP106="",ISERROR(БД!DP106)),"",БД!DP106)</f>
        <v/>
      </c>
      <c r="HR109" s="130" t="str">
        <f ca="1">IF(OR(БД!DU106="",ISERROR(БД!DU106)),"",БД!DU106)</f>
        <v/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 t="str">
        <f ca="1">IF(OR(БД!GK364="",ISERROR(БД!GK364)),"",БД!GK364)</f>
        <v/>
      </c>
      <c r="HV109" s="130" t="str">
        <f ca="1">IF(OR(БД!GP364="",ISERROR(БД!GP364)),"",БД!GP364)</f>
        <v/>
      </c>
      <c r="HW109" s="130" t="str">
        <f ca="1">IF(OR(БД!BZ321="",ISERROR(БД!BZ321)),"",БД!BZ321)</f>
        <v/>
      </c>
      <c r="HX109" s="130" t="str">
        <f ca="1">IF(OR(БД!CE321="",ISERROR(БД!CE321)),"",БД!CE321)</f>
        <v/>
      </c>
      <c r="HZ109" s="163" t="str">
        <f ca="1">IF(OR(БД!CS106="",ISERROR(БД!CS106)),"",БД!CS106)</f>
        <v/>
      </c>
      <c r="IA109" s="163" t="str">
        <f ca="1">IF(OR(БД!CX106="",ISERROR(БД!CX106)),"",БД!CX106)</f>
        <v/>
      </c>
      <c r="IB109" s="163" t="str">
        <f ca="1">IF(OR(БД!DC106="",ISERROR(БД!DC106)),"",БД!DC106)</f>
        <v/>
      </c>
      <c r="IC109" s="163" t="str">
        <f ca="1">IF(OR(БД!DK235="",ISERROR(БД!DK235)),"",БД!DK235)</f>
        <v/>
      </c>
      <c r="ID109" s="163" t="str">
        <f ca="1">IF(OR(БД!DP235="",ISERROR(БД!DP235)),"",БД!DP235)</f>
        <v/>
      </c>
      <c r="IE109" s="163" t="str">
        <f ca="1">IF(OR(БД!DU235="",ISERROR(БД!DU235)),"",БД!DU235)</f>
        <v/>
      </c>
      <c r="IG109" s="163" t="str">
        <f ca="1">IF(OR(БД!CD106="",ISERROR(БД!CD106)),"",БД!CD106)</f>
        <v/>
      </c>
      <c r="IH109" s="163" t="str">
        <f ca="1">IF(OR(БД!CI106="",ISERROR(БД!CI106)),"",БД!CI106)</f>
        <v/>
      </c>
      <c r="II109" s="163" t="str">
        <f ca="1">IF(OR(БД!CN106="",ISERROR(БД!CN106)),"",БД!CN106)</f>
        <v/>
      </c>
      <c r="IK109" s="130" t="str">
        <f ca="1">IF(OR(БД!BT106="",ISERROR(БД!BT106)),"",БД!BT106)</f>
        <v/>
      </c>
      <c r="IL109" s="130" t="str">
        <f ca="1">IF(OR(БД!BY106="",ISERROR(БД!BY106)),"",БД!BY106)</f>
        <v/>
      </c>
      <c r="IM109" s="130" t="str">
        <f ca="1">IF(OR(БД!BJ106="",ISERROR(БД!BJ106)),"",БД!BJ106)</f>
        <v/>
      </c>
      <c r="IN109" s="130" t="str">
        <f ca="1">IF(OR(БД!BO106="",ISERROR(БД!BO106)),"",БД!BO106)</f>
        <v/>
      </c>
      <c r="IP109" s="130" t="str">
        <f ca="1">IF(OR(БД!AZ106="",ISERROR(БД!AZ106)),"",БД!AZ106)</f>
        <v/>
      </c>
      <c r="IQ109" s="130" t="str">
        <f ca="1">IF(OR(БД!BE106="",ISERROR(БД!BE106)),"",БД!BE106)</f>
        <v/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 t="str">
        <f ca="1">IF(OR(БД!N106="",ISERROR(БД!N106)),"",БД!N106)</f>
        <v/>
      </c>
      <c r="IU109" s="130" t="str">
        <f ca="1">IF(OR(БД!R321="",ISERROR(БД!R321)),"",БД!R321)</f>
        <v/>
      </c>
      <c r="IV109" s="130" t="str">
        <f ca="1">IF(OR(БД!W321="",ISERROR(БД!W321)),"",БД!W321)</f>
        <v/>
      </c>
      <c r="IW109" s="130" t="str">
        <f ca="1">IF(OR(БД!H321="",ISERROR(БД!H321)),"",БД!H321)</f>
        <v/>
      </c>
      <c r="IX109" s="130" t="str">
        <f ca="1">IF(OR(БД!M321="",ISERROR(БД!M321)),"",БД!M321)</f>
        <v/>
      </c>
      <c r="IZ109" s="130" t="str">
        <f ca="1">IF(OR(БД!AV321="",ISERROR(БД!AV321)),"",БД!AV321)</f>
        <v/>
      </c>
      <c r="JA109" s="130" t="str">
        <f ca="1">IF(OR(БД!BA321="",ISERROR(БД!BA321)),"",БД!BA321)</f>
        <v/>
      </c>
      <c r="JB109" s="130" t="str">
        <f ca="1">IF(OR(БД!GU364="",ISERROR(БД!GU364)),"",БД!GU364)</f>
        <v/>
      </c>
      <c r="JC109" s="130" t="str">
        <f ca="1">IF(OR(БД!GZ364="",ISERROR(БД!GZ364)),"",БД!GZ364)</f>
        <v/>
      </c>
      <c r="JE109" s="130" t="str">
        <f ca="1">IF(OR(БД!AL321="",ISERROR(БД!AL321)),"",БД!AL321)</f>
        <v/>
      </c>
      <c r="JF109" s="130" t="str">
        <f ca="1">IF(OR(БД!AQ321="",ISERROR(БД!AQ321)),"",БД!AQ321)</f>
        <v/>
      </c>
      <c r="JG109" s="130" t="str">
        <f ca="1">IF(OR(БД!AB321="",ISERROR(БД!AB321)),"",БД!AB321)</f>
        <v/>
      </c>
      <c r="JH109" s="130" t="str">
        <f ca="1">IF(OR(БД!AG321="",ISERROR(БД!AG321)),"",БД!AG321)</f>
        <v/>
      </c>
      <c r="JJ109" s="143" t="str">
        <f ca="1">IF(OR(БД!CN493="",ISERROR(БД!CN493)),"",БД!CN493)</f>
        <v/>
      </c>
      <c r="JK109" s="142" t="str">
        <f>IF(OR(БД!CQ493="",ISERROR(БД!CQ493)),"",БД!CQ493)</f>
        <v/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 t="str">
        <f ca="1">IF(OR(БД!AU106="",ISERROR(БД!AU106)),"",БД!AU106)</f>
        <v/>
      </c>
      <c r="JS109" s="155" t="str">
        <f ca="1">IF(OR(БД!AQ106="",ISERROR(БД!AQ106)),"",БД!AQ106)</f>
        <v/>
      </c>
      <c r="JT109" s="155" t="str">
        <f ca="1">IF(OR(БД!AM106="",ISERROR(БД!AM106)),"",БД!AM106)</f>
        <v/>
      </c>
      <c r="JU109" s="159" t="str">
        <f ca="1">IF(OR(БД!AI106="",ISERROR(БД!AI106)),"",БД!AI106)</f>
        <v/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 t="str">
        <f ca="1">IF(OR(БД!GU149="",ISERROR(БД!GU149)),"",БД!GU149)</f>
        <v/>
      </c>
      <c r="KB109" s="155" t="str">
        <f ca="1">IF(OR(БД!GQ149="",ISERROR(БД!GQ149)),"",БД!GQ149)</f>
        <v/>
      </c>
      <c r="KC109" s="155" t="str">
        <f ca="1">IF(OR(БД!GM149="",ISERROR(БД!GM149)),"",БД!GM149)</f>
        <v/>
      </c>
      <c r="KD109" s="155" t="str">
        <f ca="1">IF(OR(БД!GI149="",ISERROR(БД!GI149)),"",БД!GI149)</f>
        <v/>
      </c>
      <c r="KF109" s="157" t="str">
        <f ca="1">IF(OR(БД!DV192="",ISERROR(БД!DV192)),"",БД!DV192)</f>
        <v/>
      </c>
      <c r="KG109" s="155" t="str">
        <f ca="1">IF(OR(БД!DR192="",ISERROR(БД!DR192)),"",БД!DR192)</f>
        <v/>
      </c>
      <c r="KH109" s="155" t="str">
        <f ca="1">IF(OR(БД!DN192="",ISERROR(БД!DN192)),"",БД!DN192)</f>
        <v/>
      </c>
      <c r="KI109" s="155" t="str">
        <f ca="1">IF(OR(БД!DJ192="",ISERROR(БД!DJ192)),"",БД!DJ192)</f>
        <v/>
      </c>
      <c r="KK109" s="157" t="str">
        <f ca="1">IF(OR(БД!DE192="",ISERROR(БД!DE192)),"",БД!DE192)</f>
        <v/>
      </c>
      <c r="KL109" s="155" t="str">
        <f ca="1">IF(OR(БД!DA192="",ISERROR(БД!DA192)),"",БД!DA192)</f>
        <v/>
      </c>
      <c r="KM109" s="155" t="str">
        <f ca="1">IF(OR(БД!CW192="",ISERROR(БД!CW192)),"",БД!CW192)</f>
        <v/>
      </c>
      <c r="KO109" s="143" t="str">
        <f ca="1">IF(OR(БД!BG192="",ISERROR(БД!BG192)),"",БД!BG192)</f>
        <v/>
      </c>
      <c r="KP109" s="142" t="str">
        <f>IF(OR(БД!BJ192="",ISERROR(БД!BJ192)),"",БД!BJ192)</f>
        <v/>
      </c>
      <c r="KQ109" s="143" t="str">
        <f ca="1">IF(OR(БД!BM192="",ISERROR(БД!BM192)),"",БД!BM192)</f>
        <v/>
      </c>
      <c r="KR109" s="142" t="str">
        <f>IF(OR(БД!BP192="",ISERROR(БД!BP192)),"",БД!BP192)</f>
        <v/>
      </c>
      <c r="KS109" s="163" t="str">
        <f ca="1">IF(OR(БД!BS192="",ISERROR(БД!BS192)),"",БД!BS192)</f>
        <v/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 t="str">
        <f ca="1">IF(OR(БД!AW364="",ISERROR(БД!AW364)),"",БД!AW364)</f>
        <v/>
      </c>
      <c r="KX109" s="155" t="str">
        <f ca="1">IF(OR(БД!AS364="",ISERROR(БД!AS364)),"",БД!AS364)</f>
        <v/>
      </c>
      <c r="KY109" s="155" t="str">
        <f ca="1">IF(OR(БД!AO364="",ISERROR(БД!AO364)),"",БД!AO364)</f>
        <v/>
      </c>
      <c r="KZ109" s="155" t="str">
        <f ca="1">IF(OR(БД!AK364="",ISERROR(БД!AK364)),"",БД!AK364)</f>
        <v/>
      </c>
      <c r="LB109" s="157" t="str">
        <f ca="1">IF(OR(БД!BN364="",ISERROR(БД!BN364)),"",БД!BN364)</f>
        <v/>
      </c>
      <c r="LC109" s="155" t="str">
        <f ca="1">IF(OR(БД!BJ364="",ISERROR(БД!BJ364)),"",БД!BJ364)</f>
        <v/>
      </c>
      <c r="LD109" s="155" t="str">
        <f ca="1">IF(OR(БД!BF364="",ISERROR(БД!BF364)),"",БД!BF364)</f>
        <v/>
      </c>
      <c r="LE109" s="155" t="str">
        <f ca="1">IF(OR(БД!BB364="",ISERROR(БД!BB364)),"",БД!BB364)</f>
        <v/>
      </c>
      <c r="LG109" s="129" t="str">
        <f ca="1">IF(OR(БД!GZ278="",ISERROR(БД!GZ278)),"",БД!GZ278)</f>
        <v/>
      </c>
      <c r="LH109" s="129" t="str">
        <f ca="1">IF(OR(БД!HG278="",ISERROR(БД!HG278)),"",БД!HG278)</f>
        <v/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15437.312000000002</v>
      </c>
      <c r="D110" s="181">
        <f t="shared" ca="1" si="30"/>
        <v>0</v>
      </c>
      <c r="E110" s="181">
        <f t="shared" ca="1" si="30"/>
        <v>11662.911</v>
      </c>
      <c r="F110" s="181">
        <f t="shared" ca="1" si="30"/>
        <v>0</v>
      </c>
      <c r="G110" s="181">
        <f t="shared" ca="1" si="30"/>
        <v>11329.717999999999</v>
      </c>
      <c r="H110" s="181">
        <f t="shared" ca="1" si="30"/>
        <v>3386.8339999999998</v>
      </c>
      <c r="I110" s="181">
        <f t="shared" ca="1" si="30"/>
        <v>0</v>
      </c>
      <c r="J110" s="181">
        <f t="shared" ca="1" si="30"/>
        <v>2627.944</v>
      </c>
      <c r="K110" s="181">
        <f t="shared" ca="1" si="30"/>
        <v>0</v>
      </c>
      <c r="L110" s="181">
        <f t="shared" ca="1" si="30"/>
        <v>17057.788</v>
      </c>
      <c r="M110" s="181">
        <f t="shared" ca="1" si="30"/>
        <v>0</v>
      </c>
      <c r="N110" s="181">
        <f t="shared" ca="1" si="30"/>
        <v>15441.008000000002</v>
      </c>
      <c r="O110" s="181">
        <f t="shared" ca="1" si="30"/>
        <v>0</v>
      </c>
      <c r="P110" s="181">
        <f t="shared" ca="1" si="30"/>
        <v>3597.2969999999996</v>
      </c>
      <c r="R110" s="181">
        <f t="shared" ref="R110:AL110" ca="1" si="31">SUM(R100:R109)</f>
        <v>0</v>
      </c>
      <c r="S110" s="181">
        <f>SUM(S100:S109)</f>
        <v>11.81</v>
      </c>
      <c r="T110" s="181">
        <f t="shared" ca="1" si="31"/>
        <v>12881.00000000004</v>
      </c>
      <c r="U110" s="181">
        <f>SUM(U100:U109)</f>
        <v>16241.428</v>
      </c>
      <c r="V110" s="181">
        <f t="shared" ca="1" si="31"/>
        <v>0</v>
      </c>
      <c r="W110" s="181">
        <f>SUM(W100:W109)</f>
        <v>197.10499999999999</v>
      </c>
      <c r="X110" s="181">
        <f t="shared" ca="1" si="31"/>
        <v>7645.0000000003001</v>
      </c>
      <c r="Y110" s="181">
        <f t="shared" si="31"/>
        <v>8776.9619999999995</v>
      </c>
      <c r="Z110" s="181">
        <f t="shared" ca="1" si="31"/>
        <v>12033.23</v>
      </c>
      <c r="AA110" s="181">
        <f t="shared" si="31"/>
        <v>9455.6000000005042</v>
      </c>
      <c r="AB110" s="181">
        <f t="shared" ca="1" si="31"/>
        <v>0</v>
      </c>
      <c r="AC110" s="181">
        <f t="shared" si="31"/>
        <v>0</v>
      </c>
      <c r="AD110" s="181">
        <f t="shared" ca="1" si="31"/>
        <v>13652.65</v>
      </c>
      <c r="AE110" s="181">
        <f t="shared" si="31"/>
        <v>11074.800000000232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106588.31700000001</v>
      </c>
      <c r="AJ110" s="181">
        <f t="shared" ca="1" si="31"/>
        <v>0</v>
      </c>
      <c r="AK110" s="181">
        <f>SUM(AK100:AK109)</f>
        <v>6240.3499999999995</v>
      </c>
      <c r="AL110" s="181">
        <f t="shared" ca="1" si="31"/>
        <v>0</v>
      </c>
      <c r="AM110" s="181">
        <f>SUM(AM100:AM109)</f>
        <v>79147.717000000004</v>
      </c>
      <c r="AO110" s="181">
        <f ca="1">SUM(AO100:AO109)</f>
        <v>3390.3539999999193</v>
      </c>
      <c r="AP110" s="181">
        <f ca="1">SUM(AP100:AP109)</f>
        <v>1.7695999999999183</v>
      </c>
      <c r="AQ110" s="181">
        <f t="shared" ref="AQ110:BD110" ca="1" si="32">SUM(AQ100:AQ109)</f>
        <v>2.3490000000000464</v>
      </c>
      <c r="AR110" s="181">
        <f t="shared" si="32"/>
        <v>1822.7939999999999</v>
      </c>
      <c r="AS110" s="181">
        <f t="shared" ca="1" si="32"/>
        <v>0</v>
      </c>
      <c r="AT110" s="181">
        <f t="shared" si="32"/>
        <v>9.6199999999999992</v>
      </c>
      <c r="AU110" s="181">
        <f t="shared" ca="1" si="32"/>
        <v>1354.9799999999232</v>
      </c>
      <c r="AV110" s="181">
        <f t="shared" si="32"/>
        <v>58155.209000000003</v>
      </c>
      <c r="AW110" s="181">
        <f t="shared" ca="1" si="32"/>
        <v>0</v>
      </c>
      <c r="AX110" s="181">
        <f t="shared" si="32"/>
        <v>42.019999999999996</v>
      </c>
      <c r="AY110" s="181">
        <f t="shared" ca="1" si="32"/>
        <v>2035.3739999999962</v>
      </c>
      <c r="AZ110" s="181">
        <f t="shared" si="32"/>
        <v>64041.014999999999</v>
      </c>
      <c r="BA110" s="181">
        <f t="shared" ca="1" si="32"/>
        <v>0.56135999999998609</v>
      </c>
      <c r="BB110" s="181">
        <f t="shared" si="32"/>
        <v>48420.12</v>
      </c>
      <c r="BC110" s="181">
        <f t="shared" ca="1" si="32"/>
        <v>1.2082399999999325</v>
      </c>
      <c r="BD110" s="181">
        <f t="shared" si="32"/>
        <v>118024.45599999999</v>
      </c>
      <c r="BE110" s="181">
        <f ca="1">SUM(BE100:BE109)</f>
        <v>3.9629999999997381</v>
      </c>
      <c r="BF110" s="181">
        <f ca="1">SUM(BF100:BF109)</f>
        <v>48.144000000000233</v>
      </c>
      <c r="BH110" s="181">
        <f ca="1">SUM(BH100:BH109)</f>
        <v>1114.1999999999825</v>
      </c>
      <c r="BI110" s="181">
        <f ca="1">SUM(BI100:BI109)</f>
        <v>1.3921600000000036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4.1639999999999304</v>
      </c>
      <c r="BM110" s="181">
        <f>SUM(BM100:BM109)</f>
        <v>602.18299999999999</v>
      </c>
      <c r="BN110" s="181">
        <f t="shared" ca="1" si="33"/>
        <v>1.04099999999994</v>
      </c>
      <c r="BO110" s="181">
        <f>SUM(BO100:BO109)</f>
        <v>5338.1349999999993</v>
      </c>
      <c r="BP110" s="181">
        <f t="shared" ca="1" si="33"/>
        <v>103.73599999999897</v>
      </c>
      <c r="BQ110" s="181">
        <f>SUM(BQ100:BQ109)</f>
        <v>24402.876</v>
      </c>
      <c r="BR110" s="181">
        <f t="shared" ca="1" si="33"/>
        <v>0</v>
      </c>
      <c r="BS110" s="181">
        <f>SUM(BS100:BS109)</f>
        <v>29608.090000000004</v>
      </c>
      <c r="BT110" s="181">
        <f t="shared" ca="1" si="33"/>
        <v>3.9999999999054126E-3</v>
      </c>
      <c r="BU110" s="181">
        <f>SUM(BU100:BU109)</f>
        <v>1473.7460000000001</v>
      </c>
      <c r="BV110" s="181">
        <f t="shared" ca="1" si="33"/>
        <v>41.619000000000142</v>
      </c>
      <c r="BW110" s="181">
        <f t="shared" si="33"/>
        <v>5164.5740000000005</v>
      </c>
      <c r="BX110" s="181">
        <f t="shared" ca="1" si="33"/>
        <v>287.63999999999214</v>
      </c>
      <c r="BY110" s="181">
        <f t="shared" si="33"/>
        <v>15938.781000000001</v>
      </c>
      <c r="BZ110" s="181">
        <f t="shared" ca="1" si="33"/>
        <v>156.53999999999542</v>
      </c>
      <c r="CA110" s="181">
        <f t="shared" si="33"/>
        <v>15442.874000000002</v>
      </c>
      <c r="CB110" s="181">
        <f t="shared" ca="1" si="33"/>
        <v>459.23999999999978</v>
      </c>
      <c r="CC110" s="181">
        <f t="shared" si="33"/>
        <v>20288.112000000001</v>
      </c>
      <c r="CD110" s="181">
        <f t="shared" ca="1" si="33"/>
        <v>210.7799999999952</v>
      </c>
      <c r="CE110" s="181">
        <f t="shared" si="33"/>
        <v>15994.637999999999</v>
      </c>
      <c r="CF110" s="181">
        <f ca="1">SUM(CF100:CF109)</f>
        <v>0.98847999999998137</v>
      </c>
      <c r="CG110" s="181">
        <f ca="1">SUM(CG100:CG109)</f>
        <v>0.40368000000002213</v>
      </c>
      <c r="CI110" s="181">
        <f ca="1">SUM(CI100:CI109)</f>
        <v>0</v>
      </c>
      <c r="CJ110" s="181">
        <f ca="1">SUM(CJ100:CJ109)</f>
        <v>6.068000000000211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284.32799999999952</v>
      </c>
      <c r="CP110" s="181">
        <f t="shared" si="34"/>
        <v>10529.337</v>
      </c>
      <c r="CQ110" s="181">
        <f t="shared" ca="1" si="34"/>
        <v>19.206000000011045</v>
      </c>
      <c r="CR110" s="181">
        <f t="shared" si="34"/>
        <v>26237.573</v>
      </c>
      <c r="CS110" s="181">
        <f t="shared" ca="1" si="34"/>
        <v>0</v>
      </c>
      <c r="CT110" s="181">
        <f t="shared" si="34"/>
        <v>0.10500000000000001</v>
      </c>
      <c r="CU110" s="181">
        <f t="shared" ca="1" si="34"/>
        <v>0</v>
      </c>
      <c r="CV110" s="181">
        <f>SUM(CV100:CV109)</f>
        <v>15438.49</v>
      </c>
      <c r="CW110" s="181">
        <f t="shared" ca="1" si="34"/>
        <v>3.9999999999054126E-3</v>
      </c>
      <c r="CX110" s="181">
        <f>SUM(CX100:CX109)</f>
        <v>4590.7759999999998</v>
      </c>
      <c r="CY110" s="181">
        <f t="shared" ca="1" si="34"/>
        <v>14.976000000000568</v>
      </c>
      <c r="CZ110" s="181">
        <f>SUM(CZ100:CZ109)</f>
        <v>5764.607</v>
      </c>
      <c r="DA110" s="181">
        <f t="shared" ca="1" si="34"/>
        <v>14.432000000000698</v>
      </c>
      <c r="DB110" s="181">
        <f>SUM(DB100:DB109)</f>
        <v>41653.046000000002</v>
      </c>
      <c r="DC110" s="181">
        <f t="shared" ca="1" si="34"/>
        <v>43.624000000003434</v>
      </c>
      <c r="DD110" s="181">
        <f>SUM(DD100:DD109)</f>
        <v>33257.576000000001</v>
      </c>
      <c r="DE110" s="181">
        <f t="shared" ca="1" si="34"/>
        <v>2.3999999999432475E-2</v>
      </c>
      <c r="DF110" s="181">
        <f>SUM(DF100:DF109)</f>
        <v>23828.207999999999</v>
      </c>
      <c r="DG110" s="181">
        <f t="shared" ca="1" si="34"/>
        <v>46.160000000003492</v>
      </c>
      <c r="DH110" s="181">
        <f>SUM(DH100:DH109)</f>
        <v>90618.042000000001</v>
      </c>
      <c r="DI110" s="181">
        <f t="shared" ca="1" si="34"/>
        <v>0.45999999999912689</v>
      </c>
      <c r="DJ110" s="181">
        <f>SUM(DJ100:DJ109)</f>
        <v>66063.505999999994</v>
      </c>
      <c r="DK110" s="181">
        <f t="shared" ca="1" si="34"/>
        <v>23.224000000001979</v>
      </c>
      <c r="DL110" s="181">
        <f>SUM(DL100:DL109)</f>
        <v>67824.203999999998</v>
      </c>
      <c r="DM110" s="181">
        <f t="shared" ca="1" si="34"/>
        <v>1.4100000000000819</v>
      </c>
      <c r="DN110" s="181">
        <f>SUM(DN100:DN109)</f>
        <v>1548.046</v>
      </c>
      <c r="DO110" s="181">
        <f t="shared" ca="1" si="34"/>
        <v>1947.2640000000538</v>
      </c>
      <c r="DP110" s="181">
        <f>SUM(DP100:DP109)</f>
        <v>44479.832999999999</v>
      </c>
      <c r="DQ110" s="181">
        <f t="shared" ca="1" si="34"/>
        <v>0</v>
      </c>
      <c r="DR110" s="181">
        <f>SUM(DR100:DR109)</f>
        <v>16140.735000000001</v>
      </c>
      <c r="DS110" s="181">
        <f t="shared" ca="1" si="34"/>
        <v>132.93600000000151</v>
      </c>
      <c r="DT110" s="181">
        <f>SUM(DT100:DT109)</f>
        <v>51458.11</v>
      </c>
      <c r="DU110" s="181">
        <f t="shared" ca="1" si="34"/>
        <v>161.00800000000163</v>
      </c>
      <c r="DV110" s="181">
        <f>SUM(DV100:DV109)</f>
        <v>43207.693000000007</v>
      </c>
      <c r="DW110" s="181">
        <f t="shared" ca="1" si="34"/>
        <v>1157.0459999999966</v>
      </c>
      <c r="DX110" s="181">
        <f>SUM(DX100:DX109)</f>
        <v>19767.690999999999</v>
      </c>
      <c r="DY110" s="181">
        <f t="shared" ca="1" si="34"/>
        <v>0</v>
      </c>
      <c r="DZ110" s="181">
        <f t="shared" si="34"/>
        <v>12704.78</v>
      </c>
      <c r="EA110" s="181">
        <f t="shared" ca="1" si="34"/>
        <v>10.34400000000096</v>
      </c>
      <c r="EB110" s="181">
        <f t="shared" si="34"/>
        <v>21599.552000000003</v>
      </c>
      <c r="EC110" s="181">
        <f t="shared" ca="1" si="34"/>
        <v>20.760000000000218</v>
      </c>
      <c r="ED110" s="181">
        <f t="shared" si="34"/>
        <v>23296.826000000001</v>
      </c>
      <c r="EE110" s="181">
        <f t="shared" ca="1" si="34"/>
        <v>2639.0760000000068</v>
      </c>
      <c r="EF110" s="181">
        <f t="shared" si="34"/>
        <v>4565.2870000000003</v>
      </c>
      <c r="EG110" s="181">
        <f t="shared" ca="1" si="34"/>
        <v>0</v>
      </c>
      <c r="EH110" s="181">
        <f t="shared" si="34"/>
        <v>68955.464999999997</v>
      </c>
      <c r="EI110" s="181">
        <f t="shared" ca="1" si="34"/>
        <v>3238.6199999999958</v>
      </c>
      <c r="EJ110" s="181">
        <f t="shared" si="34"/>
        <v>4371.625</v>
      </c>
      <c r="EK110" s="181">
        <f t="shared" ca="1" si="34"/>
        <v>0</v>
      </c>
      <c r="EL110" s="181">
        <f t="shared" si="34"/>
        <v>66967.67</v>
      </c>
      <c r="EM110" s="181">
        <f t="shared" ca="1" si="34"/>
        <v>0</v>
      </c>
      <c r="EN110" s="181">
        <f t="shared" si="34"/>
        <v>3049.915</v>
      </c>
      <c r="EO110" s="181">
        <f t="shared" ca="1" si="34"/>
        <v>26.58600000000024</v>
      </c>
      <c r="EP110" s="181">
        <f t="shared" si="34"/>
        <v>19441.378000000001</v>
      </c>
      <c r="EQ110" s="181">
        <f t="shared" ca="1" si="34"/>
        <v>149.63999999999214</v>
      </c>
      <c r="ER110" s="181">
        <f t="shared" si="34"/>
        <v>91360.216</v>
      </c>
      <c r="ES110" s="181">
        <f t="shared" ca="1" si="34"/>
        <v>156.70400000001246</v>
      </c>
      <c r="ET110" s="181">
        <f t="shared" si="34"/>
        <v>50062.035000000003</v>
      </c>
      <c r="EU110" s="181">
        <f t="shared" ca="1" si="34"/>
        <v>180.14400000000751</v>
      </c>
      <c r="EV110" s="181">
        <f t="shared" si="34"/>
        <v>103279.893</v>
      </c>
      <c r="EW110" s="181">
        <f t="shared" ref="EW110:GB110" ca="1" si="35">SUM(EW100:EW109)</f>
        <v>151.06199999999808</v>
      </c>
      <c r="EX110" s="181">
        <f t="shared" si="35"/>
        <v>92720.680000000008</v>
      </c>
      <c r="EY110" s="181">
        <f t="shared" ca="1" si="35"/>
        <v>2.7119999999999891</v>
      </c>
      <c r="EZ110" s="181">
        <f t="shared" si="35"/>
        <v>3441.3130000000001</v>
      </c>
      <c r="FA110" s="181">
        <f t="shared" ca="1" si="35"/>
        <v>0</v>
      </c>
      <c r="FB110" s="181">
        <f>SUM(FB100:FB109)</f>
        <v>0</v>
      </c>
      <c r="FC110" s="181">
        <f t="shared" ca="1" si="35"/>
        <v>93.7920000000031</v>
      </c>
      <c r="FD110" s="181">
        <f t="shared" si="35"/>
        <v>40490.029000000002</v>
      </c>
      <c r="FE110" s="181">
        <f t="shared" ca="1" si="35"/>
        <v>0</v>
      </c>
      <c r="FF110" s="181">
        <f>SUM(FF100:FF109)</f>
        <v>0</v>
      </c>
      <c r="FG110" s="181">
        <f t="shared" ca="1" si="35"/>
        <v>69.855999999999767</v>
      </c>
      <c r="FH110" s="181">
        <f t="shared" si="35"/>
        <v>68363.90400000001</v>
      </c>
      <c r="FI110" s="181">
        <f t="shared" ca="1" si="35"/>
        <v>75.054000000000087</v>
      </c>
      <c r="FJ110" s="181">
        <f t="shared" si="35"/>
        <v>61249.325000000004</v>
      </c>
      <c r="FK110" s="181">
        <f t="shared" ca="1" si="35"/>
        <v>105.85800000000017</v>
      </c>
      <c r="FL110" s="181">
        <f t="shared" si="35"/>
        <v>48604.743999999999</v>
      </c>
      <c r="FM110" s="181">
        <f t="shared" ca="1" si="35"/>
        <v>47.09400000000096</v>
      </c>
      <c r="FN110" s="181">
        <f t="shared" si="35"/>
        <v>34670.720000000001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8.0700000000001637</v>
      </c>
      <c r="FT110" s="181">
        <f t="shared" si="35"/>
        <v>2490.2040000000002</v>
      </c>
      <c r="FU110" s="181">
        <f t="shared" ca="1" si="35"/>
        <v>51.544000000001688</v>
      </c>
      <c r="FV110" s="181">
        <f t="shared" si="35"/>
        <v>47489.862999999998</v>
      </c>
      <c r="FW110" s="181">
        <f t="shared" ca="1" si="35"/>
        <v>50.876000000000204</v>
      </c>
      <c r="FX110" s="181">
        <f t="shared" si="35"/>
        <v>25479.605000000003</v>
      </c>
      <c r="FY110" s="181">
        <f t="shared" ca="1" si="35"/>
        <v>3.0000000006111804E-3</v>
      </c>
      <c r="FZ110" s="181">
        <f t="shared" si="35"/>
        <v>22496.634000000002</v>
      </c>
      <c r="GA110" s="181">
        <f t="shared" ca="1" si="35"/>
        <v>0.30599999999992633</v>
      </c>
      <c r="GB110" s="181">
        <f t="shared" si="35"/>
        <v>2963.3730000000005</v>
      </c>
      <c r="GC110" s="181">
        <f ca="1">SUM(GC100:GC109)</f>
        <v>2.8520000000003165</v>
      </c>
      <c r="GD110" s="181">
        <f ca="1">SUM(GD100:GD109)</f>
        <v>3.2159999999998945</v>
      </c>
      <c r="GF110" s="181">
        <f t="shared" ref="GF110:GM110" ca="1" si="36">SUM(GF100:GF109)</f>
        <v>4125</v>
      </c>
      <c r="GG110" s="181">
        <f ca="1">SUM(GG100:GG109)</f>
        <v>4.4000000000000004</v>
      </c>
      <c r="GH110" s="181">
        <f t="shared" ca="1" si="36"/>
        <v>1014.2</v>
      </c>
      <c r="GI110" s="181">
        <f ca="1">SUM(GI100:GI109)</f>
        <v>85.800000000000011</v>
      </c>
      <c r="GJ110" s="181">
        <f ca="1">SUM(GJ100:GJ109)</f>
        <v>0</v>
      </c>
      <c r="GK110" s="181">
        <f t="shared" ca="1" si="36"/>
        <v>17932.2</v>
      </c>
      <c r="GL110" s="181">
        <f t="shared" ca="1" si="36"/>
        <v>0</v>
      </c>
      <c r="GM110" s="181">
        <f t="shared" ca="1" si="36"/>
        <v>18241.2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8708.8320000000203</v>
      </c>
      <c r="GU110" s="181">
        <f t="shared" ca="1" si="37"/>
        <v>6498.7999999997901</v>
      </c>
      <c r="GV110" s="181">
        <f t="shared" ca="1" si="37"/>
        <v>0</v>
      </c>
      <c r="GW110" s="181">
        <f t="shared" ca="1" si="37"/>
        <v>6322.7999999999392</v>
      </c>
      <c r="GX110" s="181">
        <f t="shared" ca="1" si="37"/>
        <v>0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151.85499999999999</v>
      </c>
      <c r="HC110" s="181">
        <f ca="1">SUM(HC100:HC109)</f>
        <v>6366.7230000000009</v>
      </c>
      <c r="HD110" s="181">
        <f>SUM(HD100:HD109)</f>
        <v>4499.8799999995481</v>
      </c>
      <c r="HE110" s="181">
        <f ca="1">SUM(HE100:HE109)</f>
        <v>-6214.8680000000004</v>
      </c>
      <c r="HF110" s="181">
        <f t="shared" ca="1" si="38"/>
        <v>2159.5199999998372</v>
      </c>
      <c r="HG110" s="181">
        <f t="shared" ca="1" si="38"/>
        <v>0</v>
      </c>
      <c r="HH110" s="181">
        <f t="shared" ca="1" si="38"/>
        <v>2150.016000000061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13671.504000000019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7343.9519999998192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408.67200000000048</v>
      </c>
      <c r="HV110" s="181">
        <f t="shared" ca="1" si="39"/>
        <v>0</v>
      </c>
      <c r="HW110" s="181">
        <f t="shared" ca="1" si="39"/>
        <v>553.07999999994695</v>
      </c>
      <c r="HX110" s="181">
        <f t="shared" ca="1" si="39"/>
        <v>0</v>
      </c>
      <c r="HZ110" s="181">
        <f t="shared" ref="HZ110:IE110" ca="1" si="40">SUM(HZ100:HZ109)</f>
        <v>13426.851404999999</v>
      </c>
      <c r="IA110" s="181">
        <f t="shared" ca="1" si="40"/>
        <v>0</v>
      </c>
      <c r="IB110" s="181">
        <f t="shared" ca="1" si="40"/>
        <v>-13426.851404999999</v>
      </c>
      <c r="IC110" s="181">
        <f t="shared" ca="1" si="40"/>
        <v>14109.37055</v>
      </c>
      <c r="ID110" s="181">
        <f t="shared" ca="1" si="40"/>
        <v>0</v>
      </c>
      <c r="IE110" s="181">
        <f t="shared" ca="1" si="40"/>
        <v>-14109.37055</v>
      </c>
      <c r="IG110" s="181">
        <f ca="1">SUM(IG100:IG109)</f>
        <v>6271.2221550000004</v>
      </c>
      <c r="IH110" s="181">
        <f ca="1">SUM(IH100:IH109)</f>
        <v>154.58839</v>
      </c>
      <c r="II110" s="181">
        <f ca="1">SUM(II100:II109)</f>
        <v>-6116.6337650000005</v>
      </c>
      <c r="IK110" s="181">
        <f ca="1">SUM(IK100:IK109)</f>
        <v>12582.240000000609</v>
      </c>
      <c r="IL110" s="181">
        <f ca="1">SUM(IL100:IL109)</f>
        <v>0</v>
      </c>
      <c r="IM110" s="181">
        <f ca="1">SUM(IM100:IM109)</f>
        <v>12592.799999999559</v>
      </c>
      <c r="IN110" s="181">
        <f ca="1">SUM(IN100:IN109)</f>
        <v>0</v>
      </c>
      <c r="IP110" s="181">
        <f t="shared" ref="IP110:IX110" ca="1" si="41">SUM(IP100:IP109)</f>
        <v>12676.487999999661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-10406.087999999669</v>
      </c>
      <c r="IU110" s="181">
        <f t="shared" ca="1" si="41"/>
        <v>1484.4720000000129</v>
      </c>
      <c r="IV110" s="181">
        <f t="shared" ca="1" si="41"/>
        <v>342.14399999999796</v>
      </c>
      <c r="IW110" s="181">
        <f t="shared" ca="1" si="41"/>
        <v>1479.455999999981</v>
      </c>
      <c r="IX110" s="181">
        <f t="shared" ca="1" si="41"/>
        <v>351.38400000000485</v>
      </c>
      <c r="IZ110" s="181">
        <f ca="1">SUM(IZ100:IZ109)</f>
        <v>2461.5799999996671</v>
      </c>
      <c r="JA110" s="181">
        <f ca="1">SUM(JA100:JA109)</f>
        <v>0</v>
      </c>
      <c r="JB110" s="181">
        <f ca="1">SUM(JB100:JB109)</f>
        <v>2448.6000000002241</v>
      </c>
      <c r="JC110" s="181">
        <f ca="1">SUM(JC100:JC109)</f>
        <v>0</v>
      </c>
      <c r="JE110" s="181">
        <f ca="1">SUM(JE100:JE109)</f>
        <v>616.43999999997891</v>
      </c>
      <c r="JF110" s="181">
        <f ca="1">SUM(JF100:JF109)</f>
        <v>0</v>
      </c>
      <c r="JG110" s="181">
        <f ca="1">SUM(JG100:JG109)</f>
        <v>805.20000000001801</v>
      </c>
      <c r="JH110" s="181">
        <f ca="1">SUM(JH100:JH109)</f>
        <v>0</v>
      </c>
      <c r="JJ110" s="181">
        <f t="shared" ref="JJ110:JN110" ca="1" si="42">SUM(JJ100:JJ109)</f>
        <v>71.686999999999898</v>
      </c>
      <c r="JK110" s="181">
        <f>SUM(JK100:JK109)</f>
        <v>37750.027000000002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871.87999999999988</v>
      </c>
      <c r="JS110" s="181">
        <f t="shared" ca="1" si="43"/>
        <v>429.4799999999999</v>
      </c>
      <c r="JT110" s="181">
        <f t="shared" ca="1" si="43"/>
        <v>220.86</v>
      </c>
      <c r="JU110" s="181">
        <f t="shared" ca="1" si="43"/>
        <v>221.54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426.90700000000004</v>
      </c>
      <c r="KB110" s="181">
        <f ca="1">SUM(KB100:KB109)</f>
        <v>10.611000000000001</v>
      </c>
      <c r="KC110" s="181">
        <f ca="1">SUM(KC100:KC109)</f>
        <v>409.35599999999999</v>
      </c>
      <c r="KD110" s="181">
        <f ca="1">SUM(KD100:KD109)</f>
        <v>6.9399999999999995</v>
      </c>
      <c r="KF110" s="181">
        <f t="shared" ref="KF110:KI110" ca="1" si="45">SUM(KF100:KF109)</f>
        <v>772.73080000000004</v>
      </c>
      <c r="KG110" s="181">
        <f t="shared" ca="1" si="45"/>
        <v>0</v>
      </c>
      <c r="KH110" s="181">
        <f t="shared" ca="1" si="45"/>
        <v>385.08080000000001</v>
      </c>
      <c r="KI110" s="181">
        <f t="shared" ca="1" si="45"/>
        <v>387.65</v>
      </c>
      <c r="KK110" s="181">
        <f ca="1">SUM(KK100:KK109)</f>
        <v>549.94939999999997</v>
      </c>
      <c r="KL110" s="181">
        <f ca="1">SUM(KL100:KL109)</f>
        <v>8.6524000000000001</v>
      </c>
      <c r="KM110" s="181">
        <f ca="1">SUM(KM100:KM109)</f>
        <v>541.29700000000003</v>
      </c>
      <c r="KO110" s="181">
        <f ca="1">SUM(KO100:KO109)</f>
        <v>607.72799999999052</v>
      </c>
      <c r="KP110" s="181">
        <f>SUM(KP100:KP109)</f>
        <v>1813.54</v>
      </c>
      <c r="KQ110" s="181">
        <f ca="1">SUM(KQ100:KQ109)</f>
        <v>2311.5839999999926</v>
      </c>
      <c r="KR110" s="181">
        <f>SUM(KR100:KR109)</f>
        <v>1476.2669999999998</v>
      </c>
      <c r="KS110" s="181">
        <f ca="1">SUM(KS100:KS109)</f>
        <v>-1703.856000000002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862.22200000000009</v>
      </c>
      <c r="KX110" s="181">
        <f ca="1">SUM(KX100:KX109)</f>
        <v>391.01</v>
      </c>
      <c r="KY110" s="181">
        <f t="shared" ca="1" si="46"/>
        <v>471.21199999999999</v>
      </c>
      <c r="KZ110" s="181">
        <f t="shared" ca="1" si="46"/>
        <v>0</v>
      </c>
      <c r="LB110" s="181">
        <f t="shared" ref="LB110:LE110" ca="1" si="47">SUM(LB100:LB109)</f>
        <v>782.14300000000003</v>
      </c>
      <c r="LC110" s="181">
        <f t="shared" ca="1" si="47"/>
        <v>267.803</v>
      </c>
      <c r="LD110" s="181">
        <f t="shared" ca="1" si="47"/>
        <v>498.34000000000003</v>
      </c>
      <c r="LE110" s="181">
        <f t="shared" ca="1" si="47"/>
        <v>16</v>
      </c>
      <c r="LG110" s="181">
        <f ca="1">SUM(LG100:LG109)</f>
        <v>0</v>
      </c>
      <c r="LH110" s="181">
        <f ca="1">SUM(LH100:LH109)</f>
        <v>52220.5</v>
      </c>
    </row>
    <row r="111" spans="1:320" x14ac:dyDescent="0.25">
      <c r="A111" s="2">
        <v>11</v>
      </c>
      <c r="B111" s="101" t="str">
        <f ca="1">IF(OR(БД!DT65="",ISERROR(БД!DT65)),"",БД!DT65)</f>
        <v/>
      </c>
      <c r="C111" s="101" t="str">
        <f ca="1">IF(OR(БД!DY65="",ISERROR(БД!DY65)),"",БД!DY65)</f>
        <v/>
      </c>
      <c r="D111" s="101" t="str">
        <f ca="1">IF(OR(БД!CD65="",ISERROR(БД!CD65)),"",БД!CD65)</f>
        <v/>
      </c>
      <c r="E111" s="101" t="str">
        <f ca="1">IF(OR(БД!CI65="",ISERROR(БД!CI65)),"",БД!CI65)</f>
        <v/>
      </c>
      <c r="F111" s="101" t="str">
        <f ca="1">IF(OR(БД!BT65="",ISERROR(БД!BT65)),"",БД!BT65)</f>
        <v/>
      </c>
      <c r="G111" s="101" t="str">
        <f ca="1">IF(OR(БД!BY65="",ISERROR(БД!BY65)),"",БД!BY65)</f>
        <v/>
      </c>
      <c r="H111" s="101" t="str">
        <f ca="1">IF(OR(БД!BJ65="",ISERROR(БД!BJ65)),"",БД!BJ65)</f>
        <v/>
      </c>
      <c r="I111" s="101" t="str">
        <f ca="1">IF(OR(БД!BO65="",ISERROR(БД!BO65)),"",БД!BO65)</f>
        <v/>
      </c>
      <c r="J111" s="101" t="str">
        <f ca="1">IF(OR(БД!JS108="",ISERROR(БД!JS108)),"",БД!JS108)</f>
        <v/>
      </c>
      <c r="K111" s="101" t="str">
        <f ca="1">IF(OR(БД!JX108="",ISERROR(БД!JX108)),"",БД!JX108)</f>
        <v/>
      </c>
      <c r="L111" s="101" t="str">
        <f ca="1">IF(OR(БД!JI108="",ISERROR(БД!JI108)),"",БД!JI108)</f>
        <v/>
      </c>
      <c r="M111" s="101" t="str">
        <f ca="1">IF(OR(БД!JN108="",ISERROR(БД!JN108)),"",БД!JN108)</f>
        <v/>
      </c>
      <c r="N111" s="101" t="str">
        <f ca="1">IF(OR(БД!IY108="",ISERROR(БД!IY108)),"",БД!IY108)</f>
        <v/>
      </c>
      <c r="O111" s="101" t="str">
        <f ca="1">IF(OR(БД!JD108="",ISERROR(БД!JD108)),"",БД!JD108)</f>
        <v/>
      </c>
      <c r="P111" s="101" t="str">
        <f ca="1">IF(OR(БД!HU366="",ISERROR(БД!HU366)),"",БД!HU366)</f>
        <v/>
      </c>
      <c r="R111" s="143" t="str">
        <f ca="1">IF(OR(БД!BY280="",ISERROR(БД!BY280)),"",БД!BY280)</f>
        <v/>
      </c>
      <c r="S111" s="142" t="str">
        <f>IF(OR(БД!CB280="",ISERROR(БД!CB280)),"",БД!CB280)</f>
        <v/>
      </c>
      <c r="T111" s="143" t="str">
        <f ca="1">IF(OR(БД!CE280="",ISERROR(БД!CE280)),"",БД!CE280)</f>
        <v/>
      </c>
      <c r="U111" s="142" t="str">
        <f>IF(OR(БД!CH280="",ISERROR(БД!CH280)),"",БД!CH280)</f>
        <v/>
      </c>
      <c r="V111" s="143" t="str">
        <f ca="1">IF(OR(БД!EG366="",ISERROR(БД!EG366)),"",БД!EG366)</f>
        <v/>
      </c>
      <c r="W111" s="142" t="str">
        <f>IF(OR(БД!EJ366="",ISERROR(БД!EJ366)),"",БД!EJ366)</f>
        <v/>
      </c>
      <c r="X111" s="143" t="str">
        <f ca="1">IF(OR(БД!EM366="",ISERROR(БД!EM366)),"",БД!EM366)</f>
        <v/>
      </c>
      <c r="Y111" s="142" t="str">
        <f>IF(OR(БД!EP366="",ISERROR(БД!EP366)),"",БД!EP366)</f>
        <v/>
      </c>
      <c r="Z111" s="136" t="str">
        <f ca="1">IF(OR(БД!DS366="",ISERROR(БД!DS366)),"",БД!DS366)</f>
        <v/>
      </c>
      <c r="AA111" s="135" t="str">
        <f>IF(OR(БД!DW366="",ISERROR(БД!DW366)),"",БД!DW366)</f>
        <v/>
      </c>
      <c r="AB111" s="136" t="str">
        <f ca="1">IF(OR(БД!DZ366="",ISERROR(БД!DZ366)),"",БД!DZ366)</f>
        <v/>
      </c>
      <c r="AC111" s="135" t="str">
        <f>IF(OR(БД!ED366="",ISERROR(БД!ED366)),"",БД!ED366)</f>
        <v/>
      </c>
      <c r="AD111" s="136" t="str">
        <f ca="1">IF(OR(БД!DE366="",ISERROR(БД!DE366)),"",БД!DE366)</f>
        <v/>
      </c>
      <c r="AE111" s="135" t="str">
        <f>IF(OR(БД!DI366="",ISERROR(БД!DI366)),"",БД!DI366)</f>
        <v/>
      </c>
      <c r="AF111" s="136" t="str">
        <f ca="1">IF(OR(БД!DL366="",ISERROR(БД!DL366)),"",БД!DL366)</f>
        <v/>
      </c>
      <c r="AG111" s="135" t="str">
        <f>IF(OR(БД!DP366="",ISERROR(БД!DP366)),"",БД!DP366)</f>
        <v/>
      </c>
      <c r="AH111" s="143" t="str">
        <f ca="1">IF(OR(БД!CO366="",ISERROR(БД!CO366)),"",БД!CO366)</f>
        <v/>
      </c>
      <c r="AI111" s="142" t="str">
        <f>IF(OR(БД!CR366="",ISERROR(БД!CR366)),"",БД!CR366)</f>
        <v/>
      </c>
      <c r="AJ111" s="143" t="str">
        <f ca="1">IF(OR(БД!CI366="",ISERROR(БД!CI366)),"",БД!CI366)</f>
        <v/>
      </c>
      <c r="AK111" s="142" t="str">
        <f>IF(OR(БД!CL366="",ISERROR(БД!CL366)),"",БД!CL366)</f>
        <v/>
      </c>
      <c r="AL111" s="143" t="str">
        <f ca="1">IF(OR(БД!CC366="",ISERROR(БД!CC366)),"",БД!CC366)</f>
        <v/>
      </c>
      <c r="AM111" s="142" t="str">
        <f>IF(OR(БД!CF366="",ISERROR(БД!CF366)),"",БД!CF366)</f>
        <v/>
      </c>
      <c r="AO111" s="85" t="str">
        <f ca="1">IF(OR(БД!GN237="",ISERROR(БД!GN237)),"",БД!GN237)</f>
        <v/>
      </c>
      <c r="AP111" s="85" t="str">
        <f ca="1">IF(OR(БД!GI237="",ISERROR(БД!GI237)),"",БД!GI237)</f>
        <v/>
      </c>
      <c r="AQ111" s="143" t="str">
        <f ca="1">IF(OR(БД!HU323="",ISERROR(БД!HU323)),"",БД!HU323)</f>
        <v/>
      </c>
      <c r="AR111" s="142" t="str">
        <f>IF(OR(БД!HY323="",ISERROR(БД!HY323)),"",БД!HY323)</f>
        <v/>
      </c>
      <c r="AS111" s="143" t="str">
        <f ca="1">IF(OR(БД!BT538="",ISERROR(БД!BT538)),"",БД!BT538)</f>
        <v/>
      </c>
      <c r="AT111" s="142" t="str">
        <f>IF(OR(БД!BW538="",ISERROR(БД!BW538)),"",БД!BW538)</f>
        <v/>
      </c>
      <c r="AU111" s="143" t="str">
        <f ca="1">IF(OR(БД!BZ538="",ISERROR(БД!BZ538)),"",БД!BZ538)</f>
        <v/>
      </c>
      <c r="AV111" s="142" t="str">
        <f>IF(OR(БД!CC538="",ISERROR(БД!CC538)),"",БД!CC538)</f>
        <v/>
      </c>
      <c r="AW111" s="143" t="str">
        <f ca="1">IF(OR(БД!BH538="",ISERROR(БД!BH538)),"",БД!BH538)</f>
        <v/>
      </c>
      <c r="AX111" s="142" t="str">
        <f>IF(OR(БД!BK538="",ISERROR(БД!BK538)),"",БД!BK538)</f>
        <v/>
      </c>
      <c r="AY111" s="143" t="str">
        <f ca="1">IF(OR(БД!BN538="",ISERROR(БД!BN538)),"",БД!BN538)</f>
        <v/>
      </c>
      <c r="AZ111" s="142" t="str">
        <f>IF(OR(БД!BQ538="",ISERROR(БД!BQ538)),"",БД!BQ538)</f>
        <v/>
      </c>
      <c r="BA111" s="143" t="str">
        <f ca="1">IF(OR(БД!BB538="",ISERROR(БД!BB538)),"",БД!BB538)</f>
        <v/>
      </c>
      <c r="BB111" s="142" t="str">
        <f>IF(OR(БД!BE538="",ISERROR(БД!BE538)),"",БД!BE538)</f>
        <v/>
      </c>
      <c r="BC111" s="143" t="str">
        <f ca="1">IF(OR(БД!AV538="",ISERROR(БД!AV538)),"",БД!AV538)</f>
        <v/>
      </c>
      <c r="BD111" s="142" t="str">
        <f>IF(OR(БД!AY538="",ISERROR(БД!AY538)),"",БД!AY538)</f>
        <v/>
      </c>
      <c r="BE111" s="143" t="str">
        <f ca="1">IF(OR(БД!J366="",ISERROR(БД!J366)),"",БД!J366)</f>
        <v/>
      </c>
      <c r="BF111" s="143" t="str">
        <f ca="1">IF(OR(БД!D366="",ISERROR(БД!D366)),"",БД!D366)</f>
        <v/>
      </c>
      <c r="BH111" s="85" t="str">
        <f ca="1">IF(OR(БД!GX237="",ISERROR(БД!GX237)),"",БД!GX237)</f>
        <v/>
      </c>
      <c r="BI111" s="85" t="str">
        <f ca="1">IF(OR(БД!GS237="",ISERROR(БД!GS237)),"",БД!GS237)</f>
        <v/>
      </c>
      <c r="BJ111" s="143" t="str">
        <f ca="1">IF(OR(БД!EO280="",ISERROR(БД!EO280)),"",БД!EO280)</f>
        <v/>
      </c>
      <c r="BK111" s="142" t="str">
        <f>IF(OR(БД!ES280="",ISERROR(БД!ES280)),"",БД!ES280)</f>
        <v/>
      </c>
      <c r="BL111" s="143" t="str">
        <f ca="1">IF(OR(БД!EH280="",ISERROR(БД!EH280)),"",БД!EH280)</f>
        <v/>
      </c>
      <c r="BM111" s="142" t="str">
        <f>IF(OR(БД!EL280="",ISERROR(БД!EL280)),"",БД!EL280)</f>
        <v/>
      </c>
      <c r="BN111" s="143" t="str">
        <f ca="1">IF(OR(БД!EA280="",ISERROR(БД!EA280)),"",БД!EA280)</f>
        <v/>
      </c>
      <c r="BO111" s="142" t="str">
        <f>IF(OR(БД!EE280="",ISERROR(БД!EE280)),"",БД!EE280)</f>
        <v/>
      </c>
      <c r="BP111" s="143" t="str">
        <f ca="1">IF(OR(БД!DT280="",ISERROR(БД!DT280)),"",БД!DT280)</f>
        <v/>
      </c>
      <c r="BQ111" s="142" t="str">
        <f>IF(OR(БД!DX280="",ISERROR(БД!DX280)),"",БД!DX280)</f>
        <v/>
      </c>
      <c r="BR111" s="143" t="str">
        <f ca="1">IF(OR(БД!DM280="",ISERROR(БД!DM280)),"",БД!DM280)</f>
        <v/>
      </c>
      <c r="BS111" s="142" t="str">
        <f>IF(OR(БД!DQ280="",ISERROR(БД!DQ280)),"",БД!DQ280)</f>
        <v/>
      </c>
      <c r="BT111" s="143" t="str">
        <f ca="1">IF(OR(БД!GE323="",ISERROR(БД!GE323)),"",БД!GE323)</f>
        <v/>
      </c>
      <c r="BU111" s="142" t="str">
        <f>IF(OR(БД!GI323="",ISERROR(БД!GI323)),"",БД!GI323)</f>
        <v/>
      </c>
      <c r="BV111" s="143" t="str">
        <f ca="1">IF(OR(БД!EO323="",ISERROR(БД!EO323)),"",БД!EO323)</f>
        <v/>
      </c>
      <c r="BW111" s="142" t="str">
        <f>IF(OR(БД!ES323="",ISERROR(БД!ES323)),"",БД!ES323)</f>
        <v/>
      </c>
      <c r="BX111" s="143" t="str">
        <f ca="1">IF(OR(БД!AP538="",ISERROR(БД!AP538)),"",БД!AP538)</f>
        <v/>
      </c>
      <c r="BY111" s="142" t="str">
        <f>IF(OR(БД!AS538="",ISERROR(БД!AS538)),"",БД!AS538)</f>
        <v/>
      </c>
      <c r="BZ111" s="143" t="str">
        <f ca="1">IF(OR(БД!AJ538="",ISERROR(БД!AJ538)),"",БД!AJ538)</f>
        <v/>
      </c>
      <c r="CA111" s="142" t="str">
        <f>IF(OR(БД!AM538="",ISERROR(БД!AM538)),"",БД!AM538)</f>
        <v/>
      </c>
      <c r="CB111" s="143" t="str">
        <f ca="1">IF(OR(БД!AD538="",ISERROR(БД!AD538)),"",БД!AD538)</f>
        <v/>
      </c>
      <c r="CC111" s="142" t="str">
        <f>IF(OR(БД!AG538="",ISERROR(БД!AG538)),"",БД!AG538)</f>
        <v/>
      </c>
      <c r="CD111" s="143" t="str">
        <f ca="1">IF(OR(БД!X538="",ISERROR(БД!X538)),"",БД!X538)</f>
        <v/>
      </c>
      <c r="CE111" s="142" t="str">
        <f>IF(OR(БД!AA538="",ISERROR(БД!AA538)),"",БД!AA538)</f>
        <v/>
      </c>
      <c r="CF111" s="143" t="str">
        <f ca="1">IF(OR(БД!D452="",ISERROR(БД!D452)),"",БД!D452)</f>
        <v/>
      </c>
      <c r="CG111" s="143" t="str">
        <f ca="1">IF(OR(БД!AD409="",ISERROR(БД!AD409)),"",БД!AD409)</f>
        <v/>
      </c>
      <c r="CI111" s="85" t="str">
        <f ca="1">IF(OR(БД!HH237="",ISERROR(БД!HH237)),"",БД!HH237)</f>
        <v/>
      </c>
      <c r="CJ111" s="85" t="str">
        <f ca="1">IF(OR(БД!HC237="",ISERROR(БД!HC237)),"",БД!HC237)</f>
        <v/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 t="str">
        <f ca="1">IF(OR(БД!FW237="",ISERROR(БД!FW237)),"",БД!FW237)</f>
        <v/>
      </c>
      <c r="CP111" s="142" t="str">
        <f>IF(OR(БД!FZ237="",ISERROR(БД!FZ237)),"",БД!FZ237)</f>
        <v/>
      </c>
      <c r="CQ111" s="143" t="str">
        <f ca="1">IF(OR(БД!GC237="",ISERROR(БД!GC237)),"",БД!GC237)</f>
        <v/>
      </c>
      <c r="CR111" s="142" t="str">
        <f>IF(OR(БД!GF237="",ISERROR(БД!GF237)),"",БД!GF237)</f>
        <v/>
      </c>
      <c r="CS111" s="143" t="str">
        <f ca="1">IF(OR(БД!DF280="",ISERROR(БД!DF280)),"",БД!DF280)</f>
        <v/>
      </c>
      <c r="CT111" s="142" t="str">
        <f>IF(OR(БД!DJ280="",ISERROR(БД!DJ280)),"",БД!DJ280)</f>
        <v/>
      </c>
      <c r="CU111" s="143" t="str">
        <f ca="1">IF(OR(БД!CY280="",ISERROR(БД!CY280)),"",БД!CY280)</f>
        <v/>
      </c>
      <c r="CV111" s="142" t="str">
        <f>IF(OR(БД!DC280="",ISERROR(БД!DC280)),"",БД!DC280)</f>
        <v/>
      </c>
      <c r="CW111" s="143" t="str">
        <f ca="1">IF(OR(БД!CR280="",ISERROR(БД!CR280)),"",БД!CR280)</f>
        <v/>
      </c>
      <c r="CX111" s="142" t="str">
        <f>IF(OR(БД!CV280="",ISERROR(БД!CV280)),"",БД!CV280)</f>
        <v/>
      </c>
      <c r="CY111" s="143" t="str">
        <f ca="1">IF(OR(БД!CK280="",ISERROR(БД!CK280)),"",БД!CK280)</f>
        <v/>
      </c>
      <c r="CZ111" s="142" t="str">
        <f>IF(OR(БД!CO280="",ISERROR(БД!CO280)),"",БД!CO280)</f>
        <v/>
      </c>
      <c r="DA111" s="143" t="str">
        <f ca="1">IF(OR(БД!IB323="",ISERROR(БД!IB323)),"",БД!IB323)</f>
        <v/>
      </c>
      <c r="DB111" s="142" t="str">
        <f>IF(OR(БД!IF323="",ISERROR(БД!IF323)),"",БД!IF323)</f>
        <v/>
      </c>
      <c r="DC111" s="143" t="str">
        <f ca="1">IF(OR(БД!HN323="",ISERROR(БД!HN323)),"",БД!HN323)</f>
        <v/>
      </c>
      <c r="DD111" s="142" t="str">
        <f>IF(OR(БД!HR323="",ISERROR(БД!HR323)),"",БД!HR323)</f>
        <v/>
      </c>
      <c r="DE111" s="143" t="str">
        <f ca="1">IF(OR(БД!HG323="",ISERROR(БД!HG323)),"",БД!HG323)</f>
        <v/>
      </c>
      <c r="DF111" s="142" t="str">
        <f>IF(OR(БД!HK323="",ISERROR(БД!HK323)),"",БД!HK323)</f>
        <v/>
      </c>
      <c r="DG111" s="143" t="str">
        <f ca="1">IF(OR(БД!GZ323="",ISERROR(БД!GZ323)),"",БД!GZ323)</f>
        <v/>
      </c>
      <c r="DH111" s="142" t="str">
        <f>IF(OR(БД!HD323="",ISERROR(БД!HD323)),"",БД!HD323)</f>
        <v/>
      </c>
      <c r="DI111" s="143" t="str">
        <f ca="1">IF(OR(БД!GS323="",ISERROR(БД!GS323)),"",БД!GS323)</f>
        <v/>
      </c>
      <c r="DJ111" s="142" t="str">
        <f>IF(OR(БД!GW323="",ISERROR(БД!GW323)),"",БД!GW323)</f>
        <v/>
      </c>
      <c r="DK111" s="143" t="str">
        <f ca="1">IF(OR(БД!GL323="",ISERROR(БД!GL323)),"",БД!GL323)</f>
        <v/>
      </c>
      <c r="DL111" s="142" t="str">
        <f>IF(OR(БД!GP323="",ISERROR(БД!GP323)),"",БД!GP323)</f>
        <v/>
      </c>
      <c r="DM111" s="143" t="str">
        <f ca="1">IF(OR(БД!FX323="",ISERROR(БД!FX323)),"",БД!FX323)</f>
        <v/>
      </c>
      <c r="DN111" s="142" t="str">
        <f>IF(OR(БД!GB323="",ISERROR(БД!GB323)),"",БД!GB323)</f>
        <v/>
      </c>
      <c r="DO111" s="143" t="str">
        <f ca="1">IF(OR(БД!FJ323="",ISERROR(БД!FJ323)),"",БД!FJ323)</f>
        <v/>
      </c>
      <c r="DP111" s="142" t="str">
        <f>IF(OR(БД!FN323="",ISERROR(БД!FN323)),"",БД!FN323)</f>
        <v/>
      </c>
      <c r="DQ111" s="143" t="str">
        <f ca="1">IF(OR(БД!FQ323="",ISERROR(БД!FQ323)),"",БД!FQ323)</f>
        <v/>
      </c>
      <c r="DR111" s="142" t="str">
        <f>IF(OR(БД!FU323="",ISERROR(БД!FU323)),"",БД!FU323)</f>
        <v/>
      </c>
      <c r="DS111" s="143" t="str">
        <f ca="1">IF(OR(БД!FC323="",ISERROR(БД!FC323)),"",БД!FC323)</f>
        <v/>
      </c>
      <c r="DT111" s="142" t="str">
        <f>IF(OR(БД!FG323="",ISERROR(БД!FG323)),"",БД!FG323)</f>
        <v/>
      </c>
      <c r="DU111" s="143" t="str">
        <f ca="1">IF(OR(БД!EV323="",ISERROR(БД!EV323)),"",БД!EV323)</f>
        <v/>
      </c>
      <c r="DV111" s="142" t="str">
        <f>IF(OR(БД!EZ323="",ISERROR(БД!EZ323)),"",БД!EZ323)</f>
        <v/>
      </c>
      <c r="DW111" s="143" t="str">
        <f ca="1">IF(OR(БД!CO323="",ISERROR(БД!CO323)),"",БД!CO323)</f>
        <v/>
      </c>
      <c r="DX111" s="142" t="str">
        <f>IF(OR(БД!CR323="",ISERROR(БД!CR323)),"",БД!CR323)</f>
        <v/>
      </c>
      <c r="DY111" s="143" t="str">
        <f ca="1">IF(OR(БД!CU323="",ISERROR(БД!CU323)),"",БД!CU323)</f>
        <v/>
      </c>
      <c r="DZ111" s="142" t="str">
        <f>IF(OR(БД!CX323="",ISERROR(БД!CX323)),"",БД!CX323)</f>
        <v/>
      </c>
      <c r="EA111" s="143" t="str">
        <f ca="1">IF(OR(БД!BJ495="",ISERROR(БД!BJ495)),"",БД!BJ495)</f>
        <v/>
      </c>
      <c r="EB111" s="142" t="str">
        <f>IF(OR(БД!BM495="",ISERROR(БД!BM495)),"",БД!BM495)</f>
        <v/>
      </c>
      <c r="EC111" s="143" t="str">
        <f ca="1">IF(OR(БД!BD495="",ISERROR(БД!BD495)),"",БД!BD495)</f>
        <v/>
      </c>
      <c r="ED111" s="142" t="str">
        <f>IF(OR(БД!BG495="",ISERROR(БД!BG495)),"",БД!BG495)</f>
        <v/>
      </c>
      <c r="EE111" s="143" t="str">
        <f ca="1">IF(OR(БД!AR495="",ISERROR(БД!AR495)),"",БД!AR495)</f>
        <v/>
      </c>
      <c r="EF111" s="142" t="str">
        <f>IF(OR(БД!AU495="",ISERROR(БД!AU495)),"",БД!AU495)</f>
        <v/>
      </c>
      <c r="EG111" s="143" t="str">
        <f ca="1">IF(OR(БД!AX495="",ISERROR(БД!AX495)),"",БД!AX495)</f>
        <v/>
      </c>
      <c r="EH111" s="142" t="str">
        <f>IF(OR(БД!BA495="",ISERROR(БД!BA495)),"",БД!BA495)</f>
        <v/>
      </c>
      <c r="EI111" s="143" t="str">
        <f ca="1">IF(OR(БД!AF495="",ISERROR(БД!AF495)),"",БД!AF495)</f>
        <v/>
      </c>
      <c r="EJ111" s="142" t="str">
        <f>IF(OR(БД!AI495="",ISERROR(БД!AI495)),"",БД!AI495)</f>
        <v/>
      </c>
      <c r="EK111" s="143" t="str">
        <f ca="1">IF(OR(БД!AL495="",ISERROR(БД!AL495)),"",БД!AL495)</f>
        <v/>
      </c>
      <c r="EL111" s="142" t="str">
        <f>IF(OR(БД!AO495="",ISERROR(БД!AO495)),"",БД!AO495)</f>
        <v/>
      </c>
      <c r="EM111" s="143" t="str">
        <f ca="1">IF(OR(БД!Z495="",ISERROR(БД!Z495)),"",БД!Z495)</f>
        <v/>
      </c>
      <c r="EN111" s="142" t="str">
        <f>IF(OR(БД!AC495="",ISERROR(БД!AC495)),"",БД!AC495)</f>
        <v/>
      </c>
      <c r="EO111" s="143" t="str">
        <f ca="1">IF(OR(БД!GP538="",ISERROR(БД!GP538)),"",БД!GP538)</f>
        <v/>
      </c>
      <c r="EP111" s="142" t="str">
        <f>IF(OR(БД!GS538="",ISERROR(БД!GS538)),"",БД!GS538)</f>
        <v/>
      </c>
      <c r="EQ111" s="143" t="str">
        <f ca="1">IF(OR(БД!GJ538="",ISERROR(БД!GJ538)),"",БД!GJ538)</f>
        <v/>
      </c>
      <c r="ER111" s="142" t="str">
        <f>IF(OR(БД!GM538="",ISERROR(БД!GM538)),"",БД!GM538)</f>
        <v/>
      </c>
      <c r="ES111" s="143" t="str">
        <f ca="1">IF(OR(БД!GD538="",ISERROR(БД!GD538)),"",БД!GD538)</f>
        <v/>
      </c>
      <c r="ET111" s="142" t="str">
        <f>IF(OR(БД!GG538="",ISERROR(БД!GG538)),"",БД!GG538)</f>
        <v/>
      </c>
      <c r="EU111" s="143" t="str">
        <f ca="1">IF(OR(БД!FX538="",ISERROR(БД!FX538)),"",БД!FX538)</f>
        <v/>
      </c>
      <c r="EV111" s="142" t="str">
        <f>IF(OR(БД!GA538="",ISERROR(БД!GA538)),"",БД!GA538)</f>
        <v/>
      </c>
      <c r="EW111" s="143" t="str">
        <f ca="1">IF(OR(БД!FR538="",ISERROR(БД!FR538)),"",БД!FR538)</f>
        <v/>
      </c>
      <c r="EX111" s="142" t="str">
        <f>IF(OR(БД!FU538="",ISERROR(БД!FU538)),"",БД!FU538)</f>
        <v/>
      </c>
      <c r="EY111" s="143" t="str">
        <f ca="1">IF(OR(БД!FL538="",ISERROR(БД!FL538)),"",БД!FL538)</f>
        <v/>
      </c>
      <c r="EZ111" s="142" t="str">
        <f>IF(OR(БД!FO538="",ISERROR(БД!FO538)),"",БД!FO538)</f>
        <v/>
      </c>
      <c r="FA111" s="143" t="str">
        <f ca="1">IF(OR(БД!FF538="",ISERROR(БД!FF538)),"",БД!FF538)</f>
        <v/>
      </c>
      <c r="FB111" s="142" t="str">
        <f>IF(OR(БД!FI538="",ISERROR(БД!FI538)),"",БД!FI538)</f>
        <v/>
      </c>
      <c r="FC111" s="143" t="str">
        <f ca="1">IF(OR(БД!EZ538="",ISERROR(БД!EZ538)),"",БД!EZ538)</f>
        <v/>
      </c>
      <c r="FD111" s="142" t="str">
        <f>IF(OR(БД!FC538="",ISERROR(БД!FC538)),"",БД!FC538)</f>
        <v/>
      </c>
      <c r="FE111" s="143" t="str">
        <f ca="1">IF(OR(БД!ET538="",ISERROR(БД!ET538)),"",БД!ET538)</f>
        <v/>
      </c>
      <c r="FF111" s="142" t="str">
        <f>IF(OR(БД!EW538="",ISERROR(БД!EW538)),"",БД!EW538)</f>
        <v/>
      </c>
      <c r="FG111" s="143" t="str">
        <f ca="1">IF(OR(БД!EN538="",ISERROR(БД!EN538)),"",БД!EN538)</f>
        <v/>
      </c>
      <c r="FH111" s="142" t="str">
        <f>IF(OR(БД!EQ538="",ISERROR(БД!EQ538)),"",БД!EQ538)</f>
        <v/>
      </c>
      <c r="FI111" s="143" t="str">
        <f ca="1">IF(OR(БД!EH538="",ISERROR(БД!EH538)),"",БД!EH538)</f>
        <v/>
      </c>
      <c r="FJ111" s="142" t="str">
        <f>IF(OR(БД!EK538="",ISERROR(БД!EK538)),"",БД!EK538)</f>
        <v/>
      </c>
      <c r="FK111" s="143" t="str">
        <f ca="1">IF(OR(БД!EB538="",ISERROR(БД!EB538)),"",БД!EB538)</f>
        <v/>
      </c>
      <c r="FL111" s="142" t="str">
        <f>IF(OR(БД!EE538="",ISERROR(БД!EE538)),"",БД!EE538)</f>
        <v/>
      </c>
      <c r="FM111" s="143" t="str">
        <f ca="1">IF(OR(БД!DV538="",ISERROR(БД!DV538)),"",БД!DV538)</f>
        <v/>
      </c>
      <c r="FN111" s="142" t="str">
        <f>IF(OR(БД!DY538="",ISERROR(БД!DY538)),"",БД!DY538)</f>
        <v/>
      </c>
      <c r="FO111" s="143" t="str">
        <f ca="1">IF(OR(БД!DP538="",ISERROR(БД!DP538)),"",БД!DP538)</f>
        <v/>
      </c>
      <c r="FP111" s="142" t="str">
        <f>IF(OR(БД!DS538="",ISERROR(БД!DS538)),"",БД!DS538)</f>
        <v/>
      </c>
      <c r="FQ111" s="143" t="str">
        <f ca="1">IF(OR(БД!DJ538="",ISERROR(БД!DJ538)),"",БД!DJ538)</f>
        <v/>
      </c>
      <c r="FR111" s="142" t="str">
        <f>IF(OR(БД!DM538="",ISERROR(БД!DM538)),"",БД!DM538)</f>
        <v/>
      </c>
      <c r="FS111" s="143" t="str">
        <f ca="1">IF(OR(БД!DD538="",ISERROR(БД!DD538)),"",БД!DD538)</f>
        <v/>
      </c>
      <c r="FT111" s="142" t="str">
        <f>IF(OR(БД!DG538="",ISERROR(БД!DG538)),"",БД!DG538)</f>
        <v/>
      </c>
      <c r="FU111" s="143" t="str">
        <f ca="1">IF(OR(БД!CX538="",ISERROR(БД!CX538)),"",БД!CX538)</f>
        <v/>
      </c>
      <c r="FV111" s="142" t="str">
        <f>IF(OR(БД!DA538="",ISERROR(БД!DA538)),"",БД!DA538)</f>
        <v/>
      </c>
      <c r="FW111" s="143" t="str">
        <f ca="1">IF(OR(БД!CR538="",ISERROR(БД!CR538)),"",БД!CR538)</f>
        <v/>
      </c>
      <c r="FX111" s="142" t="str">
        <f>IF(OR(БД!CU538="",ISERROR(БД!CU538)),"",БД!CU538)</f>
        <v/>
      </c>
      <c r="FY111" s="143" t="str">
        <f ca="1">IF(OR(БД!CL538="",ISERROR(БД!CL538)),"",БД!CL538)</f>
        <v/>
      </c>
      <c r="FZ111" s="142" t="str">
        <f>IF(OR(БД!CO538="",ISERROR(БД!CO538)),"",БД!CO538)</f>
        <v/>
      </c>
      <c r="GA111" s="143" t="str">
        <f ca="1">IF(OR(БД!CF538="",ISERROR(БД!CF538)),"",БД!CF538)</f>
        <v/>
      </c>
      <c r="GB111" s="142" t="str">
        <f>IF(OR(БД!CI538="",ISERROR(БД!CI538)),"",БД!CI538)</f>
        <v/>
      </c>
      <c r="GC111" s="143" t="str">
        <f ca="1">IF(OR(БД!X409="",ISERROR(БД!X409)),"",БД!X409)</f>
        <v/>
      </c>
      <c r="GD111" s="143" t="str">
        <f ca="1">IF(OR(БД!R65="",ISERROR(БД!R65)),"",БД!R65)</f>
        <v/>
      </c>
      <c r="GF111" s="101" t="str">
        <f ca="1">IF(OR(БД!AZ65="",ISERROR(БД!AZ65)),"",БД!AZ65)</f>
        <v/>
      </c>
      <c r="GG111" s="101" t="str">
        <f ca="1">IF(OR(БД!BE65="",ISERROR(БД!BE65)),"",БД!BE65)</f>
        <v/>
      </c>
      <c r="GH111" s="101" t="str">
        <f ca="1">IF(OR(БД!IO108="",ISERROR(БД!IO108)),"",БД!IO108)</f>
        <v/>
      </c>
      <c r="GI111" s="101" t="str">
        <f ca="1">IF(OR(БД!IT108="",ISERROR(БД!IT108)),"",БД!IT108)</f>
        <v/>
      </c>
      <c r="GJ111" s="137" t="str">
        <f ca="1">IF(OR(БД!IE108="",ISERROR(БД!IE108)),"",БД!IE108)</f>
        <v/>
      </c>
      <c r="GK111" s="137" t="str">
        <f ca="1">IF(OR(БД!IJ108="",ISERROR(БД!IJ108)),"",БД!IJ108)</f>
        <v/>
      </c>
      <c r="GL111" s="101" t="str">
        <f ca="1">IF(OR(БД!HU108="",ISERROR(БД!HU108)),"",БД!HU108)</f>
        <v/>
      </c>
      <c r="GM111" s="101" t="str">
        <f ca="1">IF(OR(БД!HZ108="",ISERROR(БД!HZ108)),"",БД!HZ108)</f>
        <v/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 t="str">
        <f ca="1">IF(OR(БД!GU108="",ISERROR(БД!GU108)),"",БД!GU108)</f>
        <v/>
      </c>
      <c r="GT111" s="101" t="str">
        <f ca="1">IF(OR(БД!GZ108="",ISERROR(БД!GZ108)),"",БД!GZ108)</f>
        <v/>
      </c>
      <c r="GU111" s="101" t="str">
        <f ca="1">IF(OR(БД!BP323="",ISERROR(БД!BP323)),"",БД!BP323)</f>
        <v/>
      </c>
      <c r="GV111" s="101" t="str">
        <f ca="1">IF(OR(БД!BU323="",ISERROR(БД!BU323)),"",БД!BU323)</f>
        <v/>
      </c>
      <c r="GW111" s="101" t="str">
        <f ca="1">IF(OR(БД!BF323="",ISERROR(БД!BF323)),"",БД!BF323)</f>
        <v/>
      </c>
      <c r="GX111" s="101" t="str">
        <f ca="1">IF(OR(БД!BK323="",ISERROR(БД!BK323)),"",БД!BK323)</f>
        <v/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 t="str">
        <f ca="1">IF(OR(БД!FT108="",ISERROR(БД!FT108)),"",БД!FT108)</f>
        <v/>
      </c>
      <c r="HC111" s="136" t="str">
        <f ca="1">IF(OR(БД!FZ108="",ISERROR(БД!FZ108)),"",БД!FZ108)</f>
        <v/>
      </c>
      <c r="HD111" s="133" t="str">
        <f>IF(OR(БД!GC108="",ISERROR(БД!GC108)),"",БД!GC108)</f>
        <v/>
      </c>
      <c r="HE111" s="163" t="str">
        <f ca="1">IF(OR(БД!GF108="",ISERROR(БД!GF108)),"",БД!GF108)</f>
        <v/>
      </c>
      <c r="HF111" s="101" t="str">
        <f ca="1">IF(OR(БД!FJ108="",ISERROR(БД!FJ108)),"",БД!FJ108)</f>
        <v/>
      </c>
      <c r="HG111" s="101" t="str">
        <f ca="1">IF(OR(БД!FO108="",ISERROR(БД!FO108)),"",БД!FO108)</f>
        <v/>
      </c>
      <c r="HH111" s="101" t="str">
        <f ca="1">IF(OR(БД!EZ108="",ISERROR(БД!EZ108)),"",БД!EZ108)</f>
        <v/>
      </c>
      <c r="HI111" s="101" t="str">
        <f ca="1">IF(OR(БД!FE108="",ISERROR(БД!FE108)),"",БД!FE108)</f>
        <v/>
      </c>
      <c r="HK111" s="101" t="str">
        <f ca="1">IF(OR(БД!EP108="",ISERROR(БД!EP108)),"",БД!EP108)</f>
        <v/>
      </c>
      <c r="HL111" s="101" t="str">
        <f ca="1">IF(OR(БД!EU108="",ISERROR(БД!EU108)),"",БД!EU108)</f>
        <v/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 t="str">
        <f ca="1">IF(OR(БД!DP108="",ISERROR(БД!DP108)),"",БД!DP108)</f>
        <v/>
      </c>
      <c r="HR111" s="101" t="str">
        <f ca="1">IF(OR(БД!DU108="",ISERROR(БД!DU108)),"",БД!DU108)</f>
        <v/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 t="str">
        <f ca="1">IF(OR(БД!GK366="",ISERROR(БД!GK366)),"",БД!GK366)</f>
        <v/>
      </c>
      <c r="HV111" s="101" t="str">
        <f ca="1">IF(OR(БД!GP366="",ISERROR(БД!GP366)),"",БД!GP366)</f>
        <v/>
      </c>
      <c r="HW111" s="101" t="str">
        <f ca="1">IF(OR(БД!BZ323="",ISERROR(БД!BZ323)),"",БД!BZ323)</f>
        <v/>
      </c>
      <c r="HX111" s="101" t="str">
        <f ca="1">IF(OR(БД!CE323="",ISERROR(БД!CE323)),"",БД!CE323)</f>
        <v/>
      </c>
      <c r="HZ111" s="163" t="str">
        <f ca="1">IF(OR(БД!CS108="",ISERROR(БД!CS108)),"",БД!CS108)</f>
        <v/>
      </c>
      <c r="IA111" s="163" t="str">
        <f ca="1">IF(OR(БД!CX108="",ISERROR(БД!CX108)),"",БД!CX108)</f>
        <v/>
      </c>
      <c r="IB111" s="163" t="str">
        <f ca="1">IF(OR(БД!DC108="",ISERROR(БД!DC108)),"",БД!DC108)</f>
        <v/>
      </c>
      <c r="IC111" s="163" t="str">
        <f ca="1">IF(OR(БД!DK237="",ISERROR(БД!DK237)),"",БД!DK237)</f>
        <v/>
      </c>
      <c r="ID111" s="163" t="str">
        <f ca="1">IF(OR(БД!DP237="",ISERROR(БД!DP237)),"",БД!DP237)</f>
        <v/>
      </c>
      <c r="IE111" s="163" t="str">
        <f ca="1">IF(OR(БД!DU237="",ISERROR(БД!DU237)),"",БД!DU237)</f>
        <v/>
      </c>
      <c r="IG111" s="163" t="str">
        <f ca="1">IF(OR(БД!CD108="",ISERROR(БД!CD108)),"",БД!CD108)</f>
        <v/>
      </c>
      <c r="IH111" s="163" t="str">
        <f ca="1">IF(OR(БД!CI108="",ISERROR(БД!CI108)),"",БД!CI108)</f>
        <v/>
      </c>
      <c r="II111" s="163" t="str">
        <f ca="1">IF(OR(БД!CN108="",ISERROR(БД!CN108)),"",БД!CN108)</f>
        <v/>
      </c>
      <c r="IK111" s="101" t="str">
        <f ca="1">IF(OR(БД!BT108="",ISERROR(БД!BT108)),"",БД!BT108)</f>
        <v/>
      </c>
      <c r="IL111" s="101" t="str">
        <f ca="1">IF(OR(БД!BY108="",ISERROR(БД!BY108)),"",БД!BY108)</f>
        <v/>
      </c>
      <c r="IM111" s="101" t="str">
        <f ca="1">IF(OR(БД!BJ108="",ISERROR(БД!BJ108)),"",БД!BJ108)</f>
        <v/>
      </c>
      <c r="IN111" s="101" t="str">
        <f ca="1">IF(OR(БД!BO108="",ISERROR(БД!BO108)),"",БД!BO108)</f>
        <v/>
      </c>
      <c r="IP111" s="101" t="str">
        <f ca="1">IF(OR(БД!AZ108="",ISERROR(БД!AZ108)),"",БД!AZ108)</f>
        <v/>
      </c>
      <c r="IQ111" s="101" t="str">
        <f ca="1">IF(OR(БД!BE108="",ISERROR(БД!BE108)),"",БД!BE108)</f>
        <v/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 t="str">
        <f ca="1">IF(OR(БД!N108="",ISERROR(БД!N108)),"",БД!N108)</f>
        <v/>
      </c>
      <c r="IU111" s="101" t="str">
        <f ca="1">IF(OR(БД!R323="",ISERROR(БД!R323)),"",БД!R323)</f>
        <v/>
      </c>
      <c r="IV111" s="101" t="str">
        <f ca="1">IF(OR(БД!W323="",ISERROR(БД!W323)),"",БД!W323)</f>
        <v/>
      </c>
      <c r="IW111" s="101" t="str">
        <f ca="1">IF(OR(БД!H323="",ISERROR(БД!H323)),"",БД!H323)</f>
        <v/>
      </c>
      <c r="IX111" s="101" t="str">
        <f ca="1">IF(OR(БД!M323="",ISERROR(БД!M323)),"",БД!M323)</f>
        <v/>
      </c>
      <c r="IZ111" s="101" t="str">
        <f ca="1">IF(OR(БД!AV323="",ISERROR(БД!AV323)),"",БД!AV323)</f>
        <v/>
      </c>
      <c r="JA111" s="101" t="str">
        <f ca="1">IF(OR(БД!BA323="",ISERROR(БД!BA323)),"",БД!BA323)</f>
        <v/>
      </c>
      <c r="JB111" s="101" t="str">
        <f ca="1">IF(OR(БД!GU366="",ISERROR(БД!GU366)),"",БД!GU366)</f>
        <v/>
      </c>
      <c r="JC111" s="101" t="str">
        <f ca="1">IF(OR(БД!GZ366="",ISERROR(БД!GZ366)),"",БД!GZ366)</f>
        <v/>
      </c>
      <c r="JE111" s="101" t="str">
        <f ca="1">IF(OR(БД!AL323="",ISERROR(БД!AL323)),"",БД!AL323)</f>
        <v/>
      </c>
      <c r="JF111" s="101" t="str">
        <f ca="1">IF(OR(БД!AQ323="",ISERROR(БД!AQ323)),"",БД!AQ323)</f>
        <v/>
      </c>
      <c r="JG111" s="101" t="str">
        <f ca="1">IF(OR(БД!AB323="",ISERROR(БД!AB323)),"",БД!AB323)</f>
        <v/>
      </c>
      <c r="JH111" s="101" t="str">
        <f ca="1">IF(OR(БД!AG323="",ISERROR(БД!AG323)),"",БД!AG323)</f>
        <v/>
      </c>
      <c r="JJ111" s="143" t="str">
        <f ca="1">IF(OR(БД!CN495="",ISERROR(БД!CN495)),"",БД!CN495)</f>
        <v/>
      </c>
      <c r="JK111" s="142" t="str">
        <f>IF(OR(БД!CQ495="",ISERROR(БД!CQ495)),"",БД!CQ495)</f>
        <v/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 t="str">
        <f ca="1">IF(OR(БД!AU108="",ISERROR(БД!AU108)),"",БД!AU108)</f>
        <v/>
      </c>
      <c r="JS111" s="82" t="str">
        <f ca="1">IF(OR(БД!AQ108="",ISERROR(БД!AQ108)),"",БД!AQ108)</f>
        <v/>
      </c>
      <c r="JT111" s="82" t="str">
        <f ca="1">IF(OR(БД!AM108="",ISERROR(БД!AM108)),"",БД!AM108)</f>
        <v/>
      </c>
      <c r="JU111" s="159" t="str">
        <f ca="1">IF(OR(БД!AI108="",ISERROR(БД!AI108)),"",БД!AI108)</f>
        <v/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 t="str">
        <f ca="1">IF(OR(БД!GU151="",ISERROR(БД!GU151)),"",БД!GU151)</f>
        <v/>
      </c>
      <c r="KB111" s="104" t="str">
        <f ca="1">IF(OR(БД!GQ151="",ISERROR(БД!GQ151)),"",БД!GQ151)</f>
        <v/>
      </c>
      <c r="KC111" s="104" t="str">
        <f ca="1">IF(OR(БД!GM151="",ISERROR(БД!GM151)),"",БД!GM151)</f>
        <v/>
      </c>
      <c r="KD111" s="104" t="str">
        <f ca="1">IF(OR(БД!GI151="",ISERROR(БД!GI151)),"",БД!GI151)</f>
        <v/>
      </c>
      <c r="KF111" s="85" t="str">
        <f ca="1">IF(OR(БД!DV194="",ISERROR(БД!DV194)),"",БД!DV194)</f>
        <v/>
      </c>
      <c r="KG111" s="104" t="str">
        <f ca="1">IF(OR(БД!DR194="",ISERROR(БД!DR194)),"",БД!DR194)</f>
        <v/>
      </c>
      <c r="KH111" s="104" t="str">
        <f ca="1">IF(OR(БД!DN194="",ISERROR(БД!DN194)),"",БД!DN194)</f>
        <v/>
      </c>
      <c r="KI111" s="104" t="str">
        <f ca="1">IF(OR(БД!DJ194="",ISERROR(БД!DJ194)),"",БД!DJ194)</f>
        <v/>
      </c>
      <c r="KK111" s="85" t="str">
        <f ca="1">IF(OR(БД!DE194="",ISERROR(БД!DE194)),"",БД!DE194)</f>
        <v/>
      </c>
      <c r="KL111" s="104" t="str">
        <f ca="1">IF(OR(БД!DA194="",ISERROR(БД!DA194)),"",БД!DA194)</f>
        <v/>
      </c>
      <c r="KM111" s="104" t="str">
        <f ca="1">IF(OR(БД!CW194="",ISERROR(БД!CW194)),"",БД!CW194)</f>
        <v/>
      </c>
      <c r="KO111" s="143" t="str">
        <f ca="1">IF(OR(БД!BG194="",ISERROR(БД!BG194)),"",БД!BG194)</f>
        <v/>
      </c>
      <c r="KP111" s="142" t="str">
        <f>IF(OR(БД!BJ194="",ISERROR(БД!BJ194)),"",БД!BJ194)</f>
        <v/>
      </c>
      <c r="KQ111" s="143" t="str">
        <f ca="1">IF(OR(БД!BM194="",ISERROR(БД!BM194)),"",БД!BM194)</f>
        <v/>
      </c>
      <c r="KR111" s="142" t="str">
        <f>IF(OR(БД!BP194="",ISERROR(БД!BP194)),"",БД!BP194)</f>
        <v/>
      </c>
      <c r="KS111" s="163" t="str">
        <f ca="1">IF(OR(БД!BS194="",ISERROR(БД!BS194)),"",БД!BS194)</f>
        <v/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 t="str">
        <f ca="1">IF(OR(БД!AW366="",ISERROR(БД!AW366)),"",БД!AW366)</f>
        <v/>
      </c>
      <c r="KX111" s="82" t="str">
        <f ca="1">IF(OR(БД!AS366="",ISERROR(БД!AS366)),"",БД!AS366)</f>
        <v/>
      </c>
      <c r="KY111" s="82" t="str">
        <f ca="1">IF(OR(БД!AO366="",ISERROR(БД!AO366)),"",БД!AO366)</f>
        <v/>
      </c>
      <c r="KZ111" s="82" t="str">
        <f ca="1">IF(OR(БД!AK366="",ISERROR(БД!AK366)),"",БД!AK366)</f>
        <v/>
      </c>
      <c r="LB111" s="85" t="str">
        <f ca="1">IF(OR(БД!BN366="",ISERROR(БД!BN366)),"",БД!BN366)</f>
        <v/>
      </c>
      <c r="LC111" s="82" t="str">
        <f ca="1">IF(OR(БД!BJ366="",ISERROR(БД!BJ366)),"",БД!BJ366)</f>
        <v/>
      </c>
      <c r="LD111" s="82" t="str">
        <f ca="1">IF(OR(БД!BF366="",ISERROR(БД!BF366)),"",БД!BF366)</f>
        <v/>
      </c>
      <c r="LE111" s="82" t="str">
        <f ca="1">IF(OR(БД!BB366="",ISERROR(БД!BB366)),"",БД!BB366)</f>
        <v/>
      </c>
      <c r="LG111" s="102" t="str">
        <f ca="1">IF(OR(БД!GZ280="",ISERROR(БД!GZ280)),"",БД!GZ280)</f>
        <v/>
      </c>
      <c r="LH111" s="102" t="str">
        <f ca="1">IF(OR(БД!HG280="",ISERROR(БД!HG280)),"",БД!HG280)</f>
        <v/>
      </c>
    </row>
    <row r="112" spans="1:320" x14ac:dyDescent="0.25">
      <c r="A112" s="164">
        <v>12</v>
      </c>
      <c r="B112" s="137" t="str">
        <f ca="1">IF(OR(БД!DT66="",ISERROR(БД!DT66)),"",БД!DT66)</f>
        <v/>
      </c>
      <c r="C112" s="137" t="str">
        <f ca="1">IF(OR(БД!DY66="",ISERROR(БД!DY66)),"",БД!DY66)</f>
        <v/>
      </c>
      <c r="D112" s="137" t="str">
        <f ca="1">IF(OR(БД!CD66="",ISERROR(БД!CD66)),"",БД!CD66)</f>
        <v/>
      </c>
      <c r="E112" s="137" t="str">
        <f ca="1">IF(OR(БД!CI66="",ISERROR(БД!CI66)),"",БД!CI66)</f>
        <v/>
      </c>
      <c r="F112" s="137" t="str">
        <f ca="1">IF(OR(БД!BT66="",ISERROR(БД!BT66)),"",БД!BT66)</f>
        <v/>
      </c>
      <c r="G112" s="137" t="str">
        <f ca="1">IF(OR(БД!BY66="",ISERROR(БД!BY66)),"",БД!BY66)</f>
        <v/>
      </c>
      <c r="H112" s="137" t="str">
        <f ca="1">IF(OR(БД!BJ66="",ISERROR(БД!BJ66)),"",БД!BJ66)</f>
        <v/>
      </c>
      <c r="I112" s="137" t="str">
        <f ca="1">IF(OR(БД!BO66="",ISERROR(БД!BO66)),"",БД!BO66)</f>
        <v/>
      </c>
      <c r="J112" s="137" t="str">
        <f ca="1">IF(OR(БД!JS109="",ISERROR(БД!JS109)),"",БД!JS109)</f>
        <v/>
      </c>
      <c r="K112" s="137" t="str">
        <f ca="1">IF(OR(БД!JX109="",ISERROR(БД!JX109)),"",БД!JX109)</f>
        <v/>
      </c>
      <c r="L112" s="137" t="str">
        <f ca="1">IF(OR(БД!JI109="",ISERROR(БД!JI109)),"",БД!JI109)</f>
        <v/>
      </c>
      <c r="M112" s="137" t="str">
        <f ca="1">IF(OR(БД!JN109="",ISERROR(БД!JN109)),"",БД!JN109)</f>
        <v/>
      </c>
      <c r="N112" s="137" t="str">
        <f ca="1">IF(OR(БД!IY109="",ISERROR(БД!IY109)),"",БД!IY109)</f>
        <v/>
      </c>
      <c r="O112" s="137" t="str">
        <f ca="1">IF(OR(БД!JD109="",ISERROR(БД!JD109)),"",БД!JD109)</f>
        <v/>
      </c>
      <c r="P112" s="137" t="str">
        <f ca="1">IF(OR(БД!HU367="",ISERROR(БД!HU367)),"",БД!HU367)</f>
        <v/>
      </c>
      <c r="R112" s="143" t="str">
        <f ca="1">IF(OR(БД!BY281="",ISERROR(БД!BY281)),"",БД!BY281)</f>
        <v/>
      </c>
      <c r="S112" s="142" t="str">
        <f>IF(OR(БД!CB281="",ISERROR(БД!CB281)),"",БД!CB281)</f>
        <v/>
      </c>
      <c r="T112" s="143" t="str">
        <f ca="1">IF(OR(БД!CE281="",ISERROR(БД!CE281)),"",БД!CE281)</f>
        <v/>
      </c>
      <c r="U112" s="142" t="str">
        <f>IF(OR(БД!CH281="",ISERROR(БД!CH281)),"",БД!CH281)</f>
        <v/>
      </c>
      <c r="V112" s="143" t="str">
        <f ca="1">IF(OR(БД!EG367="",ISERROR(БД!EG367)),"",БД!EG367)</f>
        <v/>
      </c>
      <c r="W112" s="142" t="str">
        <f>IF(OR(БД!EJ367="",ISERROR(БД!EJ367)),"",БД!EJ367)</f>
        <v/>
      </c>
      <c r="X112" s="143" t="str">
        <f ca="1">IF(OR(БД!EM367="",ISERROR(БД!EM367)),"",БД!EM367)</f>
        <v/>
      </c>
      <c r="Y112" s="142" t="str">
        <f>IF(OR(БД!EP367="",ISERROR(БД!EP367)),"",БД!EP367)</f>
        <v/>
      </c>
      <c r="Z112" s="136" t="str">
        <f ca="1">IF(OR(БД!DS367="",ISERROR(БД!DS367)),"",БД!DS367)</f>
        <v/>
      </c>
      <c r="AA112" s="135" t="str">
        <f>IF(OR(БД!DW367="",ISERROR(БД!DW367)),"",БД!DW367)</f>
        <v/>
      </c>
      <c r="AB112" s="136" t="str">
        <f ca="1">IF(OR(БД!DZ367="",ISERROR(БД!DZ367)),"",БД!DZ367)</f>
        <v/>
      </c>
      <c r="AC112" s="135" t="str">
        <f>IF(OR(БД!ED367="",ISERROR(БД!ED367)),"",БД!ED367)</f>
        <v/>
      </c>
      <c r="AD112" s="136" t="str">
        <f ca="1">IF(OR(БД!DE367="",ISERROR(БД!DE367)),"",БД!DE367)</f>
        <v/>
      </c>
      <c r="AE112" s="135" t="str">
        <f>IF(OR(БД!DI367="",ISERROR(БД!DI367)),"",БД!DI367)</f>
        <v/>
      </c>
      <c r="AF112" s="136" t="str">
        <f ca="1">IF(OR(БД!DL367="",ISERROR(БД!DL367)),"",БД!DL367)</f>
        <v/>
      </c>
      <c r="AG112" s="135" t="str">
        <f>IF(OR(БД!DP367="",ISERROR(БД!DP367)),"",БД!DP367)</f>
        <v/>
      </c>
      <c r="AH112" s="143" t="str">
        <f ca="1">IF(OR(БД!CO367="",ISERROR(БД!CO367)),"",БД!CO367)</f>
        <v/>
      </c>
      <c r="AI112" s="142" t="str">
        <f>IF(OR(БД!CR367="",ISERROR(БД!CR367)),"",БД!CR367)</f>
        <v/>
      </c>
      <c r="AJ112" s="143" t="str">
        <f ca="1">IF(OR(БД!CI367="",ISERROR(БД!CI367)),"",БД!CI367)</f>
        <v/>
      </c>
      <c r="AK112" s="142" t="str">
        <f>IF(OR(БД!CL367="",ISERROR(БД!CL367)),"",БД!CL367)</f>
        <v/>
      </c>
      <c r="AL112" s="143" t="str">
        <f ca="1">IF(OR(БД!CC367="",ISERROR(БД!CC367)),"",БД!CC367)</f>
        <v/>
      </c>
      <c r="AM112" s="142" t="str">
        <f>IF(OR(БД!CF367="",ISERROR(БД!CF367)),"",БД!CF367)</f>
        <v/>
      </c>
      <c r="AO112" s="163" t="str">
        <f ca="1">IF(OR(БД!GN238="",ISERROR(БД!GN238)),"",БД!GN238)</f>
        <v/>
      </c>
      <c r="AP112" s="163" t="str">
        <f ca="1">IF(OR(БД!GI238="",ISERROR(БД!GI238)),"",БД!GI238)</f>
        <v/>
      </c>
      <c r="AQ112" s="143" t="str">
        <f ca="1">IF(OR(БД!HU324="",ISERROR(БД!HU324)),"",БД!HU324)</f>
        <v/>
      </c>
      <c r="AR112" s="142" t="str">
        <f>IF(OR(БД!HY324="",ISERROR(БД!HY324)),"",БД!HY324)</f>
        <v/>
      </c>
      <c r="AS112" s="143" t="str">
        <f ca="1">IF(OR(БД!BT539="",ISERROR(БД!BT539)),"",БД!BT539)</f>
        <v/>
      </c>
      <c r="AT112" s="142" t="str">
        <f>IF(OR(БД!BW539="",ISERROR(БД!BW539)),"",БД!BW539)</f>
        <v/>
      </c>
      <c r="AU112" s="143" t="str">
        <f ca="1">IF(OR(БД!BZ539="",ISERROR(БД!BZ539)),"",БД!BZ539)</f>
        <v/>
      </c>
      <c r="AV112" s="142" t="str">
        <f>IF(OR(БД!CC539="",ISERROR(БД!CC539)),"",БД!CC539)</f>
        <v/>
      </c>
      <c r="AW112" s="143" t="str">
        <f ca="1">IF(OR(БД!BH539="",ISERROR(БД!BH539)),"",БД!BH539)</f>
        <v/>
      </c>
      <c r="AX112" s="142" t="str">
        <f>IF(OR(БД!BK539="",ISERROR(БД!BK539)),"",БД!BK539)</f>
        <v/>
      </c>
      <c r="AY112" s="143" t="str">
        <f ca="1">IF(OR(БД!BN539="",ISERROR(БД!BN539)),"",БД!BN539)</f>
        <v/>
      </c>
      <c r="AZ112" s="142" t="str">
        <f>IF(OR(БД!BQ539="",ISERROR(БД!BQ539)),"",БД!BQ539)</f>
        <v/>
      </c>
      <c r="BA112" s="143" t="str">
        <f ca="1">IF(OR(БД!BB539="",ISERROR(БД!BB539)),"",БД!BB539)</f>
        <v/>
      </c>
      <c r="BB112" s="142" t="str">
        <f>IF(OR(БД!BE539="",ISERROR(БД!BE539)),"",БД!BE539)</f>
        <v/>
      </c>
      <c r="BC112" s="143" t="str">
        <f ca="1">IF(OR(БД!AV539="",ISERROR(БД!AV539)),"",БД!AV539)</f>
        <v/>
      </c>
      <c r="BD112" s="142" t="str">
        <f>IF(OR(БД!AY539="",ISERROR(БД!AY539)),"",БД!AY539)</f>
        <v/>
      </c>
      <c r="BE112" s="143" t="str">
        <f ca="1">IF(OR(БД!J367="",ISERROR(БД!J367)),"",БД!J367)</f>
        <v/>
      </c>
      <c r="BF112" s="143" t="str">
        <f ca="1">IF(OR(БД!D367="",ISERROR(БД!D367)),"",БД!D367)</f>
        <v/>
      </c>
      <c r="BH112" s="163" t="str">
        <f ca="1">IF(OR(БД!GX238="",ISERROR(БД!GX238)),"",БД!GX238)</f>
        <v/>
      </c>
      <c r="BI112" s="163" t="str">
        <f ca="1">IF(OR(БД!GS238="",ISERROR(БД!GS238)),"",БД!GS238)</f>
        <v/>
      </c>
      <c r="BJ112" s="143" t="str">
        <f ca="1">IF(OR(БД!EO281="",ISERROR(БД!EO281)),"",БД!EO281)</f>
        <v/>
      </c>
      <c r="BK112" s="142" t="str">
        <f>IF(OR(БД!ES281="",ISERROR(БД!ES281)),"",БД!ES281)</f>
        <v/>
      </c>
      <c r="BL112" s="143" t="str">
        <f ca="1">IF(OR(БД!EH281="",ISERROR(БД!EH281)),"",БД!EH281)</f>
        <v/>
      </c>
      <c r="BM112" s="142" t="str">
        <f>IF(OR(БД!EL281="",ISERROR(БД!EL281)),"",БД!EL281)</f>
        <v/>
      </c>
      <c r="BN112" s="143" t="str">
        <f ca="1">IF(OR(БД!EA281="",ISERROR(БД!EA281)),"",БД!EA281)</f>
        <v/>
      </c>
      <c r="BO112" s="142" t="str">
        <f>IF(OR(БД!EE281="",ISERROR(БД!EE281)),"",БД!EE281)</f>
        <v/>
      </c>
      <c r="BP112" s="143" t="str">
        <f ca="1">IF(OR(БД!DT281="",ISERROR(БД!DT281)),"",БД!DT281)</f>
        <v/>
      </c>
      <c r="BQ112" s="142" t="str">
        <f>IF(OR(БД!DX281="",ISERROR(БД!DX281)),"",БД!DX281)</f>
        <v/>
      </c>
      <c r="BR112" s="143" t="str">
        <f ca="1">IF(OR(БД!DM281="",ISERROR(БД!DM281)),"",БД!DM281)</f>
        <v/>
      </c>
      <c r="BS112" s="142" t="str">
        <f>IF(OR(БД!DQ281="",ISERROR(БД!DQ281)),"",БД!DQ281)</f>
        <v/>
      </c>
      <c r="BT112" s="143" t="str">
        <f ca="1">IF(OR(БД!GE324="",ISERROR(БД!GE324)),"",БД!GE324)</f>
        <v/>
      </c>
      <c r="BU112" s="142" t="str">
        <f>IF(OR(БД!GI324="",ISERROR(БД!GI324)),"",БД!GI324)</f>
        <v/>
      </c>
      <c r="BV112" s="143" t="str">
        <f ca="1">IF(OR(БД!EO324="",ISERROR(БД!EO324)),"",БД!EO324)</f>
        <v/>
      </c>
      <c r="BW112" s="142" t="str">
        <f>IF(OR(БД!ES324="",ISERROR(БД!ES324)),"",БД!ES324)</f>
        <v/>
      </c>
      <c r="BX112" s="143" t="str">
        <f ca="1">IF(OR(БД!AP539="",ISERROR(БД!AP539)),"",БД!AP539)</f>
        <v/>
      </c>
      <c r="BY112" s="142" t="str">
        <f>IF(OR(БД!AS539="",ISERROR(БД!AS539)),"",БД!AS539)</f>
        <v/>
      </c>
      <c r="BZ112" s="143" t="str">
        <f ca="1">IF(OR(БД!AJ539="",ISERROR(БД!AJ539)),"",БД!AJ539)</f>
        <v/>
      </c>
      <c r="CA112" s="142" t="str">
        <f>IF(OR(БД!AM539="",ISERROR(БД!AM539)),"",БД!AM539)</f>
        <v/>
      </c>
      <c r="CB112" s="143" t="str">
        <f ca="1">IF(OR(БД!AD539="",ISERROR(БД!AD539)),"",БД!AD539)</f>
        <v/>
      </c>
      <c r="CC112" s="142" t="str">
        <f>IF(OR(БД!AG539="",ISERROR(БД!AG539)),"",БД!AG539)</f>
        <v/>
      </c>
      <c r="CD112" s="143" t="str">
        <f ca="1">IF(OR(БД!X539="",ISERROR(БД!X539)),"",БД!X539)</f>
        <v/>
      </c>
      <c r="CE112" s="142" t="str">
        <f>IF(OR(БД!AA539="",ISERROR(БД!AA539)),"",БД!AA539)</f>
        <v/>
      </c>
      <c r="CF112" s="143" t="str">
        <f ca="1">IF(OR(БД!D453="",ISERROR(БД!D453)),"",БД!D453)</f>
        <v/>
      </c>
      <c r="CG112" s="143" t="str">
        <f ca="1">IF(OR(БД!AD410="",ISERROR(БД!AD410)),"",БД!AD410)</f>
        <v/>
      </c>
      <c r="CI112" s="163" t="str">
        <f ca="1">IF(OR(БД!HH238="",ISERROR(БД!HH238)),"",БД!HH238)</f>
        <v/>
      </c>
      <c r="CJ112" s="163" t="str">
        <f ca="1">IF(OR(БД!HC238="",ISERROR(БД!HC238)),"",БД!HC238)</f>
        <v/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 t="str">
        <f ca="1">IF(OR(БД!FW238="",ISERROR(БД!FW238)),"",БД!FW238)</f>
        <v/>
      </c>
      <c r="CP112" s="142" t="str">
        <f>IF(OR(БД!FZ238="",ISERROR(БД!FZ238)),"",БД!FZ238)</f>
        <v/>
      </c>
      <c r="CQ112" s="143" t="str">
        <f ca="1">IF(OR(БД!GC238="",ISERROR(БД!GC238)),"",БД!GC238)</f>
        <v/>
      </c>
      <c r="CR112" s="142" t="str">
        <f>IF(OR(БД!GF238="",ISERROR(БД!GF238)),"",БД!GF238)</f>
        <v/>
      </c>
      <c r="CS112" s="143" t="str">
        <f ca="1">IF(OR(БД!DF281="",ISERROR(БД!DF281)),"",БД!DF281)</f>
        <v/>
      </c>
      <c r="CT112" s="142" t="str">
        <f>IF(OR(БД!DJ281="",ISERROR(БД!DJ281)),"",БД!DJ281)</f>
        <v/>
      </c>
      <c r="CU112" s="143" t="str">
        <f ca="1">IF(OR(БД!CY281="",ISERROR(БД!CY281)),"",БД!CY281)</f>
        <v/>
      </c>
      <c r="CV112" s="142" t="str">
        <f>IF(OR(БД!DC281="",ISERROR(БД!DC281)),"",БД!DC281)</f>
        <v/>
      </c>
      <c r="CW112" s="143" t="str">
        <f ca="1">IF(OR(БД!CR281="",ISERROR(БД!CR281)),"",БД!CR281)</f>
        <v/>
      </c>
      <c r="CX112" s="142" t="str">
        <f>IF(OR(БД!CV281="",ISERROR(БД!CV281)),"",БД!CV281)</f>
        <v/>
      </c>
      <c r="CY112" s="143" t="str">
        <f ca="1">IF(OR(БД!CK281="",ISERROR(БД!CK281)),"",БД!CK281)</f>
        <v/>
      </c>
      <c r="CZ112" s="142" t="str">
        <f>IF(OR(БД!CO281="",ISERROR(БД!CO281)),"",БД!CO281)</f>
        <v/>
      </c>
      <c r="DA112" s="143" t="str">
        <f ca="1">IF(OR(БД!IB324="",ISERROR(БД!IB324)),"",БД!IB324)</f>
        <v/>
      </c>
      <c r="DB112" s="142" t="str">
        <f>IF(OR(БД!IF324="",ISERROR(БД!IF324)),"",БД!IF324)</f>
        <v/>
      </c>
      <c r="DC112" s="143" t="str">
        <f ca="1">IF(OR(БД!HN324="",ISERROR(БД!HN324)),"",БД!HN324)</f>
        <v/>
      </c>
      <c r="DD112" s="142" t="str">
        <f>IF(OR(БД!HR324="",ISERROR(БД!HR324)),"",БД!HR324)</f>
        <v/>
      </c>
      <c r="DE112" s="143" t="str">
        <f ca="1">IF(OR(БД!HG324="",ISERROR(БД!HG324)),"",БД!HG324)</f>
        <v/>
      </c>
      <c r="DF112" s="142" t="str">
        <f>IF(OR(БД!HK324="",ISERROR(БД!HK324)),"",БД!HK324)</f>
        <v/>
      </c>
      <c r="DG112" s="143" t="str">
        <f ca="1">IF(OR(БД!GZ324="",ISERROR(БД!GZ324)),"",БД!GZ324)</f>
        <v/>
      </c>
      <c r="DH112" s="142" t="str">
        <f>IF(OR(БД!HD324="",ISERROR(БД!HD324)),"",БД!HD324)</f>
        <v/>
      </c>
      <c r="DI112" s="143" t="str">
        <f ca="1">IF(OR(БД!GS324="",ISERROR(БД!GS324)),"",БД!GS324)</f>
        <v/>
      </c>
      <c r="DJ112" s="142" t="str">
        <f>IF(OR(БД!GW324="",ISERROR(БД!GW324)),"",БД!GW324)</f>
        <v/>
      </c>
      <c r="DK112" s="143" t="str">
        <f ca="1">IF(OR(БД!GL324="",ISERROR(БД!GL324)),"",БД!GL324)</f>
        <v/>
      </c>
      <c r="DL112" s="142" t="str">
        <f>IF(OR(БД!GP324="",ISERROR(БД!GP324)),"",БД!GP324)</f>
        <v/>
      </c>
      <c r="DM112" s="143" t="str">
        <f ca="1">IF(OR(БД!FX324="",ISERROR(БД!FX324)),"",БД!FX324)</f>
        <v/>
      </c>
      <c r="DN112" s="142" t="str">
        <f>IF(OR(БД!GB324="",ISERROR(БД!GB324)),"",БД!GB324)</f>
        <v/>
      </c>
      <c r="DO112" s="143" t="str">
        <f ca="1">IF(OR(БД!FJ324="",ISERROR(БД!FJ324)),"",БД!FJ324)</f>
        <v/>
      </c>
      <c r="DP112" s="142" t="str">
        <f>IF(OR(БД!FN324="",ISERROR(БД!FN324)),"",БД!FN324)</f>
        <v/>
      </c>
      <c r="DQ112" s="143" t="str">
        <f ca="1">IF(OR(БД!FQ324="",ISERROR(БД!FQ324)),"",БД!FQ324)</f>
        <v/>
      </c>
      <c r="DR112" s="142" t="str">
        <f>IF(OR(БД!FU324="",ISERROR(БД!FU324)),"",БД!FU324)</f>
        <v/>
      </c>
      <c r="DS112" s="143" t="str">
        <f ca="1">IF(OR(БД!FC324="",ISERROR(БД!FC324)),"",БД!FC324)</f>
        <v/>
      </c>
      <c r="DT112" s="142" t="str">
        <f>IF(OR(БД!FG324="",ISERROR(БД!FG324)),"",БД!FG324)</f>
        <v/>
      </c>
      <c r="DU112" s="143" t="str">
        <f ca="1">IF(OR(БД!EV324="",ISERROR(БД!EV324)),"",БД!EV324)</f>
        <v/>
      </c>
      <c r="DV112" s="142" t="str">
        <f>IF(OR(БД!EZ324="",ISERROR(БД!EZ324)),"",БД!EZ324)</f>
        <v/>
      </c>
      <c r="DW112" s="143" t="str">
        <f ca="1">IF(OR(БД!CO324="",ISERROR(БД!CO324)),"",БД!CO324)</f>
        <v/>
      </c>
      <c r="DX112" s="142" t="str">
        <f>IF(OR(БД!CR324="",ISERROR(БД!CR324)),"",БД!CR324)</f>
        <v/>
      </c>
      <c r="DY112" s="143" t="str">
        <f ca="1">IF(OR(БД!CU324="",ISERROR(БД!CU324)),"",БД!CU324)</f>
        <v/>
      </c>
      <c r="DZ112" s="142" t="str">
        <f>IF(OR(БД!CX324="",ISERROR(БД!CX324)),"",БД!CX324)</f>
        <v/>
      </c>
      <c r="EA112" s="143" t="str">
        <f ca="1">IF(OR(БД!BJ496="",ISERROR(БД!BJ496)),"",БД!BJ496)</f>
        <v/>
      </c>
      <c r="EB112" s="142" t="str">
        <f>IF(OR(БД!BM496="",ISERROR(БД!BM496)),"",БД!BM496)</f>
        <v/>
      </c>
      <c r="EC112" s="143" t="str">
        <f ca="1">IF(OR(БД!BD496="",ISERROR(БД!BD496)),"",БД!BD496)</f>
        <v/>
      </c>
      <c r="ED112" s="142" t="str">
        <f>IF(OR(БД!BG496="",ISERROR(БД!BG496)),"",БД!BG496)</f>
        <v/>
      </c>
      <c r="EE112" s="143" t="str">
        <f ca="1">IF(OR(БД!AR496="",ISERROR(БД!AR496)),"",БД!AR496)</f>
        <v/>
      </c>
      <c r="EF112" s="142" t="str">
        <f>IF(OR(БД!AU496="",ISERROR(БД!AU496)),"",БД!AU496)</f>
        <v/>
      </c>
      <c r="EG112" s="143" t="str">
        <f ca="1">IF(OR(БД!AX496="",ISERROR(БД!AX496)),"",БД!AX496)</f>
        <v/>
      </c>
      <c r="EH112" s="142" t="str">
        <f>IF(OR(БД!BA496="",ISERROR(БД!BA496)),"",БД!BA496)</f>
        <v/>
      </c>
      <c r="EI112" s="143" t="str">
        <f ca="1">IF(OR(БД!AF496="",ISERROR(БД!AF496)),"",БД!AF496)</f>
        <v/>
      </c>
      <c r="EJ112" s="142" t="str">
        <f>IF(OR(БД!AI496="",ISERROR(БД!AI496)),"",БД!AI496)</f>
        <v/>
      </c>
      <c r="EK112" s="143" t="str">
        <f ca="1">IF(OR(БД!AL496="",ISERROR(БД!AL496)),"",БД!AL496)</f>
        <v/>
      </c>
      <c r="EL112" s="142" t="str">
        <f>IF(OR(БД!AO496="",ISERROR(БД!AO496)),"",БД!AO496)</f>
        <v/>
      </c>
      <c r="EM112" s="143" t="str">
        <f ca="1">IF(OR(БД!Z496="",ISERROR(БД!Z496)),"",БД!Z496)</f>
        <v/>
      </c>
      <c r="EN112" s="142" t="str">
        <f>IF(OR(БД!AC496="",ISERROR(БД!AC496)),"",БД!AC496)</f>
        <v/>
      </c>
      <c r="EO112" s="143" t="str">
        <f ca="1">IF(OR(БД!GP539="",ISERROR(БД!GP539)),"",БД!GP539)</f>
        <v/>
      </c>
      <c r="EP112" s="142" t="str">
        <f>IF(OR(БД!GS539="",ISERROR(БД!GS539)),"",БД!GS539)</f>
        <v/>
      </c>
      <c r="EQ112" s="143" t="str">
        <f ca="1">IF(OR(БД!GJ539="",ISERROR(БД!GJ539)),"",БД!GJ539)</f>
        <v/>
      </c>
      <c r="ER112" s="142" t="str">
        <f>IF(OR(БД!GM539="",ISERROR(БД!GM539)),"",БД!GM539)</f>
        <v/>
      </c>
      <c r="ES112" s="143" t="str">
        <f ca="1">IF(OR(БД!GD539="",ISERROR(БД!GD539)),"",БД!GD539)</f>
        <v/>
      </c>
      <c r="ET112" s="142" t="str">
        <f>IF(OR(БД!GG539="",ISERROR(БД!GG539)),"",БД!GG539)</f>
        <v/>
      </c>
      <c r="EU112" s="143" t="str">
        <f ca="1">IF(OR(БД!FX539="",ISERROR(БД!FX539)),"",БД!FX539)</f>
        <v/>
      </c>
      <c r="EV112" s="142" t="str">
        <f>IF(OR(БД!GA539="",ISERROR(БД!GA539)),"",БД!GA539)</f>
        <v/>
      </c>
      <c r="EW112" s="143" t="str">
        <f ca="1">IF(OR(БД!FR539="",ISERROR(БД!FR539)),"",БД!FR539)</f>
        <v/>
      </c>
      <c r="EX112" s="142" t="str">
        <f>IF(OR(БД!FU539="",ISERROR(БД!FU539)),"",БД!FU539)</f>
        <v/>
      </c>
      <c r="EY112" s="143" t="str">
        <f ca="1">IF(OR(БД!FL539="",ISERROR(БД!FL539)),"",БД!FL539)</f>
        <v/>
      </c>
      <c r="EZ112" s="142" t="str">
        <f>IF(OR(БД!FO539="",ISERROR(БД!FO539)),"",БД!FO539)</f>
        <v/>
      </c>
      <c r="FA112" s="143" t="str">
        <f ca="1">IF(OR(БД!FF539="",ISERROR(БД!FF539)),"",БД!FF539)</f>
        <v/>
      </c>
      <c r="FB112" s="142" t="str">
        <f>IF(OR(БД!FI539="",ISERROR(БД!FI539)),"",БД!FI539)</f>
        <v/>
      </c>
      <c r="FC112" s="143" t="str">
        <f ca="1">IF(OR(БД!EZ539="",ISERROR(БД!EZ539)),"",БД!EZ539)</f>
        <v/>
      </c>
      <c r="FD112" s="142" t="str">
        <f>IF(OR(БД!FC539="",ISERROR(БД!FC539)),"",БД!FC539)</f>
        <v/>
      </c>
      <c r="FE112" s="143" t="str">
        <f ca="1">IF(OR(БД!ET539="",ISERROR(БД!ET539)),"",БД!ET539)</f>
        <v/>
      </c>
      <c r="FF112" s="142" t="str">
        <f>IF(OR(БД!EW539="",ISERROR(БД!EW539)),"",БД!EW539)</f>
        <v/>
      </c>
      <c r="FG112" s="143" t="str">
        <f ca="1">IF(OR(БД!EN539="",ISERROR(БД!EN539)),"",БД!EN539)</f>
        <v/>
      </c>
      <c r="FH112" s="142" t="str">
        <f>IF(OR(БД!EQ539="",ISERROR(БД!EQ539)),"",БД!EQ539)</f>
        <v/>
      </c>
      <c r="FI112" s="143" t="str">
        <f ca="1">IF(OR(БД!EH539="",ISERROR(БД!EH539)),"",БД!EH539)</f>
        <v/>
      </c>
      <c r="FJ112" s="142" t="str">
        <f>IF(OR(БД!EK539="",ISERROR(БД!EK539)),"",БД!EK539)</f>
        <v/>
      </c>
      <c r="FK112" s="143" t="str">
        <f ca="1">IF(OR(БД!EB539="",ISERROR(БД!EB539)),"",БД!EB539)</f>
        <v/>
      </c>
      <c r="FL112" s="142" t="str">
        <f>IF(OR(БД!EE539="",ISERROR(БД!EE539)),"",БД!EE539)</f>
        <v/>
      </c>
      <c r="FM112" s="143" t="str">
        <f ca="1">IF(OR(БД!DV539="",ISERROR(БД!DV539)),"",БД!DV539)</f>
        <v/>
      </c>
      <c r="FN112" s="142" t="str">
        <f>IF(OR(БД!DY539="",ISERROR(БД!DY539)),"",БД!DY539)</f>
        <v/>
      </c>
      <c r="FO112" s="143" t="str">
        <f ca="1">IF(OR(БД!DP539="",ISERROR(БД!DP539)),"",БД!DP539)</f>
        <v/>
      </c>
      <c r="FP112" s="142" t="str">
        <f>IF(OR(БД!DS539="",ISERROR(БД!DS539)),"",БД!DS539)</f>
        <v/>
      </c>
      <c r="FQ112" s="143" t="str">
        <f ca="1">IF(OR(БД!DJ539="",ISERROR(БД!DJ539)),"",БД!DJ539)</f>
        <v/>
      </c>
      <c r="FR112" s="142" t="str">
        <f>IF(OR(БД!DM539="",ISERROR(БД!DM539)),"",БД!DM539)</f>
        <v/>
      </c>
      <c r="FS112" s="143" t="str">
        <f ca="1">IF(OR(БД!DD539="",ISERROR(БД!DD539)),"",БД!DD539)</f>
        <v/>
      </c>
      <c r="FT112" s="142" t="str">
        <f>IF(OR(БД!DG539="",ISERROR(БД!DG539)),"",БД!DG539)</f>
        <v/>
      </c>
      <c r="FU112" s="143" t="str">
        <f ca="1">IF(OR(БД!CX539="",ISERROR(БД!CX539)),"",БД!CX539)</f>
        <v/>
      </c>
      <c r="FV112" s="142" t="str">
        <f>IF(OR(БД!DA539="",ISERROR(БД!DA539)),"",БД!DA539)</f>
        <v/>
      </c>
      <c r="FW112" s="143" t="str">
        <f ca="1">IF(OR(БД!CR539="",ISERROR(БД!CR539)),"",БД!CR539)</f>
        <v/>
      </c>
      <c r="FX112" s="142" t="str">
        <f>IF(OR(БД!CU539="",ISERROR(БД!CU539)),"",БД!CU539)</f>
        <v/>
      </c>
      <c r="FY112" s="143" t="str">
        <f ca="1">IF(OR(БД!CL539="",ISERROR(БД!CL539)),"",БД!CL539)</f>
        <v/>
      </c>
      <c r="FZ112" s="142" t="str">
        <f>IF(OR(БД!CO539="",ISERROR(БД!CO539)),"",БД!CO539)</f>
        <v/>
      </c>
      <c r="GA112" s="143" t="str">
        <f ca="1">IF(OR(БД!CF539="",ISERROR(БД!CF539)),"",БД!CF539)</f>
        <v/>
      </c>
      <c r="GB112" s="142" t="str">
        <f>IF(OR(БД!CI539="",ISERROR(БД!CI539)),"",БД!CI539)</f>
        <v/>
      </c>
      <c r="GC112" s="143" t="str">
        <f ca="1">IF(OR(БД!X410="",ISERROR(БД!X410)),"",БД!X410)</f>
        <v/>
      </c>
      <c r="GD112" s="143" t="str">
        <f ca="1">IF(OR(БД!R66="",ISERROR(БД!R66)),"",БД!R66)</f>
        <v/>
      </c>
      <c r="GF112" s="137" t="str">
        <f ca="1">IF(OR(БД!AZ66="",ISERROR(БД!AZ66)),"",БД!AZ66)</f>
        <v/>
      </c>
      <c r="GG112" s="137" t="str">
        <f ca="1">IF(OR(БД!BE66="",ISERROR(БД!BE66)),"",БД!BE66)</f>
        <v/>
      </c>
      <c r="GH112" s="137" t="str">
        <f ca="1">IF(OR(БД!IO109="",ISERROR(БД!IO109)),"",БД!IO109)</f>
        <v/>
      </c>
      <c r="GI112" s="137" t="str">
        <f ca="1">IF(OR(БД!IT109="",ISERROR(БД!IT109)),"",БД!IT109)</f>
        <v/>
      </c>
      <c r="GJ112" s="137" t="str">
        <f ca="1">IF(OR(БД!IE109="",ISERROR(БД!IE109)),"",БД!IE109)</f>
        <v/>
      </c>
      <c r="GK112" s="137" t="str">
        <f ca="1">IF(OR(БД!IJ109="",ISERROR(БД!IJ109)),"",БД!IJ109)</f>
        <v/>
      </c>
      <c r="GL112" s="137" t="str">
        <f ca="1">IF(OR(БД!HU109="",ISERROR(БД!HU109)),"",БД!HU109)</f>
        <v/>
      </c>
      <c r="GM112" s="137" t="str">
        <f ca="1">IF(OR(БД!HZ109="",ISERROR(БД!HZ109)),"",БД!HZ109)</f>
        <v/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 t="str">
        <f ca="1">IF(OR(БД!GU109="",ISERROR(БД!GU109)),"",БД!GU109)</f>
        <v/>
      </c>
      <c r="GT112" s="137" t="str">
        <f ca="1">IF(OR(БД!GZ109="",ISERROR(БД!GZ109)),"",БД!GZ109)</f>
        <v/>
      </c>
      <c r="GU112" s="137" t="str">
        <f ca="1">IF(OR(БД!BP324="",ISERROR(БД!BP324)),"",БД!BP324)</f>
        <v/>
      </c>
      <c r="GV112" s="137" t="str">
        <f ca="1">IF(OR(БД!BU324="",ISERROR(БД!BU324)),"",БД!BU324)</f>
        <v/>
      </c>
      <c r="GW112" s="137" t="str">
        <f ca="1">IF(OR(БД!BF324="",ISERROR(БД!BF324)),"",БД!BF324)</f>
        <v/>
      </c>
      <c r="GX112" s="137" t="str">
        <f ca="1">IF(OR(БД!BK324="",ISERROR(БД!BK324)),"",БД!BK324)</f>
        <v/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 t="str">
        <f ca="1">IF(OR(БД!FT109="",ISERROR(БД!FT109)),"",БД!FT109)</f>
        <v/>
      </c>
      <c r="HC112" s="136" t="str">
        <f ca="1">IF(OR(БД!FZ109="",ISERROR(БД!FZ109)),"",БД!FZ109)</f>
        <v/>
      </c>
      <c r="HD112" s="133" t="str">
        <f>IF(OR(БД!GC109="",ISERROR(БД!GC109)),"",БД!GC109)</f>
        <v/>
      </c>
      <c r="HE112" s="163" t="str">
        <f ca="1">IF(OR(БД!GF109="",ISERROR(БД!GF109)),"",БД!GF109)</f>
        <v/>
      </c>
      <c r="HF112" s="137" t="str">
        <f ca="1">IF(OR(БД!FJ109="",ISERROR(БД!FJ109)),"",БД!FJ109)</f>
        <v/>
      </c>
      <c r="HG112" s="137" t="str">
        <f ca="1">IF(OR(БД!FO109="",ISERROR(БД!FO109)),"",БД!FO109)</f>
        <v/>
      </c>
      <c r="HH112" s="137" t="str">
        <f ca="1">IF(OR(БД!EZ109="",ISERROR(БД!EZ109)),"",БД!EZ109)</f>
        <v/>
      </c>
      <c r="HI112" s="137" t="str">
        <f ca="1">IF(OR(БД!FE109="",ISERROR(БД!FE109)),"",БД!FE109)</f>
        <v/>
      </c>
      <c r="HK112" s="137" t="str">
        <f ca="1">IF(OR(БД!EP109="",ISERROR(БД!EP109)),"",БД!EP109)</f>
        <v/>
      </c>
      <c r="HL112" s="137" t="str">
        <f ca="1">IF(OR(БД!EU109="",ISERROR(БД!EU109)),"",БД!EU109)</f>
        <v/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 t="str">
        <f ca="1">IF(OR(БД!DP109="",ISERROR(БД!DP109)),"",БД!DP109)</f>
        <v/>
      </c>
      <c r="HR112" s="137" t="str">
        <f ca="1">IF(OR(БД!DU109="",ISERROR(БД!DU109)),"",БД!DU109)</f>
        <v/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 t="str">
        <f ca="1">IF(OR(БД!GK367="",ISERROR(БД!GK367)),"",БД!GK367)</f>
        <v/>
      </c>
      <c r="HV112" s="137" t="str">
        <f ca="1">IF(OR(БД!GP367="",ISERROR(БД!GP367)),"",БД!GP367)</f>
        <v/>
      </c>
      <c r="HW112" s="137" t="str">
        <f ca="1">IF(OR(БД!BZ324="",ISERROR(БД!BZ324)),"",БД!BZ324)</f>
        <v/>
      </c>
      <c r="HX112" s="137" t="str">
        <f ca="1">IF(OR(БД!CE324="",ISERROR(БД!CE324)),"",БД!CE324)</f>
        <v/>
      </c>
      <c r="HZ112" s="163" t="str">
        <f ca="1">IF(OR(БД!CS109="",ISERROR(БД!CS109)),"",БД!CS109)</f>
        <v/>
      </c>
      <c r="IA112" s="163" t="str">
        <f ca="1">IF(OR(БД!CX109="",ISERROR(БД!CX109)),"",БД!CX109)</f>
        <v/>
      </c>
      <c r="IB112" s="163" t="str">
        <f ca="1">IF(OR(БД!DC109="",ISERROR(БД!DC109)),"",БД!DC109)</f>
        <v/>
      </c>
      <c r="IC112" s="163" t="str">
        <f ca="1">IF(OR(БД!DK238="",ISERROR(БД!DK238)),"",БД!DK238)</f>
        <v/>
      </c>
      <c r="ID112" s="163" t="str">
        <f ca="1">IF(OR(БД!DP238="",ISERROR(БД!DP238)),"",БД!DP238)</f>
        <v/>
      </c>
      <c r="IE112" s="163" t="str">
        <f ca="1">IF(OR(БД!DU238="",ISERROR(БД!DU238)),"",БД!DU238)</f>
        <v/>
      </c>
      <c r="IG112" s="163" t="str">
        <f ca="1">IF(OR(БД!CD109="",ISERROR(БД!CD109)),"",БД!CD109)</f>
        <v/>
      </c>
      <c r="IH112" s="163" t="str">
        <f ca="1">IF(OR(БД!CI109="",ISERROR(БД!CI109)),"",БД!CI109)</f>
        <v/>
      </c>
      <c r="II112" s="163" t="str">
        <f ca="1">IF(OR(БД!CN109="",ISERROR(БД!CN109)),"",БД!CN109)</f>
        <v/>
      </c>
      <c r="IK112" s="137" t="str">
        <f ca="1">IF(OR(БД!BT109="",ISERROR(БД!BT109)),"",БД!BT109)</f>
        <v/>
      </c>
      <c r="IL112" s="137" t="str">
        <f ca="1">IF(OR(БД!BY109="",ISERROR(БД!BY109)),"",БД!BY109)</f>
        <v/>
      </c>
      <c r="IM112" s="137" t="str">
        <f ca="1">IF(OR(БД!BJ109="",ISERROR(БД!BJ109)),"",БД!BJ109)</f>
        <v/>
      </c>
      <c r="IN112" s="137" t="str">
        <f ca="1">IF(OR(БД!BO109="",ISERROR(БД!BO109)),"",БД!BO109)</f>
        <v/>
      </c>
      <c r="IP112" s="137" t="str">
        <f ca="1">IF(OR(БД!AZ109="",ISERROR(БД!AZ109)),"",БД!AZ109)</f>
        <v/>
      </c>
      <c r="IQ112" s="137" t="str">
        <f ca="1">IF(OR(БД!BE109="",ISERROR(БД!BE109)),"",БД!BE109)</f>
        <v/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 t="str">
        <f ca="1">IF(OR(БД!N109="",ISERROR(БД!N109)),"",БД!N109)</f>
        <v/>
      </c>
      <c r="IU112" s="137" t="str">
        <f ca="1">IF(OR(БД!R324="",ISERROR(БД!R324)),"",БД!R324)</f>
        <v/>
      </c>
      <c r="IV112" s="137" t="str">
        <f ca="1">IF(OR(БД!W324="",ISERROR(БД!W324)),"",БД!W324)</f>
        <v/>
      </c>
      <c r="IW112" s="137" t="str">
        <f ca="1">IF(OR(БД!H324="",ISERROR(БД!H324)),"",БД!H324)</f>
        <v/>
      </c>
      <c r="IX112" s="137" t="str">
        <f ca="1">IF(OR(БД!M324="",ISERROR(БД!M324)),"",БД!M324)</f>
        <v/>
      </c>
      <c r="IZ112" s="137" t="str">
        <f ca="1">IF(OR(БД!AV324="",ISERROR(БД!AV324)),"",БД!AV324)</f>
        <v/>
      </c>
      <c r="JA112" s="137" t="str">
        <f ca="1">IF(OR(БД!BA324="",ISERROR(БД!BA324)),"",БД!BA324)</f>
        <v/>
      </c>
      <c r="JB112" s="137" t="str">
        <f ca="1">IF(OR(БД!GU367="",ISERROR(БД!GU367)),"",БД!GU367)</f>
        <v/>
      </c>
      <c r="JC112" s="137" t="str">
        <f ca="1">IF(OR(БД!GZ367="",ISERROR(БД!GZ367)),"",БД!GZ367)</f>
        <v/>
      </c>
      <c r="JE112" s="137" t="str">
        <f ca="1">IF(OR(БД!AL324="",ISERROR(БД!AL324)),"",БД!AL324)</f>
        <v/>
      </c>
      <c r="JF112" s="137" t="str">
        <f ca="1">IF(OR(БД!AQ324="",ISERROR(БД!AQ324)),"",БД!AQ324)</f>
        <v/>
      </c>
      <c r="JG112" s="137" t="str">
        <f ca="1">IF(OR(БД!AB324="",ISERROR(БД!AB324)),"",БД!AB324)</f>
        <v/>
      </c>
      <c r="JH112" s="137" t="str">
        <f ca="1">IF(OR(БД!AG324="",ISERROR(БД!AG324)),"",БД!AG324)</f>
        <v/>
      </c>
      <c r="JJ112" s="143" t="str">
        <f ca="1">IF(OR(БД!CN496="",ISERROR(БД!CN496)),"",БД!CN496)</f>
        <v/>
      </c>
      <c r="JK112" s="142" t="str">
        <f>IF(OR(БД!CQ496="",ISERROR(БД!CQ496)),"",БД!CQ496)</f>
        <v/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 t="str">
        <f ca="1">IF(OR(БД!AU109="",ISERROR(БД!AU109)),"",БД!AU109)</f>
        <v/>
      </c>
      <c r="JS112" s="159" t="str">
        <f ca="1">IF(OR(БД!AQ109="",ISERROR(БД!AQ109)),"",БД!AQ109)</f>
        <v/>
      </c>
      <c r="JT112" s="159" t="str">
        <f ca="1">IF(OR(БД!AM109="",ISERROR(БД!AM109)),"",БД!AM109)</f>
        <v/>
      </c>
      <c r="JU112" s="159" t="str">
        <f ca="1">IF(OR(БД!AI109="",ISERROR(БД!AI109)),"",БД!AI109)</f>
        <v/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 t="str">
        <f ca="1">IF(OR(БД!GU152="",ISERROR(БД!GU152)),"",БД!GU152)</f>
        <v/>
      </c>
      <c r="KB112" s="159" t="str">
        <f ca="1">IF(OR(БД!GQ152="",ISERROR(БД!GQ152)),"",БД!GQ152)</f>
        <v/>
      </c>
      <c r="KC112" s="159" t="str">
        <f ca="1">IF(OR(БД!GM152="",ISERROR(БД!GM152)),"",БД!GM152)</f>
        <v/>
      </c>
      <c r="KD112" s="159" t="str">
        <f ca="1">IF(OR(БД!GI152="",ISERROR(БД!GI152)),"",БД!GI152)</f>
        <v/>
      </c>
      <c r="KF112" s="163" t="str">
        <f ca="1">IF(OR(БД!DV195="",ISERROR(БД!DV195)),"",БД!DV195)</f>
        <v/>
      </c>
      <c r="KG112" s="159" t="str">
        <f ca="1">IF(OR(БД!DR195="",ISERROR(БД!DR195)),"",БД!DR195)</f>
        <v/>
      </c>
      <c r="KH112" s="159" t="str">
        <f ca="1">IF(OR(БД!DN195="",ISERROR(БД!DN195)),"",БД!DN195)</f>
        <v/>
      </c>
      <c r="KI112" s="159" t="str">
        <f ca="1">IF(OR(БД!DJ195="",ISERROR(БД!DJ195)),"",БД!DJ195)</f>
        <v/>
      </c>
      <c r="KK112" s="163" t="str">
        <f ca="1">IF(OR(БД!DE195="",ISERROR(БД!DE195)),"",БД!DE195)</f>
        <v/>
      </c>
      <c r="KL112" s="159" t="str">
        <f ca="1">IF(OR(БД!DA195="",ISERROR(БД!DA195)),"",БД!DA195)</f>
        <v/>
      </c>
      <c r="KM112" s="159" t="str">
        <f ca="1">IF(OR(БД!CW195="",ISERROR(БД!CW195)),"",БД!CW195)</f>
        <v/>
      </c>
      <c r="KO112" s="143" t="str">
        <f ca="1">IF(OR(БД!BG195="",ISERROR(БД!BG195)),"",БД!BG195)</f>
        <v/>
      </c>
      <c r="KP112" s="142" t="str">
        <f>IF(OR(БД!BJ195="",ISERROR(БД!BJ195)),"",БД!BJ195)</f>
        <v/>
      </c>
      <c r="KQ112" s="143" t="str">
        <f ca="1">IF(OR(БД!BM195="",ISERROR(БД!BM195)),"",БД!BM195)</f>
        <v/>
      </c>
      <c r="KR112" s="142" t="str">
        <f>IF(OR(БД!BP195="",ISERROR(БД!BP195)),"",БД!BP195)</f>
        <v/>
      </c>
      <c r="KS112" s="163" t="str">
        <f ca="1">IF(OR(БД!BS195="",ISERROR(БД!BS195)),"",БД!BS195)</f>
        <v/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 t="str">
        <f ca="1">IF(OR(БД!AW367="",ISERROR(БД!AW367)),"",БД!AW367)</f>
        <v/>
      </c>
      <c r="KX112" s="159" t="str">
        <f ca="1">IF(OR(БД!AS367="",ISERROR(БД!AS367)),"",БД!AS367)</f>
        <v/>
      </c>
      <c r="KY112" s="159" t="str">
        <f ca="1">IF(OR(БД!AO367="",ISERROR(БД!AO367)),"",БД!AO367)</f>
        <v/>
      </c>
      <c r="KZ112" s="159" t="str">
        <f ca="1">IF(OR(БД!AK367="",ISERROR(БД!AK367)),"",БД!AK367)</f>
        <v/>
      </c>
      <c r="LB112" s="163" t="str">
        <f ca="1">IF(OR(БД!BN367="",ISERROR(БД!BN367)),"",БД!BN367)</f>
        <v/>
      </c>
      <c r="LC112" s="159" t="str">
        <f ca="1">IF(OR(БД!BJ367="",ISERROR(БД!BJ367)),"",БД!BJ367)</f>
        <v/>
      </c>
      <c r="LD112" s="159" t="str">
        <f ca="1">IF(OR(БД!BF367="",ISERROR(БД!BF367)),"",БД!BF367)</f>
        <v/>
      </c>
      <c r="LE112" s="159" t="str">
        <f ca="1">IF(OR(БД!BB367="",ISERROR(БД!BB367)),"",БД!BB367)</f>
        <v/>
      </c>
      <c r="LG112" s="136" t="str">
        <f ca="1">IF(OR(БД!GZ281="",ISERROR(БД!GZ281)),"",БД!GZ281)</f>
        <v/>
      </c>
      <c r="LH112" s="136" t="str">
        <f ca="1">IF(OR(БД!HG281="",ISERROR(БД!HG281)),"",БД!HG281)</f>
        <v/>
      </c>
    </row>
    <row r="113" spans="1:320" x14ac:dyDescent="0.25">
      <c r="A113" s="164">
        <v>13</v>
      </c>
      <c r="B113" s="137" t="str">
        <f ca="1">IF(OR(БД!DT67="",ISERROR(БД!DT67)),"",БД!DT67)</f>
        <v/>
      </c>
      <c r="C113" s="137" t="str">
        <f ca="1">IF(OR(БД!DY67="",ISERROR(БД!DY67)),"",БД!DY67)</f>
        <v/>
      </c>
      <c r="D113" s="137" t="str">
        <f ca="1">IF(OR(БД!CD67="",ISERROR(БД!CD67)),"",БД!CD67)</f>
        <v/>
      </c>
      <c r="E113" s="137" t="str">
        <f ca="1">IF(OR(БД!CI67="",ISERROR(БД!CI67)),"",БД!CI67)</f>
        <v/>
      </c>
      <c r="F113" s="137" t="str">
        <f ca="1">IF(OR(БД!BT67="",ISERROR(БД!BT67)),"",БД!BT67)</f>
        <v/>
      </c>
      <c r="G113" s="137" t="str">
        <f ca="1">IF(OR(БД!BY67="",ISERROR(БД!BY67)),"",БД!BY67)</f>
        <v/>
      </c>
      <c r="H113" s="137" t="str">
        <f ca="1">IF(OR(БД!BJ67="",ISERROR(БД!BJ67)),"",БД!BJ67)</f>
        <v/>
      </c>
      <c r="I113" s="137" t="str">
        <f ca="1">IF(OR(БД!BO67="",ISERROR(БД!BO67)),"",БД!BO67)</f>
        <v/>
      </c>
      <c r="J113" s="137" t="str">
        <f ca="1">IF(OR(БД!JS110="",ISERROR(БД!JS110)),"",БД!JS110)</f>
        <v/>
      </c>
      <c r="K113" s="137" t="str">
        <f ca="1">IF(OR(БД!JX110="",ISERROR(БД!JX110)),"",БД!JX110)</f>
        <v/>
      </c>
      <c r="L113" s="137" t="str">
        <f ca="1">IF(OR(БД!JI110="",ISERROR(БД!JI110)),"",БД!JI110)</f>
        <v/>
      </c>
      <c r="M113" s="137" t="str">
        <f ca="1">IF(OR(БД!JN110="",ISERROR(БД!JN110)),"",БД!JN110)</f>
        <v/>
      </c>
      <c r="N113" s="137" t="str">
        <f ca="1">IF(OR(БД!IY110="",ISERROR(БД!IY110)),"",БД!IY110)</f>
        <v/>
      </c>
      <c r="O113" s="137" t="str">
        <f ca="1">IF(OR(БД!JD110="",ISERROR(БД!JD110)),"",БД!JD110)</f>
        <v/>
      </c>
      <c r="P113" s="137" t="str">
        <f ca="1">IF(OR(БД!HU368="",ISERROR(БД!HU368)),"",БД!HU368)</f>
        <v/>
      </c>
      <c r="R113" s="143" t="str">
        <f ca="1">IF(OR(БД!BY282="",ISERROR(БД!BY282)),"",БД!BY282)</f>
        <v/>
      </c>
      <c r="S113" s="142" t="str">
        <f>IF(OR(БД!CB282="",ISERROR(БД!CB282)),"",БД!CB282)</f>
        <v/>
      </c>
      <c r="T113" s="143" t="str">
        <f ca="1">IF(OR(БД!CE282="",ISERROR(БД!CE282)),"",БД!CE282)</f>
        <v/>
      </c>
      <c r="U113" s="142" t="str">
        <f>IF(OR(БД!CH282="",ISERROR(БД!CH282)),"",БД!CH282)</f>
        <v/>
      </c>
      <c r="V113" s="143" t="str">
        <f ca="1">IF(OR(БД!EG368="",ISERROR(БД!EG368)),"",БД!EG368)</f>
        <v/>
      </c>
      <c r="W113" s="142" t="str">
        <f>IF(OR(БД!EJ368="",ISERROR(БД!EJ368)),"",БД!EJ368)</f>
        <v/>
      </c>
      <c r="X113" s="143" t="str">
        <f ca="1">IF(OR(БД!EM368="",ISERROR(БД!EM368)),"",БД!EM368)</f>
        <v/>
      </c>
      <c r="Y113" s="142" t="str">
        <f>IF(OR(БД!EP368="",ISERROR(БД!EP368)),"",БД!EP368)</f>
        <v/>
      </c>
      <c r="Z113" s="136" t="str">
        <f ca="1">IF(OR(БД!DS368="",ISERROR(БД!DS368)),"",БД!DS368)</f>
        <v/>
      </c>
      <c r="AA113" s="135" t="str">
        <f>IF(OR(БД!DW368="",ISERROR(БД!DW368)),"",БД!DW368)</f>
        <v/>
      </c>
      <c r="AB113" s="136" t="str">
        <f ca="1">IF(OR(БД!DZ368="",ISERROR(БД!DZ368)),"",БД!DZ368)</f>
        <v/>
      </c>
      <c r="AC113" s="135" t="str">
        <f>IF(OR(БД!ED368="",ISERROR(БД!ED368)),"",БД!ED368)</f>
        <v/>
      </c>
      <c r="AD113" s="136" t="str">
        <f ca="1">IF(OR(БД!DE368="",ISERROR(БД!DE368)),"",БД!DE368)</f>
        <v/>
      </c>
      <c r="AE113" s="135" t="str">
        <f>IF(OR(БД!DI368="",ISERROR(БД!DI368)),"",БД!DI368)</f>
        <v/>
      </c>
      <c r="AF113" s="136" t="str">
        <f ca="1">IF(OR(БД!DL368="",ISERROR(БД!DL368)),"",БД!DL368)</f>
        <v/>
      </c>
      <c r="AG113" s="135" t="str">
        <f>IF(OR(БД!DP368="",ISERROR(БД!DP368)),"",БД!DP368)</f>
        <v/>
      </c>
      <c r="AH113" s="143" t="str">
        <f ca="1">IF(OR(БД!CO368="",ISERROR(БД!CO368)),"",БД!CO368)</f>
        <v/>
      </c>
      <c r="AI113" s="142" t="str">
        <f>IF(OR(БД!CR368="",ISERROR(БД!CR368)),"",БД!CR368)</f>
        <v/>
      </c>
      <c r="AJ113" s="143" t="str">
        <f ca="1">IF(OR(БД!CI368="",ISERROR(БД!CI368)),"",БД!CI368)</f>
        <v/>
      </c>
      <c r="AK113" s="142" t="str">
        <f>IF(OR(БД!CL368="",ISERROR(БД!CL368)),"",БД!CL368)</f>
        <v/>
      </c>
      <c r="AL113" s="143" t="str">
        <f ca="1">IF(OR(БД!CC368="",ISERROR(БД!CC368)),"",БД!CC368)</f>
        <v/>
      </c>
      <c r="AM113" s="142" t="str">
        <f>IF(OR(БД!CF368="",ISERROR(БД!CF368)),"",БД!CF368)</f>
        <v/>
      </c>
      <c r="AO113" s="163" t="str">
        <f ca="1">IF(OR(БД!GN239="",ISERROR(БД!GN239)),"",БД!GN239)</f>
        <v/>
      </c>
      <c r="AP113" s="163" t="str">
        <f ca="1">IF(OR(БД!GI239="",ISERROR(БД!GI239)),"",БД!GI239)</f>
        <v/>
      </c>
      <c r="AQ113" s="143" t="str">
        <f ca="1">IF(OR(БД!HU325="",ISERROR(БД!HU325)),"",БД!HU325)</f>
        <v/>
      </c>
      <c r="AR113" s="142" t="str">
        <f>IF(OR(БД!HY325="",ISERROR(БД!HY325)),"",БД!HY325)</f>
        <v/>
      </c>
      <c r="AS113" s="143" t="str">
        <f ca="1">IF(OR(БД!BT540="",ISERROR(БД!BT540)),"",БД!BT540)</f>
        <v/>
      </c>
      <c r="AT113" s="142" t="str">
        <f>IF(OR(БД!BW540="",ISERROR(БД!BW540)),"",БД!BW540)</f>
        <v/>
      </c>
      <c r="AU113" s="143" t="str">
        <f ca="1">IF(OR(БД!BZ540="",ISERROR(БД!BZ540)),"",БД!BZ540)</f>
        <v/>
      </c>
      <c r="AV113" s="142" t="str">
        <f>IF(OR(БД!CC540="",ISERROR(БД!CC540)),"",БД!CC540)</f>
        <v/>
      </c>
      <c r="AW113" s="143" t="str">
        <f ca="1">IF(OR(БД!BH540="",ISERROR(БД!BH540)),"",БД!BH540)</f>
        <v/>
      </c>
      <c r="AX113" s="142" t="str">
        <f>IF(OR(БД!BK540="",ISERROR(БД!BK540)),"",БД!BK540)</f>
        <v/>
      </c>
      <c r="AY113" s="143" t="str">
        <f ca="1">IF(OR(БД!BN540="",ISERROR(БД!BN540)),"",БД!BN540)</f>
        <v/>
      </c>
      <c r="AZ113" s="142" t="str">
        <f>IF(OR(БД!BQ540="",ISERROR(БД!BQ540)),"",БД!BQ540)</f>
        <v/>
      </c>
      <c r="BA113" s="143" t="str">
        <f ca="1">IF(OR(БД!BB540="",ISERROR(БД!BB540)),"",БД!BB540)</f>
        <v/>
      </c>
      <c r="BB113" s="142" t="str">
        <f>IF(OR(БД!BE540="",ISERROR(БД!BE540)),"",БД!BE540)</f>
        <v/>
      </c>
      <c r="BC113" s="143" t="str">
        <f ca="1">IF(OR(БД!AV540="",ISERROR(БД!AV540)),"",БД!AV540)</f>
        <v/>
      </c>
      <c r="BD113" s="142" t="str">
        <f>IF(OR(БД!AY540="",ISERROR(БД!AY540)),"",БД!AY540)</f>
        <v/>
      </c>
      <c r="BE113" s="143" t="str">
        <f ca="1">IF(OR(БД!J368="",ISERROR(БД!J368)),"",БД!J368)</f>
        <v/>
      </c>
      <c r="BF113" s="143" t="str">
        <f ca="1">IF(OR(БД!D368="",ISERROR(БД!D368)),"",БД!D368)</f>
        <v/>
      </c>
      <c r="BH113" s="163" t="str">
        <f ca="1">IF(OR(БД!GX239="",ISERROR(БД!GX239)),"",БД!GX239)</f>
        <v/>
      </c>
      <c r="BI113" s="163" t="str">
        <f ca="1">IF(OR(БД!GS239="",ISERROR(БД!GS239)),"",БД!GS239)</f>
        <v/>
      </c>
      <c r="BJ113" s="143" t="str">
        <f ca="1">IF(OR(БД!EO282="",ISERROR(БД!EO282)),"",БД!EO282)</f>
        <v/>
      </c>
      <c r="BK113" s="142" t="str">
        <f>IF(OR(БД!ES282="",ISERROR(БД!ES282)),"",БД!ES282)</f>
        <v/>
      </c>
      <c r="BL113" s="143" t="str">
        <f ca="1">IF(OR(БД!EH282="",ISERROR(БД!EH282)),"",БД!EH282)</f>
        <v/>
      </c>
      <c r="BM113" s="142" t="str">
        <f>IF(OR(БД!EL282="",ISERROR(БД!EL282)),"",БД!EL282)</f>
        <v/>
      </c>
      <c r="BN113" s="143" t="str">
        <f ca="1">IF(OR(БД!EA282="",ISERROR(БД!EA282)),"",БД!EA282)</f>
        <v/>
      </c>
      <c r="BO113" s="142" t="str">
        <f>IF(OR(БД!EE282="",ISERROR(БД!EE282)),"",БД!EE282)</f>
        <v/>
      </c>
      <c r="BP113" s="143" t="str">
        <f ca="1">IF(OR(БД!DT282="",ISERROR(БД!DT282)),"",БД!DT282)</f>
        <v/>
      </c>
      <c r="BQ113" s="142" t="str">
        <f>IF(OR(БД!DX282="",ISERROR(БД!DX282)),"",БД!DX282)</f>
        <v/>
      </c>
      <c r="BR113" s="143" t="str">
        <f ca="1">IF(OR(БД!DM282="",ISERROR(БД!DM282)),"",БД!DM282)</f>
        <v/>
      </c>
      <c r="BS113" s="142" t="str">
        <f>IF(OR(БД!DQ282="",ISERROR(БД!DQ282)),"",БД!DQ282)</f>
        <v/>
      </c>
      <c r="BT113" s="143" t="str">
        <f ca="1">IF(OR(БД!GE325="",ISERROR(БД!GE325)),"",БД!GE325)</f>
        <v/>
      </c>
      <c r="BU113" s="142" t="str">
        <f>IF(OR(БД!GI325="",ISERROR(БД!GI325)),"",БД!GI325)</f>
        <v/>
      </c>
      <c r="BV113" s="143" t="str">
        <f ca="1">IF(OR(БД!EO325="",ISERROR(БД!EO325)),"",БД!EO325)</f>
        <v/>
      </c>
      <c r="BW113" s="142" t="str">
        <f>IF(OR(БД!ES325="",ISERROR(БД!ES325)),"",БД!ES325)</f>
        <v/>
      </c>
      <c r="BX113" s="143" t="str">
        <f ca="1">IF(OR(БД!AP540="",ISERROR(БД!AP540)),"",БД!AP540)</f>
        <v/>
      </c>
      <c r="BY113" s="142" t="str">
        <f>IF(OR(БД!AS540="",ISERROR(БД!AS540)),"",БД!AS540)</f>
        <v/>
      </c>
      <c r="BZ113" s="143" t="str">
        <f ca="1">IF(OR(БД!AJ540="",ISERROR(БД!AJ540)),"",БД!AJ540)</f>
        <v/>
      </c>
      <c r="CA113" s="142" t="str">
        <f>IF(OR(БД!AM540="",ISERROR(БД!AM540)),"",БД!AM540)</f>
        <v/>
      </c>
      <c r="CB113" s="143" t="str">
        <f ca="1">IF(OR(БД!AD540="",ISERROR(БД!AD540)),"",БД!AD540)</f>
        <v/>
      </c>
      <c r="CC113" s="142" t="str">
        <f>IF(OR(БД!AG540="",ISERROR(БД!AG540)),"",БД!AG540)</f>
        <v/>
      </c>
      <c r="CD113" s="143" t="str">
        <f ca="1">IF(OR(БД!X540="",ISERROR(БД!X540)),"",БД!X540)</f>
        <v/>
      </c>
      <c r="CE113" s="142" t="str">
        <f>IF(OR(БД!AA540="",ISERROR(БД!AA540)),"",БД!AA540)</f>
        <v/>
      </c>
      <c r="CF113" s="143" t="str">
        <f ca="1">IF(OR(БД!D454="",ISERROR(БД!D454)),"",БД!D454)</f>
        <v/>
      </c>
      <c r="CG113" s="143" t="str">
        <f ca="1">IF(OR(БД!AD411="",ISERROR(БД!AD411)),"",БД!AD411)</f>
        <v/>
      </c>
      <c r="CI113" s="163" t="str">
        <f ca="1">IF(OR(БД!HH239="",ISERROR(БД!HH239)),"",БД!HH239)</f>
        <v/>
      </c>
      <c r="CJ113" s="163" t="str">
        <f ca="1">IF(OR(БД!HC239="",ISERROR(БД!HC239)),"",БД!HC239)</f>
        <v/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 t="str">
        <f ca="1">IF(OR(БД!FW239="",ISERROR(БД!FW239)),"",БД!FW239)</f>
        <v/>
      </c>
      <c r="CP113" s="142" t="str">
        <f>IF(OR(БД!FZ239="",ISERROR(БД!FZ239)),"",БД!FZ239)</f>
        <v/>
      </c>
      <c r="CQ113" s="143" t="str">
        <f ca="1">IF(OR(БД!GC239="",ISERROR(БД!GC239)),"",БД!GC239)</f>
        <v/>
      </c>
      <c r="CR113" s="142" t="str">
        <f>IF(OR(БД!GF239="",ISERROR(БД!GF239)),"",БД!GF239)</f>
        <v/>
      </c>
      <c r="CS113" s="143" t="str">
        <f ca="1">IF(OR(БД!DF282="",ISERROR(БД!DF282)),"",БД!DF282)</f>
        <v/>
      </c>
      <c r="CT113" s="142" t="str">
        <f>IF(OR(БД!DJ282="",ISERROR(БД!DJ282)),"",БД!DJ282)</f>
        <v/>
      </c>
      <c r="CU113" s="143" t="str">
        <f ca="1">IF(OR(БД!CY282="",ISERROR(БД!CY282)),"",БД!CY282)</f>
        <v/>
      </c>
      <c r="CV113" s="142" t="str">
        <f>IF(OR(БД!DC282="",ISERROR(БД!DC282)),"",БД!DC282)</f>
        <v/>
      </c>
      <c r="CW113" s="143" t="str">
        <f ca="1">IF(OR(БД!CR282="",ISERROR(БД!CR282)),"",БД!CR282)</f>
        <v/>
      </c>
      <c r="CX113" s="142" t="str">
        <f>IF(OR(БД!CV282="",ISERROR(БД!CV282)),"",БД!CV282)</f>
        <v/>
      </c>
      <c r="CY113" s="143" t="str">
        <f ca="1">IF(OR(БД!CK282="",ISERROR(БД!CK282)),"",БД!CK282)</f>
        <v/>
      </c>
      <c r="CZ113" s="142" t="str">
        <f>IF(OR(БД!CO282="",ISERROR(БД!CO282)),"",БД!CO282)</f>
        <v/>
      </c>
      <c r="DA113" s="143" t="str">
        <f ca="1">IF(OR(БД!IB325="",ISERROR(БД!IB325)),"",БД!IB325)</f>
        <v/>
      </c>
      <c r="DB113" s="142" t="str">
        <f>IF(OR(БД!IF325="",ISERROR(БД!IF325)),"",БД!IF325)</f>
        <v/>
      </c>
      <c r="DC113" s="143" t="str">
        <f ca="1">IF(OR(БД!HN325="",ISERROR(БД!HN325)),"",БД!HN325)</f>
        <v/>
      </c>
      <c r="DD113" s="142" t="str">
        <f>IF(OR(БД!HR325="",ISERROR(БД!HR325)),"",БД!HR325)</f>
        <v/>
      </c>
      <c r="DE113" s="143" t="str">
        <f ca="1">IF(OR(БД!HG325="",ISERROR(БД!HG325)),"",БД!HG325)</f>
        <v/>
      </c>
      <c r="DF113" s="142" t="str">
        <f>IF(OR(БД!HK325="",ISERROR(БД!HK325)),"",БД!HK325)</f>
        <v/>
      </c>
      <c r="DG113" s="143" t="str">
        <f ca="1">IF(OR(БД!GZ325="",ISERROR(БД!GZ325)),"",БД!GZ325)</f>
        <v/>
      </c>
      <c r="DH113" s="142" t="str">
        <f>IF(OR(БД!HD325="",ISERROR(БД!HD325)),"",БД!HD325)</f>
        <v/>
      </c>
      <c r="DI113" s="143" t="str">
        <f ca="1">IF(OR(БД!GS325="",ISERROR(БД!GS325)),"",БД!GS325)</f>
        <v/>
      </c>
      <c r="DJ113" s="142" t="str">
        <f>IF(OR(БД!GW325="",ISERROR(БД!GW325)),"",БД!GW325)</f>
        <v/>
      </c>
      <c r="DK113" s="143" t="str">
        <f ca="1">IF(OR(БД!GL325="",ISERROR(БД!GL325)),"",БД!GL325)</f>
        <v/>
      </c>
      <c r="DL113" s="142" t="str">
        <f>IF(OR(БД!GP325="",ISERROR(БД!GP325)),"",БД!GP325)</f>
        <v/>
      </c>
      <c r="DM113" s="143" t="str">
        <f ca="1">IF(OR(БД!FX325="",ISERROR(БД!FX325)),"",БД!FX325)</f>
        <v/>
      </c>
      <c r="DN113" s="142" t="str">
        <f>IF(OR(БД!GB325="",ISERROR(БД!GB325)),"",БД!GB325)</f>
        <v/>
      </c>
      <c r="DO113" s="143" t="str">
        <f ca="1">IF(OR(БД!FJ325="",ISERROR(БД!FJ325)),"",БД!FJ325)</f>
        <v/>
      </c>
      <c r="DP113" s="142" t="str">
        <f>IF(OR(БД!FN325="",ISERROR(БД!FN325)),"",БД!FN325)</f>
        <v/>
      </c>
      <c r="DQ113" s="143" t="str">
        <f ca="1">IF(OR(БД!FQ325="",ISERROR(БД!FQ325)),"",БД!FQ325)</f>
        <v/>
      </c>
      <c r="DR113" s="142" t="str">
        <f>IF(OR(БД!FU325="",ISERROR(БД!FU325)),"",БД!FU325)</f>
        <v/>
      </c>
      <c r="DS113" s="143" t="str">
        <f ca="1">IF(OR(БД!FC325="",ISERROR(БД!FC325)),"",БД!FC325)</f>
        <v/>
      </c>
      <c r="DT113" s="142" t="str">
        <f>IF(OR(БД!FG325="",ISERROR(БД!FG325)),"",БД!FG325)</f>
        <v/>
      </c>
      <c r="DU113" s="143" t="str">
        <f ca="1">IF(OR(БД!EV325="",ISERROR(БД!EV325)),"",БД!EV325)</f>
        <v/>
      </c>
      <c r="DV113" s="142" t="str">
        <f>IF(OR(БД!EZ325="",ISERROR(БД!EZ325)),"",БД!EZ325)</f>
        <v/>
      </c>
      <c r="DW113" s="143" t="str">
        <f ca="1">IF(OR(БД!CO325="",ISERROR(БД!CO325)),"",БД!CO325)</f>
        <v/>
      </c>
      <c r="DX113" s="142" t="str">
        <f>IF(OR(БД!CR325="",ISERROR(БД!CR325)),"",БД!CR325)</f>
        <v/>
      </c>
      <c r="DY113" s="143" t="str">
        <f ca="1">IF(OR(БД!CU325="",ISERROR(БД!CU325)),"",БД!CU325)</f>
        <v/>
      </c>
      <c r="DZ113" s="142" t="str">
        <f>IF(OR(БД!CX325="",ISERROR(БД!CX325)),"",БД!CX325)</f>
        <v/>
      </c>
      <c r="EA113" s="143" t="str">
        <f ca="1">IF(OR(БД!BJ497="",ISERROR(БД!BJ497)),"",БД!BJ497)</f>
        <v/>
      </c>
      <c r="EB113" s="142" t="str">
        <f>IF(OR(БД!BM497="",ISERROR(БД!BM497)),"",БД!BM497)</f>
        <v/>
      </c>
      <c r="EC113" s="143" t="str">
        <f ca="1">IF(OR(БД!BD497="",ISERROR(БД!BD497)),"",БД!BD497)</f>
        <v/>
      </c>
      <c r="ED113" s="142" t="str">
        <f>IF(OR(БД!BG497="",ISERROR(БД!BG497)),"",БД!BG497)</f>
        <v/>
      </c>
      <c r="EE113" s="143" t="str">
        <f ca="1">IF(OR(БД!AR497="",ISERROR(БД!AR497)),"",БД!AR497)</f>
        <v/>
      </c>
      <c r="EF113" s="142" t="str">
        <f>IF(OR(БД!AU497="",ISERROR(БД!AU497)),"",БД!AU497)</f>
        <v/>
      </c>
      <c r="EG113" s="143" t="str">
        <f ca="1">IF(OR(БД!AX497="",ISERROR(БД!AX497)),"",БД!AX497)</f>
        <v/>
      </c>
      <c r="EH113" s="142" t="str">
        <f>IF(OR(БД!BA497="",ISERROR(БД!BA497)),"",БД!BA497)</f>
        <v/>
      </c>
      <c r="EI113" s="143" t="str">
        <f ca="1">IF(OR(БД!AF497="",ISERROR(БД!AF497)),"",БД!AF497)</f>
        <v/>
      </c>
      <c r="EJ113" s="142" t="str">
        <f>IF(OR(БД!AI497="",ISERROR(БД!AI497)),"",БД!AI497)</f>
        <v/>
      </c>
      <c r="EK113" s="143" t="str">
        <f ca="1">IF(OR(БД!AL497="",ISERROR(БД!AL497)),"",БД!AL497)</f>
        <v/>
      </c>
      <c r="EL113" s="142" t="str">
        <f>IF(OR(БД!AO497="",ISERROR(БД!AO497)),"",БД!AO497)</f>
        <v/>
      </c>
      <c r="EM113" s="143" t="str">
        <f ca="1">IF(OR(БД!Z497="",ISERROR(БД!Z497)),"",БД!Z497)</f>
        <v/>
      </c>
      <c r="EN113" s="142" t="str">
        <f>IF(OR(БД!AC497="",ISERROR(БД!AC497)),"",БД!AC497)</f>
        <v/>
      </c>
      <c r="EO113" s="143" t="str">
        <f ca="1">IF(OR(БД!GP540="",ISERROR(БД!GP540)),"",БД!GP540)</f>
        <v/>
      </c>
      <c r="EP113" s="142" t="str">
        <f>IF(OR(БД!GS540="",ISERROR(БД!GS540)),"",БД!GS540)</f>
        <v/>
      </c>
      <c r="EQ113" s="143" t="str">
        <f ca="1">IF(OR(БД!GJ540="",ISERROR(БД!GJ540)),"",БД!GJ540)</f>
        <v/>
      </c>
      <c r="ER113" s="142" t="str">
        <f>IF(OR(БД!GM540="",ISERROR(БД!GM540)),"",БД!GM540)</f>
        <v/>
      </c>
      <c r="ES113" s="143" t="str">
        <f ca="1">IF(OR(БД!GD540="",ISERROR(БД!GD540)),"",БД!GD540)</f>
        <v/>
      </c>
      <c r="ET113" s="142" t="str">
        <f>IF(OR(БД!GG540="",ISERROR(БД!GG540)),"",БД!GG540)</f>
        <v/>
      </c>
      <c r="EU113" s="143" t="str">
        <f ca="1">IF(OR(БД!FX540="",ISERROR(БД!FX540)),"",БД!FX540)</f>
        <v/>
      </c>
      <c r="EV113" s="142" t="str">
        <f>IF(OR(БД!GA540="",ISERROR(БД!GA540)),"",БД!GA540)</f>
        <v/>
      </c>
      <c r="EW113" s="143" t="str">
        <f ca="1">IF(OR(БД!FR540="",ISERROR(БД!FR540)),"",БД!FR540)</f>
        <v/>
      </c>
      <c r="EX113" s="142" t="str">
        <f>IF(OR(БД!FU540="",ISERROR(БД!FU540)),"",БД!FU540)</f>
        <v/>
      </c>
      <c r="EY113" s="143" t="str">
        <f ca="1">IF(OR(БД!FL540="",ISERROR(БД!FL540)),"",БД!FL540)</f>
        <v/>
      </c>
      <c r="EZ113" s="142" t="str">
        <f>IF(OR(БД!FO540="",ISERROR(БД!FO540)),"",БД!FO540)</f>
        <v/>
      </c>
      <c r="FA113" s="143" t="str">
        <f ca="1">IF(OR(БД!FF540="",ISERROR(БД!FF540)),"",БД!FF540)</f>
        <v/>
      </c>
      <c r="FB113" s="142" t="str">
        <f>IF(OR(БД!FI540="",ISERROR(БД!FI540)),"",БД!FI540)</f>
        <v/>
      </c>
      <c r="FC113" s="143" t="str">
        <f ca="1">IF(OR(БД!EZ540="",ISERROR(БД!EZ540)),"",БД!EZ540)</f>
        <v/>
      </c>
      <c r="FD113" s="142" t="str">
        <f>IF(OR(БД!FC540="",ISERROR(БД!FC540)),"",БД!FC540)</f>
        <v/>
      </c>
      <c r="FE113" s="143" t="str">
        <f ca="1">IF(OR(БД!ET540="",ISERROR(БД!ET540)),"",БД!ET540)</f>
        <v/>
      </c>
      <c r="FF113" s="142" t="str">
        <f>IF(OR(БД!EW540="",ISERROR(БД!EW540)),"",БД!EW540)</f>
        <v/>
      </c>
      <c r="FG113" s="143" t="str">
        <f ca="1">IF(OR(БД!EN540="",ISERROR(БД!EN540)),"",БД!EN540)</f>
        <v/>
      </c>
      <c r="FH113" s="142" t="str">
        <f>IF(OR(БД!EQ540="",ISERROR(БД!EQ540)),"",БД!EQ540)</f>
        <v/>
      </c>
      <c r="FI113" s="143" t="str">
        <f ca="1">IF(OR(БД!EH540="",ISERROR(БД!EH540)),"",БД!EH540)</f>
        <v/>
      </c>
      <c r="FJ113" s="142" t="str">
        <f>IF(OR(БД!EK540="",ISERROR(БД!EK540)),"",БД!EK540)</f>
        <v/>
      </c>
      <c r="FK113" s="143" t="str">
        <f ca="1">IF(OR(БД!EB540="",ISERROR(БД!EB540)),"",БД!EB540)</f>
        <v/>
      </c>
      <c r="FL113" s="142" t="str">
        <f>IF(OR(БД!EE540="",ISERROR(БД!EE540)),"",БД!EE540)</f>
        <v/>
      </c>
      <c r="FM113" s="143" t="str">
        <f ca="1">IF(OR(БД!DV540="",ISERROR(БД!DV540)),"",БД!DV540)</f>
        <v/>
      </c>
      <c r="FN113" s="142" t="str">
        <f>IF(OR(БД!DY540="",ISERROR(БД!DY540)),"",БД!DY540)</f>
        <v/>
      </c>
      <c r="FO113" s="143" t="str">
        <f ca="1">IF(OR(БД!DP540="",ISERROR(БД!DP540)),"",БД!DP540)</f>
        <v/>
      </c>
      <c r="FP113" s="142" t="str">
        <f>IF(OR(БД!DS540="",ISERROR(БД!DS540)),"",БД!DS540)</f>
        <v/>
      </c>
      <c r="FQ113" s="143" t="str">
        <f ca="1">IF(OR(БД!DJ540="",ISERROR(БД!DJ540)),"",БД!DJ540)</f>
        <v/>
      </c>
      <c r="FR113" s="142" t="str">
        <f>IF(OR(БД!DM540="",ISERROR(БД!DM540)),"",БД!DM540)</f>
        <v/>
      </c>
      <c r="FS113" s="143" t="str">
        <f ca="1">IF(OR(БД!DD540="",ISERROR(БД!DD540)),"",БД!DD540)</f>
        <v/>
      </c>
      <c r="FT113" s="142" t="str">
        <f>IF(OR(БД!DG540="",ISERROR(БД!DG540)),"",БД!DG540)</f>
        <v/>
      </c>
      <c r="FU113" s="143" t="str">
        <f ca="1">IF(OR(БД!CX540="",ISERROR(БД!CX540)),"",БД!CX540)</f>
        <v/>
      </c>
      <c r="FV113" s="142" t="str">
        <f>IF(OR(БД!DA540="",ISERROR(БД!DA540)),"",БД!DA540)</f>
        <v/>
      </c>
      <c r="FW113" s="143" t="str">
        <f ca="1">IF(OR(БД!CR540="",ISERROR(БД!CR540)),"",БД!CR540)</f>
        <v/>
      </c>
      <c r="FX113" s="142" t="str">
        <f>IF(OR(БД!CU540="",ISERROR(БД!CU540)),"",БД!CU540)</f>
        <v/>
      </c>
      <c r="FY113" s="143" t="str">
        <f ca="1">IF(OR(БД!CL540="",ISERROR(БД!CL540)),"",БД!CL540)</f>
        <v/>
      </c>
      <c r="FZ113" s="142" t="str">
        <f>IF(OR(БД!CO540="",ISERROR(БД!CO540)),"",БД!CO540)</f>
        <v/>
      </c>
      <c r="GA113" s="143" t="str">
        <f ca="1">IF(OR(БД!CF540="",ISERROR(БД!CF540)),"",БД!CF540)</f>
        <v/>
      </c>
      <c r="GB113" s="142" t="str">
        <f>IF(OR(БД!CI540="",ISERROR(БД!CI540)),"",БД!CI540)</f>
        <v/>
      </c>
      <c r="GC113" s="143" t="str">
        <f ca="1">IF(OR(БД!X411="",ISERROR(БД!X411)),"",БД!X411)</f>
        <v/>
      </c>
      <c r="GD113" s="143" t="str">
        <f ca="1">IF(OR(БД!R67="",ISERROR(БД!R67)),"",БД!R67)</f>
        <v/>
      </c>
      <c r="GF113" s="137" t="str">
        <f ca="1">IF(OR(БД!AZ67="",ISERROR(БД!AZ67)),"",БД!AZ67)</f>
        <v/>
      </c>
      <c r="GG113" s="137" t="str">
        <f ca="1">IF(OR(БД!BE67="",ISERROR(БД!BE67)),"",БД!BE67)</f>
        <v/>
      </c>
      <c r="GH113" s="137" t="str">
        <f ca="1">IF(OR(БД!IO110="",ISERROR(БД!IO110)),"",БД!IO110)</f>
        <v/>
      </c>
      <c r="GI113" s="137" t="str">
        <f ca="1">IF(OR(БД!IT110="",ISERROR(БД!IT110)),"",БД!IT110)</f>
        <v/>
      </c>
      <c r="GJ113" s="137" t="str">
        <f ca="1">IF(OR(БД!IE110="",ISERROR(БД!IE110)),"",БД!IE110)</f>
        <v/>
      </c>
      <c r="GK113" s="137" t="str">
        <f ca="1">IF(OR(БД!IJ110="",ISERROR(БД!IJ110)),"",БД!IJ110)</f>
        <v/>
      </c>
      <c r="GL113" s="137" t="str">
        <f ca="1">IF(OR(БД!HU110="",ISERROR(БД!HU110)),"",БД!HU110)</f>
        <v/>
      </c>
      <c r="GM113" s="137" t="str">
        <f ca="1">IF(OR(БД!HZ110="",ISERROR(БД!HZ110)),"",БД!HZ110)</f>
        <v/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 t="str">
        <f ca="1">IF(OR(БД!GU110="",ISERROR(БД!GU110)),"",БД!GU110)</f>
        <v/>
      </c>
      <c r="GT113" s="137" t="str">
        <f ca="1">IF(OR(БД!GZ110="",ISERROR(БД!GZ110)),"",БД!GZ110)</f>
        <v/>
      </c>
      <c r="GU113" s="137" t="str">
        <f ca="1">IF(OR(БД!BP325="",ISERROR(БД!BP325)),"",БД!BP325)</f>
        <v/>
      </c>
      <c r="GV113" s="137" t="str">
        <f ca="1">IF(OR(БД!BU325="",ISERROR(БД!BU325)),"",БД!BU325)</f>
        <v/>
      </c>
      <c r="GW113" s="137" t="str">
        <f ca="1">IF(OR(БД!BF325="",ISERROR(БД!BF325)),"",БД!BF325)</f>
        <v/>
      </c>
      <c r="GX113" s="137" t="str">
        <f ca="1">IF(OR(БД!BK325="",ISERROR(БД!BK325)),"",БД!BK325)</f>
        <v/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 t="str">
        <f ca="1">IF(OR(БД!FT110="",ISERROR(БД!FT110)),"",БД!FT110)</f>
        <v/>
      </c>
      <c r="HC113" s="136" t="str">
        <f ca="1">IF(OR(БД!FZ110="",ISERROR(БД!FZ110)),"",БД!FZ110)</f>
        <v/>
      </c>
      <c r="HD113" s="133" t="str">
        <f>IF(OR(БД!GC110="",ISERROR(БД!GC110)),"",БД!GC110)</f>
        <v/>
      </c>
      <c r="HE113" s="163" t="str">
        <f ca="1">IF(OR(БД!GF110="",ISERROR(БД!GF110)),"",БД!GF110)</f>
        <v/>
      </c>
      <c r="HF113" s="137" t="str">
        <f ca="1">IF(OR(БД!FJ110="",ISERROR(БД!FJ110)),"",БД!FJ110)</f>
        <v/>
      </c>
      <c r="HG113" s="137" t="str">
        <f ca="1">IF(OR(БД!FO110="",ISERROR(БД!FO110)),"",БД!FO110)</f>
        <v/>
      </c>
      <c r="HH113" s="137" t="str">
        <f ca="1">IF(OR(БД!EZ110="",ISERROR(БД!EZ110)),"",БД!EZ110)</f>
        <v/>
      </c>
      <c r="HI113" s="137" t="str">
        <f ca="1">IF(OR(БД!FE110="",ISERROR(БД!FE110)),"",БД!FE110)</f>
        <v/>
      </c>
      <c r="HK113" s="137" t="str">
        <f ca="1">IF(OR(БД!EP110="",ISERROR(БД!EP110)),"",БД!EP110)</f>
        <v/>
      </c>
      <c r="HL113" s="137" t="str">
        <f ca="1">IF(OR(БД!EU110="",ISERROR(БД!EU110)),"",БД!EU110)</f>
        <v/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 t="str">
        <f ca="1">IF(OR(БД!DP110="",ISERROR(БД!DP110)),"",БД!DP110)</f>
        <v/>
      </c>
      <c r="HR113" s="137" t="str">
        <f ca="1">IF(OR(БД!DU110="",ISERROR(БД!DU110)),"",БД!DU110)</f>
        <v/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 t="str">
        <f ca="1">IF(OR(БД!GK368="",ISERROR(БД!GK368)),"",БД!GK368)</f>
        <v/>
      </c>
      <c r="HV113" s="137" t="str">
        <f ca="1">IF(OR(БД!GP368="",ISERROR(БД!GP368)),"",БД!GP368)</f>
        <v/>
      </c>
      <c r="HW113" s="137" t="str">
        <f ca="1">IF(OR(БД!BZ325="",ISERROR(БД!BZ325)),"",БД!BZ325)</f>
        <v/>
      </c>
      <c r="HX113" s="137" t="str">
        <f ca="1">IF(OR(БД!CE325="",ISERROR(БД!CE325)),"",БД!CE325)</f>
        <v/>
      </c>
      <c r="HZ113" s="163" t="str">
        <f ca="1">IF(OR(БД!CS110="",ISERROR(БД!CS110)),"",БД!CS110)</f>
        <v/>
      </c>
      <c r="IA113" s="163" t="str">
        <f ca="1">IF(OR(БД!CX110="",ISERROR(БД!CX110)),"",БД!CX110)</f>
        <v/>
      </c>
      <c r="IB113" s="163" t="str">
        <f ca="1">IF(OR(БД!DC110="",ISERROR(БД!DC110)),"",БД!DC110)</f>
        <v/>
      </c>
      <c r="IC113" s="163" t="str">
        <f ca="1">IF(OR(БД!DK239="",ISERROR(БД!DK239)),"",БД!DK239)</f>
        <v/>
      </c>
      <c r="ID113" s="163" t="str">
        <f ca="1">IF(OR(БД!DP239="",ISERROR(БД!DP239)),"",БД!DP239)</f>
        <v/>
      </c>
      <c r="IE113" s="163" t="str">
        <f ca="1">IF(OR(БД!DU239="",ISERROR(БД!DU239)),"",БД!DU239)</f>
        <v/>
      </c>
      <c r="IG113" s="163" t="str">
        <f ca="1">IF(OR(БД!CD110="",ISERROR(БД!CD110)),"",БД!CD110)</f>
        <v/>
      </c>
      <c r="IH113" s="163" t="str">
        <f ca="1">IF(OR(БД!CI110="",ISERROR(БД!CI110)),"",БД!CI110)</f>
        <v/>
      </c>
      <c r="II113" s="163" t="str">
        <f ca="1">IF(OR(БД!CN110="",ISERROR(БД!CN110)),"",БД!CN110)</f>
        <v/>
      </c>
      <c r="IK113" s="137" t="str">
        <f ca="1">IF(OR(БД!BT110="",ISERROR(БД!BT110)),"",БД!BT110)</f>
        <v/>
      </c>
      <c r="IL113" s="137" t="str">
        <f ca="1">IF(OR(БД!BY110="",ISERROR(БД!BY110)),"",БД!BY110)</f>
        <v/>
      </c>
      <c r="IM113" s="137" t="str">
        <f ca="1">IF(OR(БД!BJ110="",ISERROR(БД!BJ110)),"",БД!BJ110)</f>
        <v/>
      </c>
      <c r="IN113" s="137" t="str">
        <f ca="1">IF(OR(БД!BO110="",ISERROR(БД!BO110)),"",БД!BO110)</f>
        <v/>
      </c>
      <c r="IP113" s="137" t="str">
        <f ca="1">IF(OR(БД!AZ110="",ISERROR(БД!AZ110)),"",БД!AZ110)</f>
        <v/>
      </c>
      <c r="IQ113" s="137" t="str">
        <f ca="1">IF(OR(БД!BE110="",ISERROR(БД!BE110)),"",БД!BE110)</f>
        <v/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 t="str">
        <f ca="1">IF(OR(БД!N110="",ISERROR(БД!N110)),"",БД!N110)</f>
        <v/>
      </c>
      <c r="IU113" s="137" t="str">
        <f ca="1">IF(OR(БД!R325="",ISERROR(БД!R325)),"",БД!R325)</f>
        <v/>
      </c>
      <c r="IV113" s="137" t="str">
        <f ca="1">IF(OR(БД!W325="",ISERROR(БД!W325)),"",БД!W325)</f>
        <v/>
      </c>
      <c r="IW113" s="137" t="str">
        <f ca="1">IF(OR(БД!H325="",ISERROR(БД!H325)),"",БД!H325)</f>
        <v/>
      </c>
      <c r="IX113" s="137" t="str">
        <f ca="1">IF(OR(БД!M325="",ISERROR(БД!M325)),"",БД!M325)</f>
        <v/>
      </c>
      <c r="IZ113" s="137" t="str">
        <f ca="1">IF(OR(БД!AV325="",ISERROR(БД!AV325)),"",БД!AV325)</f>
        <v/>
      </c>
      <c r="JA113" s="137" t="str">
        <f ca="1">IF(OR(БД!BA325="",ISERROR(БД!BA325)),"",БД!BA325)</f>
        <v/>
      </c>
      <c r="JB113" s="137" t="str">
        <f ca="1">IF(OR(БД!GU368="",ISERROR(БД!GU368)),"",БД!GU368)</f>
        <v/>
      </c>
      <c r="JC113" s="137" t="str">
        <f ca="1">IF(OR(БД!GZ368="",ISERROR(БД!GZ368)),"",БД!GZ368)</f>
        <v/>
      </c>
      <c r="JE113" s="137" t="str">
        <f ca="1">IF(OR(БД!AL325="",ISERROR(БД!AL325)),"",БД!AL325)</f>
        <v/>
      </c>
      <c r="JF113" s="137" t="str">
        <f ca="1">IF(OR(БД!AQ325="",ISERROR(БД!AQ325)),"",БД!AQ325)</f>
        <v/>
      </c>
      <c r="JG113" s="137" t="str">
        <f ca="1">IF(OR(БД!AB325="",ISERROR(БД!AB325)),"",БД!AB325)</f>
        <v/>
      </c>
      <c r="JH113" s="137" t="str">
        <f ca="1">IF(OR(БД!AG325="",ISERROR(БД!AG325)),"",БД!AG325)</f>
        <v/>
      </c>
      <c r="JJ113" s="143" t="str">
        <f ca="1">IF(OR(БД!CN497="",ISERROR(БД!CN497)),"",БД!CN497)</f>
        <v/>
      </c>
      <c r="JK113" s="142" t="str">
        <f>IF(OR(БД!CQ497="",ISERROR(БД!CQ497)),"",БД!CQ497)</f>
        <v/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 t="str">
        <f ca="1">IF(OR(БД!AU110="",ISERROR(БД!AU110)),"",БД!AU110)</f>
        <v/>
      </c>
      <c r="JS113" s="159" t="str">
        <f ca="1">IF(OR(БД!AQ110="",ISERROR(БД!AQ110)),"",БД!AQ110)</f>
        <v/>
      </c>
      <c r="JT113" s="159" t="str">
        <f ca="1">IF(OR(БД!AM110="",ISERROR(БД!AM110)),"",БД!AM110)</f>
        <v/>
      </c>
      <c r="JU113" s="159" t="str">
        <f ca="1">IF(OR(БД!AI110="",ISERROR(БД!AI110)),"",БД!AI110)</f>
        <v/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 t="str">
        <f ca="1">IF(OR(БД!GU153="",ISERROR(БД!GU153)),"",БД!GU153)</f>
        <v/>
      </c>
      <c r="KB113" s="159" t="str">
        <f ca="1">IF(OR(БД!GQ153="",ISERROR(БД!GQ153)),"",БД!GQ153)</f>
        <v/>
      </c>
      <c r="KC113" s="159" t="str">
        <f ca="1">IF(OR(БД!GM153="",ISERROR(БД!GM153)),"",БД!GM153)</f>
        <v/>
      </c>
      <c r="KD113" s="159" t="str">
        <f ca="1">IF(OR(БД!GI153="",ISERROR(БД!GI153)),"",БД!GI153)</f>
        <v/>
      </c>
      <c r="KF113" s="163" t="str">
        <f ca="1">IF(OR(БД!DV196="",ISERROR(БД!DV196)),"",БД!DV196)</f>
        <v/>
      </c>
      <c r="KG113" s="159" t="str">
        <f ca="1">IF(OR(БД!DR196="",ISERROR(БД!DR196)),"",БД!DR196)</f>
        <v/>
      </c>
      <c r="KH113" s="159" t="str">
        <f ca="1">IF(OR(БД!DN196="",ISERROR(БД!DN196)),"",БД!DN196)</f>
        <v/>
      </c>
      <c r="KI113" s="159" t="str">
        <f ca="1">IF(OR(БД!DJ196="",ISERROR(БД!DJ196)),"",БД!DJ196)</f>
        <v/>
      </c>
      <c r="KK113" s="163" t="str">
        <f ca="1">IF(OR(БД!DE196="",ISERROR(БД!DE196)),"",БД!DE196)</f>
        <v/>
      </c>
      <c r="KL113" s="159" t="str">
        <f ca="1">IF(OR(БД!DA196="",ISERROR(БД!DA196)),"",БД!DA196)</f>
        <v/>
      </c>
      <c r="KM113" s="159" t="str">
        <f ca="1">IF(OR(БД!CW196="",ISERROR(БД!CW196)),"",БД!CW196)</f>
        <v/>
      </c>
      <c r="KO113" s="143" t="str">
        <f ca="1">IF(OR(БД!BG196="",ISERROR(БД!BG196)),"",БД!BG196)</f>
        <v/>
      </c>
      <c r="KP113" s="142" t="str">
        <f>IF(OR(БД!BJ196="",ISERROR(БД!BJ196)),"",БД!BJ196)</f>
        <v/>
      </c>
      <c r="KQ113" s="143" t="str">
        <f ca="1">IF(OR(БД!BM196="",ISERROR(БД!BM196)),"",БД!BM196)</f>
        <v/>
      </c>
      <c r="KR113" s="142" t="str">
        <f>IF(OR(БД!BP196="",ISERROR(БД!BP196)),"",БД!BP196)</f>
        <v/>
      </c>
      <c r="KS113" s="163" t="str">
        <f ca="1">IF(OR(БД!BS196="",ISERROR(БД!BS196)),"",БД!BS196)</f>
        <v/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 t="str">
        <f ca="1">IF(OR(БД!AW368="",ISERROR(БД!AW368)),"",БД!AW368)</f>
        <v/>
      </c>
      <c r="KX113" s="159" t="str">
        <f ca="1">IF(OR(БД!AS368="",ISERROR(БД!AS368)),"",БД!AS368)</f>
        <v/>
      </c>
      <c r="KY113" s="159" t="str">
        <f ca="1">IF(OR(БД!AO368="",ISERROR(БД!AO368)),"",БД!AO368)</f>
        <v/>
      </c>
      <c r="KZ113" s="159" t="str">
        <f ca="1">IF(OR(БД!AK368="",ISERROR(БД!AK368)),"",БД!AK368)</f>
        <v/>
      </c>
      <c r="LB113" s="163" t="str">
        <f ca="1">IF(OR(БД!BN368="",ISERROR(БД!BN368)),"",БД!BN368)</f>
        <v/>
      </c>
      <c r="LC113" s="159" t="str">
        <f ca="1">IF(OR(БД!BJ368="",ISERROR(БД!BJ368)),"",БД!BJ368)</f>
        <v/>
      </c>
      <c r="LD113" s="159" t="str">
        <f ca="1">IF(OR(БД!BF368="",ISERROR(БД!BF368)),"",БД!BF368)</f>
        <v/>
      </c>
      <c r="LE113" s="159" t="str">
        <f ca="1">IF(OR(БД!BB368="",ISERROR(БД!BB368)),"",БД!BB368)</f>
        <v/>
      </c>
      <c r="LG113" s="136" t="str">
        <f ca="1">IF(OR(БД!GZ282="",ISERROR(БД!GZ282)),"",БД!GZ282)</f>
        <v/>
      </c>
      <c r="LH113" s="136" t="str">
        <f ca="1">IF(OR(БД!HG282="",ISERROR(БД!HG282)),"",БД!HG282)</f>
        <v/>
      </c>
    </row>
    <row r="114" spans="1:320" x14ac:dyDescent="0.25">
      <c r="A114" s="164">
        <v>14</v>
      </c>
      <c r="B114" s="137" t="str">
        <f ca="1">IF(OR(БД!DT68="",ISERROR(БД!DT68)),"",БД!DT68)</f>
        <v/>
      </c>
      <c r="C114" s="137" t="str">
        <f ca="1">IF(OR(БД!DY68="",ISERROR(БД!DY68)),"",БД!DY68)</f>
        <v/>
      </c>
      <c r="D114" s="137" t="str">
        <f ca="1">IF(OR(БД!CD68="",ISERROR(БД!CD68)),"",БД!CD68)</f>
        <v/>
      </c>
      <c r="E114" s="137" t="str">
        <f ca="1">IF(OR(БД!CI68="",ISERROR(БД!CI68)),"",БД!CI68)</f>
        <v/>
      </c>
      <c r="F114" s="137" t="str">
        <f ca="1">IF(OR(БД!BT68="",ISERROR(БД!BT68)),"",БД!BT68)</f>
        <v/>
      </c>
      <c r="G114" s="137" t="str">
        <f ca="1">IF(OR(БД!BY68="",ISERROR(БД!BY68)),"",БД!BY68)</f>
        <v/>
      </c>
      <c r="H114" s="137" t="str">
        <f ca="1">IF(OR(БД!BJ68="",ISERROR(БД!BJ68)),"",БД!BJ68)</f>
        <v/>
      </c>
      <c r="I114" s="137" t="str">
        <f ca="1">IF(OR(БД!BO68="",ISERROR(БД!BO68)),"",БД!BO68)</f>
        <v/>
      </c>
      <c r="J114" s="137" t="str">
        <f ca="1">IF(OR(БД!JS111="",ISERROR(БД!JS111)),"",БД!JS111)</f>
        <v/>
      </c>
      <c r="K114" s="137" t="str">
        <f ca="1">IF(OR(БД!JX111="",ISERROR(БД!JX111)),"",БД!JX111)</f>
        <v/>
      </c>
      <c r="L114" s="137" t="str">
        <f ca="1">IF(OR(БД!JI111="",ISERROR(БД!JI111)),"",БД!JI111)</f>
        <v/>
      </c>
      <c r="M114" s="137" t="str">
        <f ca="1">IF(OR(БД!JN111="",ISERROR(БД!JN111)),"",БД!JN111)</f>
        <v/>
      </c>
      <c r="N114" s="137" t="str">
        <f ca="1">IF(OR(БД!IY111="",ISERROR(БД!IY111)),"",БД!IY111)</f>
        <v/>
      </c>
      <c r="O114" s="137" t="str">
        <f ca="1">IF(OR(БД!JD111="",ISERROR(БД!JD111)),"",БД!JD111)</f>
        <v/>
      </c>
      <c r="P114" s="137" t="str">
        <f ca="1">IF(OR(БД!HU369="",ISERROR(БД!HU369)),"",БД!HU369)</f>
        <v/>
      </c>
      <c r="R114" s="143" t="str">
        <f ca="1">IF(OR(БД!BY283="",ISERROR(БД!BY283)),"",БД!BY283)</f>
        <v/>
      </c>
      <c r="S114" s="142" t="str">
        <f>IF(OR(БД!CB283="",ISERROR(БД!CB283)),"",БД!CB283)</f>
        <v/>
      </c>
      <c r="T114" s="143" t="str">
        <f ca="1">IF(OR(БД!CE283="",ISERROR(БД!CE283)),"",БД!CE283)</f>
        <v/>
      </c>
      <c r="U114" s="142" t="str">
        <f>IF(OR(БД!CH283="",ISERROR(БД!CH283)),"",БД!CH283)</f>
        <v/>
      </c>
      <c r="V114" s="143" t="str">
        <f ca="1">IF(OR(БД!EG369="",ISERROR(БД!EG369)),"",БД!EG369)</f>
        <v/>
      </c>
      <c r="W114" s="142" t="str">
        <f>IF(OR(БД!EJ369="",ISERROR(БД!EJ369)),"",БД!EJ369)</f>
        <v/>
      </c>
      <c r="X114" s="143" t="str">
        <f ca="1">IF(OR(БД!EM369="",ISERROR(БД!EM369)),"",БД!EM369)</f>
        <v/>
      </c>
      <c r="Y114" s="142" t="str">
        <f>IF(OR(БД!EP369="",ISERROR(БД!EP369)),"",БД!EP369)</f>
        <v/>
      </c>
      <c r="Z114" s="136" t="str">
        <f ca="1">IF(OR(БД!DS369="",ISERROR(БД!DS369)),"",БД!DS369)</f>
        <v/>
      </c>
      <c r="AA114" s="135" t="str">
        <f>IF(OR(БД!DW369="",ISERROR(БД!DW369)),"",БД!DW369)</f>
        <v/>
      </c>
      <c r="AB114" s="136" t="str">
        <f ca="1">IF(OR(БД!DZ369="",ISERROR(БД!DZ369)),"",БД!DZ369)</f>
        <v/>
      </c>
      <c r="AC114" s="135" t="str">
        <f>IF(OR(БД!ED369="",ISERROR(БД!ED369)),"",БД!ED369)</f>
        <v/>
      </c>
      <c r="AD114" s="136" t="str">
        <f ca="1">IF(OR(БД!DE369="",ISERROR(БД!DE369)),"",БД!DE369)</f>
        <v/>
      </c>
      <c r="AE114" s="135" t="str">
        <f>IF(OR(БД!DI369="",ISERROR(БД!DI369)),"",БД!DI369)</f>
        <v/>
      </c>
      <c r="AF114" s="136" t="str">
        <f ca="1">IF(OR(БД!DL369="",ISERROR(БД!DL369)),"",БД!DL369)</f>
        <v/>
      </c>
      <c r="AG114" s="135" t="str">
        <f>IF(OR(БД!DP369="",ISERROR(БД!DP369)),"",БД!DP369)</f>
        <v/>
      </c>
      <c r="AH114" s="143" t="str">
        <f ca="1">IF(OR(БД!CO369="",ISERROR(БД!CO369)),"",БД!CO369)</f>
        <v/>
      </c>
      <c r="AI114" s="142" t="str">
        <f>IF(OR(БД!CR369="",ISERROR(БД!CR369)),"",БД!CR369)</f>
        <v/>
      </c>
      <c r="AJ114" s="143" t="str">
        <f ca="1">IF(OR(БД!CI369="",ISERROR(БД!CI369)),"",БД!CI369)</f>
        <v/>
      </c>
      <c r="AK114" s="142" t="str">
        <f>IF(OR(БД!CL369="",ISERROR(БД!CL369)),"",БД!CL369)</f>
        <v/>
      </c>
      <c r="AL114" s="143" t="str">
        <f ca="1">IF(OR(БД!CC369="",ISERROR(БД!CC369)),"",БД!CC369)</f>
        <v/>
      </c>
      <c r="AM114" s="142" t="str">
        <f>IF(OR(БД!CF369="",ISERROR(БД!CF369)),"",БД!CF369)</f>
        <v/>
      </c>
      <c r="AO114" s="163" t="str">
        <f ca="1">IF(OR(БД!GN240="",ISERROR(БД!GN240)),"",БД!GN240)</f>
        <v/>
      </c>
      <c r="AP114" s="163" t="str">
        <f ca="1">IF(OR(БД!GI240="",ISERROR(БД!GI240)),"",БД!GI240)</f>
        <v/>
      </c>
      <c r="AQ114" s="143" t="str">
        <f ca="1">IF(OR(БД!HU326="",ISERROR(БД!HU326)),"",БД!HU326)</f>
        <v/>
      </c>
      <c r="AR114" s="142" t="str">
        <f>IF(OR(БД!HY326="",ISERROR(БД!HY326)),"",БД!HY326)</f>
        <v/>
      </c>
      <c r="AS114" s="143" t="str">
        <f ca="1">IF(OR(БД!BT541="",ISERROR(БД!BT541)),"",БД!BT541)</f>
        <v/>
      </c>
      <c r="AT114" s="142" t="str">
        <f>IF(OR(БД!BW541="",ISERROR(БД!BW541)),"",БД!BW541)</f>
        <v/>
      </c>
      <c r="AU114" s="143" t="str">
        <f ca="1">IF(OR(БД!BZ541="",ISERROR(БД!BZ541)),"",БД!BZ541)</f>
        <v/>
      </c>
      <c r="AV114" s="142" t="str">
        <f>IF(OR(БД!CC541="",ISERROR(БД!CC541)),"",БД!CC541)</f>
        <v/>
      </c>
      <c r="AW114" s="143" t="str">
        <f ca="1">IF(OR(БД!BH541="",ISERROR(БД!BH541)),"",БД!BH541)</f>
        <v/>
      </c>
      <c r="AX114" s="142" t="str">
        <f>IF(OR(БД!BK541="",ISERROR(БД!BK541)),"",БД!BK541)</f>
        <v/>
      </c>
      <c r="AY114" s="143" t="str">
        <f ca="1">IF(OR(БД!BN541="",ISERROR(БД!BN541)),"",БД!BN541)</f>
        <v/>
      </c>
      <c r="AZ114" s="142" t="str">
        <f>IF(OR(БД!BQ541="",ISERROR(БД!BQ541)),"",БД!BQ541)</f>
        <v/>
      </c>
      <c r="BA114" s="143" t="str">
        <f ca="1">IF(OR(БД!BB541="",ISERROR(БД!BB541)),"",БД!BB541)</f>
        <v/>
      </c>
      <c r="BB114" s="142" t="str">
        <f>IF(OR(БД!BE541="",ISERROR(БД!BE541)),"",БД!BE541)</f>
        <v/>
      </c>
      <c r="BC114" s="143" t="str">
        <f ca="1">IF(OR(БД!AV541="",ISERROR(БД!AV541)),"",БД!AV541)</f>
        <v/>
      </c>
      <c r="BD114" s="142" t="str">
        <f>IF(OR(БД!AY541="",ISERROR(БД!AY541)),"",БД!AY541)</f>
        <v/>
      </c>
      <c r="BE114" s="143" t="str">
        <f ca="1">IF(OR(БД!J369="",ISERROR(БД!J369)),"",БД!J369)</f>
        <v/>
      </c>
      <c r="BF114" s="143" t="str">
        <f ca="1">IF(OR(БД!D369="",ISERROR(БД!D369)),"",БД!D369)</f>
        <v/>
      </c>
      <c r="BH114" s="163" t="str">
        <f ca="1">IF(OR(БД!GX240="",ISERROR(БД!GX240)),"",БД!GX240)</f>
        <v/>
      </c>
      <c r="BI114" s="163" t="str">
        <f ca="1">IF(OR(БД!GS240="",ISERROR(БД!GS240)),"",БД!GS240)</f>
        <v/>
      </c>
      <c r="BJ114" s="143" t="str">
        <f ca="1">IF(OR(БД!EO283="",ISERROR(БД!EO283)),"",БД!EO283)</f>
        <v/>
      </c>
      <c r="BK114" s="142" t="str">
        <f>IF(OR(БД!ES283="",ISERROR(БД!ES283)),"",БД!ES283)</f>
        <v/>
      </c>
      <c r="BL114" s="143" t="str">
        <f ca="1">IF(OR(БД!EH283="",ISERROR(БД!EH283)),"",БД!EH283)</f>
        <v/>
      </c>
      <c r="BM114" s="142" t="str">
        <f>IF(OR(БД!EL283="",ISERROR(БД!EL283)),"",БД!EL283)</f>
        <v/>
      </c>
      <c r="BN114" s="143" t="str">
        <f ca="1">IF(OR(БД!EA283="",ISERROR(БД!EA283)),"",БД!EA283)</f>
        <v/>
      </c>
      <c r="BO114" s="142" t="str">
        <f>IF(OR(БД!EE283="",ISERROR(БД!EE283)),"",БД!EE283)</f>
        <v/>
      </c>
      <c r="BP114" s="143" t="str">
        <f ca="1">IF(OR(БД!DT283="",ISERROR(БД!DT283)),"",БД!DT283)</f>
        <v/>
      </c>
      <c r="BQ114" s="142" t="str">
        <f>IF(OR(БД!DX283="",ISERROR(БД!DX283)),"",БД!DX283)</f>
        <v/>
      </c>
      <c r="BR114" s="143" t="str">
        <f ca="1">IF(OR(БД!DM283="",ISERROR(БД!DM283)),"",БД!DM283)</f>
        <v/>
      </c>
      <c r="BS114" s="142" t="str">
        <f>IF(OR(БД!DQ283="",ISERROR(БД!DQ283)),"",БД!DQ283)</f>
        <v/>
      </c>
      <c r="BT114" s="143" t="str">
        <f ca="1">IF(OR(БД!GE326="",ISERROR(БД!GE326)),"",БД!GE326)</f>
        <v/>
      </c>
      <c r="BU114" s="142" t="str">
        <f>IF(OR(БД!GI326="",ISERROR(БД!GI326)),"",БД!GI326)</f>
        <v/>
      </c>
      <c r="BV114" s="143" t="str">
        <f ca="1">IF(OR(БД!EO326="",ISERROR(БД!EO326)),"",БД!EO326)</f>
        <v/>
      </c>
      <c r="BW114" s="142" t="str">
        <f>IF(OR(БД!ES326="",ISERROR(БД!ES326)),"",БД!ES326)</f>
        <v/>
      </c>
      <c r="BX114" s="143" t="str">
        <f ca="1">IF(OR(БД!AP541="",ISERROR(БД!AP541)),"",БД!AP541)</f>
        <v/>
      </c>
      <c r="BY114" s="142" t="str">
        <f>IF(OR(БД!AS541="",ISERROR(БД!AS541)),"",БД!AS541)</f>
        <v/>
      </c>
      <c r="BZ114" s="143" t="str">
        <f ca="1">IF(OR(БД!AJ541="",ISERROR(БД!AJ541)),"",БД!AJ541)</f>
        <v/>
      </c>
      <c r="CA114" s="142" t="str">
        <f>IF(OR(БД!AM541="",ISERROR(БД!AM541)),"",БД!AM541)</f>
        <v/>
      </c>
      <c r="CB114" s="143" t="str">
        <f ca="1">IF(OR(БД!AD541="",ISERROR(БД!AD541)),"",БД!AD541)</f>
        <v/>
      </c>
      <c r="CC114" s="142" t="str">
        <f>IF(OR(БД!AG541="",ISERROR(БД!AG541)),"",БД!AG541)</f>
        <v/>
      </c>
      <c r="CD114" s="143" t="str">
        <f ca="1">IF(OR(БД!X541="",ISERROR(БД!X541)),"",БД!X541)</f>
        <v/>
      </c>
      <c r="CE114" s="142" t="str">
        <f>IF(OR(БД!AA541="",ISERROR(БД!AA541)),"",БД!AA541)</f>
        <v/>
      </c>
      <c r="CF114" s="143" t="str">
        <f ca="1">IF(OR(БД!D455="",ISERROR(БД!D455)),"",БД!D455)</f>
        <v/>
      </c>
      <c r="CG114" s="143" t="str">
        <f ca="1">IF(OR(БД!AD412="",ISERROR(БД!AD412)),"",БД!AD412)</f>
        <v/>
      </c>
      <c r="CI114" s="163" t="str">
        <f ca="1">IF(OR(БД!HH240="",ISERROR(БД!HH240)),"",БД!HH240)</f>
        <v/>
      </c>
      <c r="CJ114" s="163" t="str">
        <f ca="1">IF(OR(БД!HC240="",ISERROR(БД!HC240)),"",БД!HC240)</f>
        <v/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 t="str">
        <f ca="1">IF(OR(БД!FW240="",ISERROR(БД!FW240)),"",БД!FW240)</f>
        <v/>
      </c>
      <c r="CP114" s="142" t="str">
        <f>IF(OR(БД!FZ240="",ISERROR(БД!FZ240)),"",БД!FZ240)</f>
        <v/>
      </c>
      <c r="CQ114" s="143" t="str">
        <f ca="1">IF(OR(БД!GC240="",ISERROR(БД!GC240)),"",БД!GC240)</f>
        <v/>
      </c>
      <c r="CR114" s="142" t="str">
        <f>IF(OR(БД!GF240="",ISERROR(БД!GF240)),"",БД!GF240)</f>
        <v/>
      </c>
      <c r="CS114" s="143" t="str">
        <f ca="1">IF(OR(БД!DF283="",ISERROR(БД!DF283)),"",БД!DF283)</f>
        <v/>
      </c>
      <c r="CT114" s="142" t="str">
        <f>IF(OR(БД!DJ283="",ISERROR(БД!DJ283)),"",БД!DJ283)</f>
        <v/>
      </c>
      <c r="CU114" s="143" t="str">
        <f ca="1">IF(OR(БД!CY283="",ISERROR(БД!CY283)),"",БД!CY283)</f>
        <v/>
      </c>
      <c r="CV114" s="142" t="str">
        <f>IF(OR(БД!DC283="",ISERROR(БД!DC283)),"",БД!DC283)</f>
        <v/>
      </c>
      <c r="CW114" s="143" t="str">
        <f ca="1">IF(OR(БД!CR283="",ISERROR(БД!CR283)),"",БД!CR283)</f>
        <v/>
      </c>
      <c r="CX114" s="142" t="str">
        <f>IF(OR(БД!CV283="",ISERROR(БД!CV283)),"",БД!CV283)</f>
        <v/>
      </c>
      <c r="CY114" s="143" t="str">
        <f ca="1">IF(OR(БД!CK283="",ISERROR(БД!CK283)),"",БД!CK283)</f>
        <v/>
      </c>
      <c r="CZ114" s="142" t="str">
        <f>IF(OR(БД!CO283="",ISERROR(БД!CO283)),"",БД!CO283)</f>
        <v/>
      </c>
      <c r="DA114" s="143" t="str">
        <f ca="1">IF(OR(БД!IB326="",ISERROR(БД!IB326)),"",БД!IB326)</f>
        <v/>
      </c>
      <c r="DB114" s="142" t="str">
        <f>IF(OR(БД!IF326="",ISERROR(БД!IF326)),"",БД!IF326)</f>
        <v/>
      </c>
      <c r="DC114" s="143" t="str">
        <f ca="1">IF(OR(БД!HN326="",ISERROR(БД!HN326)),"",БД!HN326)</f>
        <v/>
      </c>
      <c r="DD114" s="142" t="str">
        <f>IF(OR(БД!HR326="",ISERROR(БД!HR326)),"",БД!HR326)</f>
        <v/>
      </c>
      <c r="DE114" s="143" t="str">
        <f ca="1">IF(OR(БД!HG326="",ISERROR(БД!HG326)),"",БД!HG326)</f>
        <v/>
      </c>
      <c r="DF114" s="142" t="str">
        <f>IF(OR(БД!HK326="",ISERROR(БД!HK326)),"",БД!HK326)</f>
        <v/>
      </c>
      <c r="DG114" s="143" t="str">
        <f ca="1">IF(OR(БД!GZ326="",ISERROR(БД!GZ326)),"",БД!GZ326)</f>
        <v/>
      </c>
      <c r="DH114" s="142" t="str">
        <f>IF(OR(БД!HD326="",ISERROR(БД!HD326)),"",БД!HD326)</f>
        <v/>
      </c>
      <c r="DI114" s="143" t="str">
        <f ca="1">IF(OR(БД!GS326="",ISERROR(БД!GS326)),"",БД!GS326)</f>
        <v/>
      </c>
      <c r="DJ114" s="142" t="str">
        <f>IF(OR(БД!GW326="",ISERROR(БД!GW326)),"",БД!GW326)</f>
        <v/>
      </c>
      <c r="DK114" s="143" t="str">
        <f ca="1">IF(OR(БД!GL326="",ISERROR(БД!GL326)),"",БД!GL326)</f>
        <v/>
      </c>
      <c r="DL114" s="142" t="str">
        <f>IF(OR(БД!GP326="",ISERROR(БД!GP326)),"",БД!GP326)</f>
        <v/>
      </c>
      <c r="DM114" s="143" t="str">
        <f ca="1">IF(OR(БД!FX326="",ISERROR(БД!FX326)),"",БД!FX326)</f>
        <v/>
      </c>
      <c r="DN114" s="142" t="str">
        <f>IF(OR(БД!GB326="",ISERROR(БД!GB326)),"",БД!GB326)</f>
        <v/>
      </c>
      <c r="DO114" s="143" t="str">
        <f ca="1">IF(OR(БД!FJ326="",ISERROR(БД!FJ326)),"",БД!FJ326)</f>
        <v/>
      </c>
      <c r="DP114" s="142" t="str">
        <f>IF(OR(БД!FN326="",ISERROR(БД!FN326)),"",БД!FN326)</f>
        <v/>
      </c>
      <c r="DQ114" s="143" t="str">
        <f ca="1">IF(OR(БД!FQ326="",ISERROR(БД!FQ326)),"",БД!FQ326)</f>
        <v/>
      </c>
      <c r="DR114" s="142" t="str">
        <f>IF(OR(БД!FU326="",ISERROR(БД!FU326)),"",БД!FU326)</f>
        <v/>
      </c>
      <c r="DS114" s="143" t="str">
        <f ca="1">IF(OR(БД!FC326="",ISERROR(БД!FC326)),"",БД!FC326)</f>
        <v/>
      </c>
      <c r="DT114" s="142" t="str">
        <f>IF(OR(БД!FG326="",ISERROR(БД!FG326)),"",БД!FG326)</f>
        <v/>
      </c>
      <c r="DU114" s="143" t="str">
        <f ca="1">IF(OR(БД!EV326="",ISERROR(БД!EV326)),"",БД!EV326)</f>
        <v/>
      </c>
      <c r="DV114" s="142" t="str">
        <f>IF(OR(БД!EZ326="",ISERROR(БД!EZ326)),"",БД!EZ326)</f>
        <v/>
      </c>
      <c r="DW114" s="143" t="str">
        <f ca="1">IF(OR(БД!CO326="",ISERROR(БД!CO326)),"",БД!CO326)</f>
        <v/>
      </c>
      <c r="DX114" s="142" t="str">
        <f>IF(OR(БД!CR326="",ISERROR(БД!CR326)),"",БД!CR326)</f>
        <v/>
      </c>
      <c r="DY114" s="143" t="str">
        <f ca="1">IF(OR(БД!CU326="",ISERROR(БД!CU326)),"",БД!CU326)</f>
        <v/>
      </c>
      <c r="DZ114" s="142" t="str">
        <f>IF(OR(БД!CX326="",ISERROR(БД!CX326)),"",БД!CX326)</f>
        <v/>
      </c>
      <c r="EA114" s="143" t="str">
        <f ca="1">IF(OR(БД!BJ498="",ISERROR(БД!BJ498)),"",БД!BJ498)</f>
        <v/>
      </c>
      <c r="EB114" s="142" t="str">
        <f>IF(OR(БД!BM498="",ISERROR(БД!BM498)),"",БД!BM498)</f>
        <v/>
      </c>
      <c r="EC114" s="143" t="str">
        <f ca="1">IF(OR(БД!BD498="",ISERROR(БД!BD498)),"",БД!BD498)</f>
        <v/>
      </c>
      <c r="ED114" s="142" t="str">
        <f>IF(OR(БД!BG498="",ISERROR(БД!BG498)),"",БД!BG498)</f>
        <v/>
      </c>
      <c r="EE114" s="143" t="str">
        <f ca="1">IF(OR(БД!AR498="",ISERROR(БД!AR498)),"",БД!AR498)</f>
        <v/>
      </c>
      <c r="EF114" s="142" t="str">
        <f>IF(OR(БД!AU498="",ISERROR(БД!AU498)),"",БД!AU498)</f>
        <v/>
      </c>
      <c r="EG114" s="143" t="str">
        <f ca="1">IF(OR(БД!AX498="",ISERROR(БД!AX498)),"",БД!AX498)</f>
        <v/>
      </c>
      <c r="EH114" s="142" t="str">
        <f>IF(OR(БД!BA498="",ISERROR(БД!BA498)),"",БД!BA498)</f>
        <v/>
      </c>
      <c r="EI114" s="143" t="str">
        <f ca="1">IF(OR(БД!AF498="",ISERROR(БД!AF498)),"",БД!AF498)</f>
        <v/>
      </c>
      <c r="EJ114" s="142" t="str">
        <f>IF(OR(БД!AI498="",ISERROR(БД!AI498)),"",БД!AI498)</f>
        <v/>
      </c>
      <c r="EK114" s="143" t="str">
        <f ca="1">IF(OR(БД!AL498="",ISERROR(БД!AL498)),"",БД!AL498)</f>
        <v/>
      </c>
      <c r="EL114" s="142" t="str">
        <f>IF(OR(БД!AO498="",ISERROR(БД!AO498)),"",БД!AO498)</f>
        <v/>
      </c>
      <c r="EM114" s="143" t="str">
        <f ca="1">IF(OR(БД!Z498="",ISERROR(БД!Z498)),"",БД!Z498)</f>
        <v/>
      </c>
      <c r="EN114" s="142" t="str">
        <f>IF(OR(БД!AC498="",ISERROR(БД!AC498)),"",БД!AC498)</f>
        <v/>
      </c>
      <c r="EO114" s="143" t="str">
        <f ca="1">IF(OR(БД!GP541="",ISERROR(БД!GP541)),"",БД!GP541)</f>
        <v/>
      </c>
      <c r="EP114" s="142" t="str">
        <f>IF(OR(БД!GS541="",ISERROR(БД!GS541)),"",БД!GS541)</f>
        <v/>
      </c>
      <c r="EQ114" s="143" t="str">
        <f ca="1">IF(OR(БД!GJ541="",ISERROR(БД!GJ541)),"",БД!GJ541)</f>
        <v/>
      </c>
      <c r="ER114" s="142" t="str">
        <f>IF(OR(БД!GM541="",ISERROR(БД!GM541)),"",БД!GM541)</f>
        <v/>
      </c>
      <c r="ES114" s="143" t="str">
        <f ca="1">IF(OR(БД!GD541="",ISERROR(БД!GD541)),"",БД!GD541)</f>
        <v/>
      </c>
      <c r="ET114" s="142" t="str">
        <f>IF(OR(БД!GG541="",ISERROR(БД!GG541)),"",БД!GG541)</f>
        <v/>
      </c>
      <c r="EU114" s="143" t="str">
        <f ca="1">IF(OR(БД!FX541="",ISERROR(БД!FX541)),"",БД!FX541)</f>
        <v/>
      </c>
      <c r="EV114" s="142" t="str">
        <f>IF(OR(БД!GA541="",ISERROR(БД!GA541)),"",БД!GA541)</f>
        <v/>
      </c>
      <c r="EW114" s="143" t="str">
        <f ca="1">IF(OR(БД!FR541="",ISERROR(БД!FR541)),"",БД!FR541)</f>
        <v/>
      </c>
      <c r="EX114" s="142" t="str">
        <f>IF(OR(БД!FU541="",ISERROR(БД!FU541)),"",БД!FU541)</f>
        <v/>
      </c>
      <c r="EY114" s="143" t="str">
        <f ca="1">IF(OR(БД!FL541="",ISERROR(БД!FL541)),"",БД!FL541)</f>
        <v/>
      </c>
      <c r="EZ114" s="142" t="str">
        <f>IF(OR(БД!FO541="",ISERROR(БД!FO541)),"",БД!FO541)</f>
        <v/>
      </c>
      <c r="FA114" s="143" t="str">
        <f ca="1">IF(OR(БД!FF541="",ISERROR(БД!FF541)),"",БД!FF541)</f>
        <v/>
      </c>
      <c r="FB114" s="142" t="str">
        <f>IF(OR(БД!FI541="",ISERROR(БД!FI541)),"",БД!FI541)</f>
        <v/>
      </c>
      <c r="FC114" s="143" t="str">
        <f ca="1">IF(OR(БД!EZ541="",ISERROR(БД!EZ541)),"",БД!EZ541)</f>
        <v/>
      </c>
      <c r="FD114" s="142" t="str">
        <f>IF(OR(БД!FC541="",ISERROR(БД!FC541)),"",БД!FC541)</f>
        <v/>
      </c>
      <c r="FE114" s="143" t="str">
        <f ca="1">IF(OR(БД!ET541="",ISERROR(БД!ET541)),"",БД!ET541)</f>
        <v/>
      </c>
      <c r="FF114" s="142" t="str">
        <f>IF(OR(БД!EW541="",ISERROR(БД!EW541)),"",БД!EW541)</f>
        <v/>
      </c>
      <c r="FG114" s="143" t="str">
        <f ca="1">IF(OR(БД!EN541="",ISERROR(БД!EN541)),"",БД!EN541)</f>
        <v/>
      </c>
      <c r="FH114" s="142" t="str">
        <f>IF(OR(БД!EQ541="",ISERROR(БД!EQ541)),"",БД!EQ541)</f>
        <v/>
      </c>
      <c r="FI114" s="143" t="str">
        <f ca="1">IF(OR(БД!EH541="",ISERROR(БД!EH541)),"",БД!EH541)</f>
        <v/>
      </c>
      <c r="FJ114" s="142" t="str">
        <f>IF(OR(БД!EK541="",ISERROR(БД!EK541)),"",БД!EK541)</f>
        <v/>
      </c>
      <c r="FK114" s="143" t="str">
        <f ca="1">IF(OR(БД!EB541="",ISERROR(БД!EB541)),"",БД!EB541)</f>
        <v/>
      </c>
      <c r="FL114" s="142" t="str">
        <f>IF(OR(БД!EE541="",ISERROR(БД!EE541)),"",БД!EE541)</f>
        <v/>
      </c>
      <c r="FM114" s="143" t="str">
        <f ca="1">IF(OR(БД!DV541="",ISERROR(БД!DV541)),"",БД!DV541)</f>
        <v/>
      </c>
      <c r="FN114" s="142" t="str">
        <f>IF(OR(БД!DY541="",ISERROR(БД!DY541)),"",БД!DY541)</f>
        <v/>
      </c>
      <c r="FO114" s="143" t="str">
        <f ca="1">IF(OR(БД!DP541="",ISERROR(БД!DP541)),"",БД!DP541)</f>
        <v/>
      </c>
      <c r="FP114" s="142" t="str">
        <f>IF(OR(БД!DS541="",ISERROR(БД!DS541)),"",БД!DS541)</f>
        <v/>
      </c>
      <c r="FQ114" s="143" t="str">
        <f ca="1">IF(OR(БД!DJ541="",ISERROR(БД!DJ541)),"",БД!DJ541)</f>
        <v/>
      </c>
      <c r="FR114" s="142" t="str">
        <f>IF(OR(БД!DM541="",ISERROR(БД!DM541)),"",БД!DM541)</f>
        <v/>
      </c>
      <c r="FS114" s="143" t="str">
        <f ca="1">IF(OR(БД!DD541="",ISERROR(БД!DD541)),"",БД!DD541)</f>
        <v/>
      </c>
      <c r="FT114" s="142" t="str">
        <f>IF(OR(БД!DG541="",ISERROR(БД!DG541)),"",БД!DG541)</f>
        <v/>
      </c>
      <c r="FU114" s="143" t="str">
        <f ca="1">IF(OR(БД!CX541="",ISERROR(БД!CX541)),"",БД!CX541)</f>
        <v/>
      </c>
      <c r="FV114" s="142" t="str">
        <f>IF(OR(БД!DA541="",ISERROR(БД!DA541)),"",БД!DA541)</f>
        <v/>
      </c>
      <c r="FW114" s="143" t="str">
        <f ca="1">IF(OR(БД!CR541="",ISERROR(БД!CR541)),"",БД!CR541)</f>
        <v/>
      </c>
      <c r="FX114" s="142" t="str">
        <f>IF(OR(БД!CU541="",ISERROR(БД!CU541)),"",БД!CU541)</f>
        <v/>
      </c>
      <c r="FY114" s="143" t="str">
        <f ca="1">IF(OR(БД!CL541="",ISERROR(БД!CL541)),"",БД!CL541)</f>
        <v/>
      </c>
      <c r="FZ114" s="142" t="str">
        <f>IF(OR(БД!CO541="",ISERROR(БД!CO541)),"",БД!CO541)</f>
        <v/>
      </c>
      <c r="GA114" s="143" t="str">
        <f ca="1">IF(OR(БД!CF541="",ISERROR(БД!CF541)),"",БД!CF541)</f>
        <v/>
      </c>
      <c r="GB114" s="142" t="str">
        <f>IF(OR(БД!CI541="",ISERROR(БД!CI541)),"",БД!CI541)</f>
        <v/>
      </c>
      <c r="GC114" s="143" t="str">
        <f ca="1">IF(OR(БД!X412="",ISERROR(БД!X412)),"",БД!X412)</f>
        <v/>
      </c>
      <c r="GD114" s="143" t="str">
        <f ca="1">IF(OR(БД!R68="",ISERROR(БД!R68)),"",БД!R68)</f>
        <v/>
      </c>
      <c r="GF114" s="137" t="str">
        <f ca="1">IF(OR(БД!AZ68="",ISERROR(БД!AZ68)),"",БД!AZ68)</f>
        <v/>
      </c>
      <c r="GG114" s="137" t="str">
        <f ca="1">IF(OR(БД!BE68="",ISERROR(БД!BE68)),"",БД!BE68)</f>
        <v/>
      </c>
      <c r="GH114" s="137" t="str">
        <f ca="1">IF(OR(БД!IO111="",ISERROR(БД!IO111)),"",БД!IO111)</f>
        <v/>
      </c>
      <c r="GI114" s="137" t="str">
        <f ca="1">IF(OR(БД!IT111="",ISERROR(БД!IT111)),"",БД!IT111)</f>
        <v/>
      </c>
      <c r="GJ114" s="137" t="str">
        <f ca="1">IF(OR(БД!IE111="",ISERROR(БД!IE111)),"",БД!IE111)</f>
        <v/>
      </c>
      <c r="GK114" s="137" t="str">
        <f ca="1">IF(OR(БД!IJ111="",ISERROR(БД!IJ111)),"",БД!IJ111)</f>
        <v/>
      </c>
      <c r="GL114" s="137" t="str">
        <f ca="1">IF(OR(БД!HU111="",ISERROR(БД!HU111)),"",БД!HU111)</f>
        <v/>
      </c>
      <c r="GM114" s="137" t="str">
        <f ca="1">IF(OR(БД!HZ111="",ISERROR(БД!HZ111)),"",БД!HZ111)</f>
        <v/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 t="str">
        <f ca="1">IF(OR(БД!GU111="",ISERROR(БД!GU111)),"",БД!GU111)</f>
        <v/>
      </c>
      <c r="GT114" s="137" t="str">
        <f ca="1">IF(OR(БД!GZ111="",ISERROR(БД!GZ111)),"",БД!GZ111)</f>
        <v/>
      </c>
      <c r="GU114" s="137" t="str">
        <f ca="1">IF(OR(БД!BP326="",ISERROR(БД!BP326)),"",БД!BP326)</f>
        <v/>
      </c>
      <c r="GV114" s="137" t="str">
        <f ca="1">IF(OR(БД!BU326="",ISERROR(БД!BU326)),"",БД!BU326)</f>
        <v/>
      </c>
      <c r="GW114" s="137" t="str">
        <f ca="1">IF(OR(БД!BF326="",ISERROR(БД!BF326)),"",БД!BF326)</f>
        <v/>
      </c>
      <c r="GX114" s="137" t="str">
        <f ca="1">IF(OR(БД!BK326="",ISERROR(БД!BK326)),"",БД!BK326)</f>
        <v/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 t="str">
        <f ca="1">IF(OR(БД!FT111="",ISERROR(БД!FT111)),"",БД!FT111)</f>
        <v/>
      </c>
      <c r="HC114" s="136" t="str">
        <f ca="1">IF(OR(БД!FZ111="",ISERROR(БД!FZ111)),"",БД!FZ111)</f>
        <v/>
      </c>
      <c r="HD114" s="133" t="str">
        <f>IF(OR(БД!GC111="",ISERROR(БД!GC111)),"",БД!GC111)</f>
        <v/>
      </c>
      <c r="HE114" s="163" t="str">
        <f ca="1">IF(OR(БД!GF111="",ISERROR(БД!GF111)),"",БД!GF111)</f>
        <v/>
      </c>
      <c r="HF114" s="137" t="str">
        <f ca="1">IF(OR(БД!FJ111="",ISERROR(БД!FJ111)),"",БД!FJ111)</f>
        <v/>
      </c>
      <c r="HG114" s="137" t="str">
        <f ca="1">IF(OR(БД!FO111="",ISERROR(БД!FO111)),"",БД!FO111)</f>
        <v/>
      </c>
      <c r="HH114" s="137" t="str">
        <f ca="1">IF(OR(БД!EZ111="",ISERROR(БД!EZ111)),"",БД!EZ111)</f>
        <v/>
      </c>
      <c r="HI114" s="137" t="str">
        <f ca="1">IF(OR(БД!FE111="",ISERROR(БД!FE111)),"",БД!FE111)</f>
        <v/>
      </c>
      <c r="HK114" s="137" t="str">
        <f ca="1">IF(OR(БД!EP111="",ISERROR(БД!EP111)),"",БД!EP111)</f>
        <v/>
      </c>
      <c r="HL114" s="137" t="str">
        <f ca="1">IF(OR(БД!EU111="",ISERROR(БД!EU111)),"",БД!EU111)</f>
        <v/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 t="str">
        <f ca="1">IF(OR(БД!DP111="",ISERROR(БД!DP111)),"",БД!DP111)</f>
        <v/>
      </c>
      <c r="HR114" s="137" t="str">
        <f ca="1">IF(OR(БД!DU111="",ISERROR(БД!DU111)),"",БД!DU111)</f>
        <v/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 t="str">
        <f ca="1">IF(OR(БД!GK369="",ISERROR(БД!GK369)),"",БД!GK369)</f>
        <v/>
      </c>
      <c r="HV114" s="137" t="str">
        <f ca="1">IF(OR(БД!GP369="",ISERROR(БД!GP369)),"",БД!GP369)</f>
        <v/>
      </c>
      <c r="HW114" s="137" t="str">
        <f ca="1">IF(OR(БД!BZ326="",ISERROR(БД!BZ326)),"",БД!BZ326)</f>
        <v/>
      </c>
      <c r="HX114" s="137" t="str">
        <f ca="1">IF(OR(БД!CE326="",ISERROR(БД!CE326)),"",БД!CE326)</f>
        <v/>
      </c>
      <c r="HZ114" s="163" t="str">
        <f ca="1">IF(OR(БД!CS111="",ISERROR(БД!CS111)),"",БД!CS111)</f>
        <v/>
      </c>
      <c r="IA114" s="163" t="str">
        <f ca="1">IF(OR(БД!CX111="",ISERROR(БД!CX111)),"",БД!CX111)</f>
        <v/>
      </c>
      <c r="IB114" s="163" t="str">
        <f ca="1">IF(OR(БД!DC111="",ISERROR(БД!DC111)),"",БД!DC111)</f>
        <v/>
      </c>
      <c r="IC114" s="163" t="str">
        <f ca="1">IF(OR(БД!DK240="",ISERROR(БД!DK240)),"",БД!DK240)</f>
        <v/>
      </c>
      <c r="ID114" s="163" t="str">
        <f ca="1">IF(OR(БД!DP240="",ISERROR(БД!DP240)),"",БД!DP240)</f>
        <v/>
      </c>
      <c r="IE114" s="163" t="str">
        <f ca="1">IF(OR(БД!DU240="",ISERROR(БД!DU240)),"",БД!DU240)</f>
        <v/>
      </c>
      <c r="IG114" s="163" t="str">
        <f ca="1">IF(OR(БД!CD111="",ISERROR(БД!CD111)),"",БД!CD111)</f>
        <v/>
      </c>
      <c r="IH114" s="163" t="str">
        <f ca="1">IF(OR(БД!CI111="",ISERROR(БД!CI111)),"",БД!CI111)</f>
        <v/>
      </c>
      <c r="II114" s="163" t="str">
        <f ca="1">IF(OR(БД!CN111="",ISERROR(БД!CN111)),"",БД!CN111)</f>
        <v/>
      </c>
      <c r="IK114" s="137" t="str">
        <f ca="1">IF(OR(БД!BT111="",ISERROR(БД!BT111)),"",БД!BT111)</f>
        <v/>
      </c>
      <c r="IL114" s="137" t="str">
        <f ca="1">IF(OR(БД!BY111="",ISERROR(БД!BY111)),"",БД!BY111)</f>
        <v/>
      </c>
      <c r="IM114" s="137" t="str">
        <f ca="1">IF(OR(БД!BJ111="",ISERROR(БД!BJ111)),"",БД!BJ111)</f>
        <v/>
      </c>
      <c r="IN114" s="137" t="str">
        <f ca="1">IF(OR(БД!BO111="",ISERROR(БД!BO111)),"",БД!BO111)</f>
        <v/>
      </c>
      <c r="IP114" s="137" t="str">
        <f ca="1">IF(OR(БД!AZ111="",ISERROR(БД!AZ111)),"",БД!AZ111)</f>
        <v/>
      </c>
      <c r="IQ114" s="137" t="str">
        <f ca="1">IF(OR(БД!BE111="",ISERROR(БД!BE111)),"",БД!BE111)</f>
        <v/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 t="str">
        <f ca="1">IF(OR(БД!N111="",ISERROR(БД!N111)),"",БД!N111)</f>
        <v/>
      </c>
      <c r="IU114" s="137" t="str">
        <f ca="1">IF(OR(БД!R326="",ISERROR(БД!R326)),"",БД!R326)</f>
        <v/>
      </c>
      <c r="IV114" s="137" t="str">
        <f ca="1">IF(OR(БД!W326="",ISERROR(БД!W326)),"",БД!W326)</f>
        <v/>
      </c>
      <c r="IW114" s="137" t="str">
        <f ca="1">IF(OR(БД!H326="",ISERROR(БД!H326)),"",БД!H326)</f>
        <v/>
      </c>
      <c r="IX114" s="137" t="str">
        <f ca="1">IF(OR(БД!M326="",ISERROR(БД!M326)),"",БД!M326)</f>
        <v/>
      </c>
      <c r="IZ114" s="137" t="str">
        <f ca="1">IF(OR(БД!AV326="",ISERROR(БД!AV326)),"",БД!AV326)</f>
        <v/>
      </c>
      <c r="JA114" s="137" t="str">
        <f ca="1">IF(OR(БД!BA326="",ISERROR(БД!BA326)),"",БД!BA326)</f>
        <v/>
      </c>
      <c r="JB114" s="137" t="str">
        <f ca="1">IF(OR(БД!GU369="",ISERROR(БД!GU369)),"",БД!GU369)</f>
        <v/>
      </c>
      <c r="JC114" s="137" t="str">
        <f ca="1">IF(OR(БД!GZ369="",ISERROR(БД!GZ369)),"",БД!GZ369)</f>
        <v/>
      </c>
      <c r="JE114" s="137" t="str">
        <f ca="1">IF(OR(БД!AL326="",ISERROR(БД!AL326)),"",БД!AL326)</f>
        <v/>
      </c>
      <c r="JF114" s="137" t="str">
        <f ca="1">IF(OR(БД!AQ326="",ISERROR(БД!AQ326)),"",БД!AQ326)</f>
        <v/>
      </c>
      <c r="JG114" s="137" t="str">
        <f ca="1">IF(OR(БД!AB326="",ISERROR(БД!AB326)),"",БД!AB326)</f>
        <v/>
      </c>
      <c r="JH114" s="137" t="str">
        <f ca="1">IF(OR(БД!AG326="",ISERROR(БД!AG326)),"",БД!AG326)</f>
        <v/>
      </c>
      <c r="JJ114" s="143" t="str">
        <f ca="1">IF(OR(БД!CN498="",ISERROR(БД!CN498)),"",БД!CN498)</f>
        <v/>
      </c>
      <c r="JK114" s="142" t="str">
        <f>IF(OR(БД!CQ498="",ISERROR(БД!CQ498)),"",БД!CQ498)</f>
        <v/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 t="str">
        <f ca="1">IF(OR(БД!AU111="",ISERROR(БД!AU111)),"",БД!AU111)</f>
        <v/>
      </c>
      <c r="JS114" s="159" t="str">
        <f ca="1">IF(OR(БД!AQ111="",ISERROR(БД!AQ111)),"",БД!AQ111)</f>
        <v/>
      </c>
      <c r="JT114" s="159" t="str">
        <f ca="1">IF(OR(БД!AM111="",ISERROR(БД!AM111)),"",БД!AM111)</f>
        <v/>
      </c>
      <c r="JU114" s="128" t="str">
        <f ca="1">IF(OR(БД!AI111="",ISERROR(БД!AI111)),"",БД!AI111)</f>
        <v/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 t="str">
        <f ca="1">IF(OR(БД!GU154="",ISERROR(БД!GU154)),"",БД!GU154)</f>
        <v/>
      </c>
      <c r="KB114" s="159" t="str">
        <f ca="1">IF(OR(БД!GQ154="",ISERROR(БД!GQ154)),"",БД!GQ154)</f>
        <v/>
      </c>
      <c r="KC114" s="159" t="str">
        <f ca="1">IF(OR(БД!GM154="",ISERROR(БД!GM154)),"",БД!GM154)</f>
        <v/>
      </c>
      <c r="KD114" s="159" t="str">
        <f ca="1">IF(OR(БД!GI154="",ISERROR(БД!GI154)),"",БД!GI154)</f>
        <v/>
      </c>
      <c r="KF114" s="163" t="str">
        <f ca="1">IF(OR(БД!DV197="",ISERROR(БД!DV197)),"",БД!DV197)</f>
        <v/>
      </c>
      <c r="KG114" s="159" t="str">
        <f ca="1">IF(OR(БД!DR197="",ISERROR(БД!DR197)),"",БД!DR197)</f>
        <v/>
      </c>
      <c r="KH114" s="159" t="str">
        <f ca="1">IF(OR(БД!DN197="",ISERROR(БД!DN197)),"",БД!DN197)</f>
        <v/>
      </c>
      <c r="KI114" s="159" t="str">
        <f ca="1">IF(OR(БД!DJ197="",ISERROR(БД!DJ197)),"",БД!DJ197)</f>
        <v/>
      </c>
      <c r="KK114" s="163" t="str">
        <f ca="1">IF(OR(БД!DE197="",ISERROR(БД!DE197)),"",БД!DE197)</f>
        <v/>
      </c>
      <c r="KL114" s="159" t="str">
        <f ca="1">IF(OR(БД!DA197="",ISERROR(БД!DA197)),"",БД!DA197)</f>
        <v/>
      </c>
      <c r="KM114" s="159" t="str">
        <f ca="1">IF(OR(БД!CW197="",ISERROR(БД!CW197)),"",БД!CW197)</f>
        <v/>
      </c>
      <c r="KO114" s="143" t="str">
        <f ca="1">IF(OR(БД!BG197="",ISERROR(БД!BG197)),"",БД!BG197)</f>
        <v/>
      </c>
      <c r="KP114" s="142" t="str">
        <f>IF(OR(БД!BJ197="",ISERROR(БД!BJ197)),"",БД!BJ197)</f>
        <v/>
      </c>
      <c r="KQ114" s="143" t="str">
        <f ca="1">IF(OR(БД!BM197="",ISERROR(БД!BM197)),"",БД!BM197)</f>
        <v/>
      </c>
      <c r="KR114" s="142" t="str">
        <f>IF(OR(БД!BP197="",ISERROR(БД!BP197)),"",БД!BP197)</f>
        <v/>
      </c>
      <c r="KS114" s="163" t="str">
        <f ca="1">IF(OR(БД!BS197="",ISERROR(БД!BS197)),"",БД!BS197)</f>
        <v/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 t="str">
        <f ca="1">IF(OR(БД!AW369="",ISERROR(БД!AW369)),"",БД!AW369)</f>
        <v/>
      </c>
      <c r="KX114" s="159" t="str">
        <f ca="1">IF(OR(БД!AS369="",ISERROR(БД!AS369)),"",БД!AS369)</f>
        <v/>
      </c>
      <c r="KY114" s="159" t="str">
        <f ca="1">IF(OR(БД!AO369="",ISERROR(БД!AO369)),"",БД!AO369)</f>
        <v/>
      </c>
      <c r="KZ114" s="159" t="str">
        <f ca="1">IF(OR(БД!AK369="",ISERROR(БД!AK369)),"",БД!AK369)</f>
        <v/>
      </c>
      <c r="LB114" s="163" t="str">
        <f ca="1">IF(OR(БД!BN369="",ISERROR(БД!BN369)),"",БД!BN369)</f>
        <v/>
      </c>
      <c r="LC114" s="159" t="str">
        <f ca="1">IF(OR(БД!BJ369="",ISERROR(БД!BJ369)),"",БД!BJ369)</f>
        <v/>
      </c>
      <c r="LD114" s="159" t="str">
        <f ca="1">IF(OR(БД!BF369="",ISERROR(БД!BF369)),"",БД!BF369)</f>
        <v/>
      </c>
      <c r="LE114" s="159" t="str">
        <f ca="1">IF(OR(БД!BB369="",ISERROR(БД!BB369)),"",БД!BB369)</f>
        <v/>
      </c>
      <c r="LG114" s="136" t="str">
        <f ca="1">IF(OR(БД!GZ283="",ISERROR(БД!GZ283)),"",БД!GZ283)</f>
        <v/>
      </c>
      <c r="LH114" s="136" t="str">
        <f ca="1">IF(OR(БД!HG283="",ISERROR(БД!HG283)),"",БД!HG283)</f>
        <v/>
      </c>
    </row>
    <row r="115" spans="1:320" x14ac:dyDescent="0.25">
      <c r="A115" s="164">
        <v>15</v>
      </c>
      <c r="B115" s="137" t="str">
        <f ca="1">IF(OR(БД!DT69="",ISERROR(БД!DT69)),"",БД!DT69)</f>
        <v/>
      </c>
      <c r="C115" s="137" t="str">
        <f ca="1">IF(OR(БД!DY69="",ISERROR(БД!DY69)),"",БД!DY69)</f>
        <v/>
      </c>
      <c r="D115" s="137" t="str">
        <f ca="1">IF(OR(БД!CD69="",ISERROR(БД!CD69)),"",БД!CD69)</f>
        <v/>
      </c>
      <c r="E115" s="137" t="str">
        <f ca="1">IF(OR(БД!CI69="",ISERROR(БД!CI69)),"",БД!CI69)</f>
        <v/>
      </c>
      <c r="F115" s="137" t="str">
        <f ca="1">IF(OR(БД!BT69="",ISERROR(БД!BT69)),"",БД!BT69)</f>
        <v/>
      </c>
      <c r="G115" s="137" t="str">
        <f ca="1">IF(OR(БД!BY69="",ISERROR(БД!BY69)),"",БД!BY69)</f>
        <v/>
      </c>
      <c r="H115" s="137" t="str">
        <f ca="1">IF(OR(БД!BJ69="",ISERROR(БД!BJ69)),"",БД!BJ69)</f>
        <v/>
      </c>
      <c r="I115" s="137" t="str">
        <f ca="1">IF(OR(БД!BO69="",ISERROR(БД!BO69)),"",БД!BO69)</f>
        <v/>
      </c>
      <c r="J115" s="137" t="str">
        <f ca="1">IF(OR(БД!JS112="",ISERROR(БД!JS112)),"",БД!JS112)</f>
        <v/>
      </c>
      <c r="K115" s="137" t="str">
        <f ca="1">IF(OR(БД!JX112="",ISERROR(БД!JX112)),"",БД!JX112)</f>
        <v/>
      </c>
      <c r="L115" s="137" t="str">
        <f ca="1">IF(OR(БД!JI112="",ISERROR(БД!JI112)),"",БД!JI112)</f>
        <v/>
      </c>
      <c r="M115" s="137" t="str">
        <f ca="1">IF(OR(БД!JN112="",ISERROR(БД!JN112)),"",БД!JN112)</f>
        <v/>
      </c>
      <c r="N115" s="137" t="str">
        <f ca="1">IF(OR(БД!IY112="",ISERROR(БД!IY112)),"",БД!IY112)</f>
        <v/>
      </c>
      <c r="O115" s="137" t="str">
        <f ca="1">IF(OR(БД!JD112="",ISERROR(БД!JD112)),"",БД!JD112)</f>
        <v/>
      </c>
      <c r="P115" s="137" t="str">
        <f ca="1">IF(OR(БД!HU370="",ISERROR(БД!HU370)),"",БД!HU370)</f>
        <v/>
      </c>
      <c r="R115" s="143" t="str">
        <f ca="1">IF(OR(БД!BY284="",ISERROR(БД!BY284)),"",БД!BY284)</f>
        <v/>
      </c>
      <c r="S115" s="142" t="str">
        <f>IF(OR(БД!CB284="",ISERROR(БД!CB284)),"",БД!CB284)</f>
        <v/>
      </c>
      <c r="T115" s="143" t="str">
        <f ca="1">IF(OR(БД!CE284="",ISERROR(БД!CE284)),"",БД!CE284)</f>
        <v/>
      </c>
      <c r="U115" s="142" t="str">
        <f>IF(OR(БД!CH284="",ISERROR(БД!CH284)),"",БД!CH284)</f>
        <v/>
      </c>
      <c r="V115" s="143" t="str">
        <f ca="1">IF(OR(БД!EG370="",ISERROR(БД!EG370)),"",БД!EG370)</f>
        <v/>
      </c>
      <c r="W115" s="142" t="str">
        <f>IF(OR(БД!EJ370="",ISERROR(БД!EJ370)),"",БД!EJ370)</f>
        <v/>
      </c>
      <c r="X115" s="143" t="str">
        <f ca="1">IF(OR(БД!EM370="",ISERROR(БД!EM370)),"",БД!EM370)</f>
        <v/>
      </c>
      <c r="Y115" s="142" t="str">
        <f>IF(OR(БД!EP370="",ISERROR(БД!EP370)),"",БД!EP370)</f>
        <v/>
      </c>
      <c r="Z115" s="136" t="str">
        <f ca="1">IF(OR(БД!DS370="",ISERROR(БД!DS370)),"",БД!DS370)</f>
        <v/>
      </c>
      <c r="AA115" s="135" t="str">
        <f>IF(OR(БД!DW370="",ISERROR(БД!DW370)),"",БД!DW370)</f>
        <v/>
      </c>
      <c r="AB115" s="136" t="str">
        <f ca="1">IF(OR(БД!DZ370="",ISERROR(БД!DZ370)),"",БД!DZ370)</f>
        <v/>
      </c>
      <c r="AC115" s="135" t="str">
        <f>IF(OR(БД!ED370="",ISERROR(БД!ED370)),"",БД!ED370)</f>
        <v/>
      </c>
      <c r="AD115" s="136" t="str">
        <f ca="1">IF(OR(БД!DE370="",ISERROR(БД!DE370)),"",БД!DE370)</f>
        <v/>
      </c>
      <c r="AE115" s="135" t="str">
        <f>IF(OR(БД!DI370="",ISERROR(БД!DI370)),"",БД!DI370)</f>
        <v/>
      </c>
      <c r="AF115" s="136" t="str">
        <f ca="1">IF(OR(БД!DL370="",ISERROR(БД!DL370)),"",БД!DL370)</f>
        <v/>
      </c>
      <c r="AG115" s="135" t="str">
        <f>IF(OR(БД!DP370="",ISERROR(БД!DP370)),"",БД!DP370)</f>
        <v/>
      </c>
      <c r="AH115" s="143" t="str">
        <f ca="1">IF(OR(БД!CO370="",ISERROR(БД!CO370)),"",БД!CO370)</f>
        <v/>
      </c>
      <c r="AI115" s="142" t="str">
        <f>IF(OR(БД!CR370="",ISERROR(БД!CR370)),"",БД!CR370)</f>
        <v/>
      </c>
      <c r="AJ115" s="143" t="str">
        <f ca="1">IF(OR(БД!CI370="",ISERROR(БД!CI370)),"",БД!CI370)</f>
        <v/>
      </c>
      <c r="AK115" s="142" t="str">
        <f>IF(OR(БД!CL370="",ISERROR(БД!CL370)),"",БД!CL370)</f>
        <v/>
      </c>
      <c r="AL115" s="143" t="str">
        <f ca="1">IF(OR(БД!CC370="",ISERROR(БД!CC370)),"",БД!CC370)</f>
        <v/>
      </c>
      <c r="AM115" s="142" t="str">
        <f>IF(OR(БД!CF370="",ISERROR(БД!CF370)),"",БД!CF370)</f>
        <v/>
      </c>
      <c r="AO115" s="163" t="str">
        <f ca="1">IF(OR(БД!GN241="",ISERROR(БД!GN241)),"",БД!GN241)</f>
        <v/>
      </c>
      <c r="AP115" s="163" t="str">
        <f ca="1">IF(OR(БД!GI241="",ISERROR(БД!GI241)),"",БД!GI241)</f>
        <v/>
      </c>
      <c r="AQ115" s="143" t="str">
        <f ca="1">IF(OR(БД!HU327="",ISERROR(БД!HU327)),"",БД!HU327)</f>
        <v/>
      </c>
      <c r="AR115" s="142" t="str">
        <f>IF(OR(БД!HY327="",ISERROR(БД!HY327)),"",БД!HY327)</f>
        <v/>
      </c>
      <c r="AS115" s="143" t="str">
        <f ca="1">IF(OR(БД!BT542="",ISERROR(БД!BT542)),"",БД!BT542)</f>
        <v/>
      </c>
      <c r="AT115" s="142" t="str">
        <f>IF(OR(БД!BW542="",ISERROR(БД!BW542)),"",БД!BW542)</f>
        <v/>
      </c>
      <c r="AU115" s="143" t="str">
        <f ca="1">IF(OR(БД!BZ542="",ISERROR(БД!BZ542)),"",БД!BZ542)</f>
        <v/>
      </c>
      <c r="AV115" s="142" t="str">
        <f>IF(OR(БД!CC542="",ISERROR(БД!CC542)),"",БД!CC542)</f>
        <v/>
      </c>
      <c r="AW115" s="143" t="str">
        <f ca="1">IF(OR(БД!BH542="",ISERROR(БД!BH542)),"",БД!BH542)</f>
        <v/>
      </c>
      <c r="AX115" s="142" t="str">
        <f>IF(OR(БД!BK542="",ISERROR(БД!BK542)),"",БД!BK542)</f>
        <v/>
      </c>
      <c r="AY115" s="143" t="str">
        <f ca="1">IF(OR(БД!BN542="",ISERROR(БД!BN542)),"",БД!BN542)</f>
        <v/>
      </c>
      <c r="AZ115" s="142" t="str">
        <f>IF(OR(БД!BQ542="",ISERROR(БД!BQ542)),"",БД!BQ542)</f>
        <v/>
      </c>
      <c r="BA115" s="143" t="str">
        <f ca="1">IF(OR(БД!BB542="",ISERROR(БД!BB542)),"",БД!BB542)</f>
        <v/>
      </c>
      <c r="BB115" s="142" t="str">
        <f>IF(OR(БД!BE542="",ISERROR(БД!BE542)),"",БД!BE542)</f>
        <v/>
      </c>
      <c r="BC115" s="143" t="str">
        <f ca="1">IF(OR(БД!AV542="",ISERROR(БД!AV542)),"",БД!AV542)</f>
        <v/>
      </c>
      <c r="BD115" s="142" t="str">
        <f>IF(OR(БД!AY542="",ISERROR(БД!AY542)),"",БД!AY542)</f>
        <v/>
      </c>
      <c r="BE115" s="143" t="str">
        <f ca="1">IF(OR(БД!J370="",ISERROR(БД!J370)),"",БД!J370)</f>
        <v/>
      </c>
      <c r="BF115" s="143" t="str">
        <f ca="1">IF(OR(БД!D370="",ISERROR(БД!D370)),"",БД!D370)</f>
        <v/>
      </c>
      <c r="BH115" s="163" t="str">
        <f ca="1">IF(OR(БД!GX241="",ISERROR(БД!GX241)),"",БД!GX241)</f>
        <v/>
      </c>
      <c r="BI115" s="163" t="str">
        <f ca="1">IF(OR(БД!GS241="",ISERROR(БД!GS241)),"",БД!GS241)</f>
        <v/>
      </c>
      <c r="BJ115" s="143" t="str">
        <f ca="1">IF(OR(БД!EO284="",ISERROR(БД!EO284)),"",БД!EO284)</f>
        <v/>
      </c>
      <c r="BK115" s="142" t="str">
        <f>IF(OR(БД!ES284="",ISERROR(БД!ES284)),"",БД!ES284)</f>
        <v/>
      </c>
      <c r="BL115" s="143" t="str">
        <f ca="1">IF(OR(БД!EH284="",ISERROR(БД!EH284)),"",БД!EH284)</f>
        <v/>
      </c>
      <c r="BM115" s="142" t="str">
        <f>IF(OR(БД!EL284="",ISERROR(БД!EL284)),"",БД!EL284)</f>
        <v/>
      </c>
      <c r="BN115" s="143" t="str">
        <f ca="1">IF(OR(БД!EA284="",ISERROR(БД!EA284)),"",БД!EA284)</f>
        <v/>
      </c>
      <c r="BO115" s="142" t="str">
        <f>IF(OR(БД!EE284="",ISERROR(БД!EE284)),"",БД!EE284)</f>
        <v/>
      </c>
      <c r="BP115" s="143" t="str">
        <f ca="1">IF(OR(БД!DT284="",ISERROR(БД!DT284)),"",БД!DT284)</f>
        <v/>
      </c>
      <c r="BQ115" s="142" t="str">
        <f>IF(OR(БД!DX284="",ISERROR(БД!DX284)),"",БД!DX284)</f>
        <v/>
      </c>
      <c r="BR115" s="143" t="str">
        <f ca="1">IF(OR(БД!DM284="",ISERROR(БД!DM284)),"",БД!DM284)</f>
        <v/>
      </c>
      <c r="BS115" s="142" t="str">
        <f>IF(OR(БД!DQ284="",ISERROR(БД!DQ284)),"",БД!DQ284)</f>
        <v/>
      </c>
      <c r="BT115" s="143" t="str">
        <f ca="1">IF(OR(БД!GE327="",ISERROR(БД!GE327)),"",БД!GE327)</f>
        <v/>
      </c>
      <c r="BU115" s="142" t="str">
        <f>IF(OR(БД!GI327="",ISERROR(БД!GI327)),"",БД!GI327)</f>
        <v/>
      </c>
      <c r="BV115" s="143" t="str">
        <f ca="1">IF(OR(БД!EO327="",ISERROR(БД!EO327)),"",БД!EO327)</f>
        <v/>
      </c>
      <c r="BW115" s="142" t="str">
        <f>IF(OR(БД!ES327="",ISERROR(БД!ES327)),"",БД!ES327)</f>
        <v/>
      </c>
      <c r="BX115" s="143" t="str">
        <f ca="1">IF(OR(БД!AP542="",ISERROR(БД!AP542)),"",БД!AP542)</f>
        <v/>
      </c>
      <c r="BY115" s="142" t="str">
        <f>IF(OR(БД!AS542="",ISERROR(БД!AS542)),"",БД!AS542)</f>
        <v/>
      </c>
      <c r="BZ115" s="143" t="str">
        <f ca="1">IF(OR(БД!AJ542="",ISERROR(БД!AJ542)),"",БД!AJ542)</f>
        <v/>
      </c>
      <c r="CA115" s="142" t="str">
        <f>IF(OR(БД!AM542="",ISERROR(БД!AM542)),"",БД!AM542)</f>
        <v/>
      </c>
      <c r="CB115" s="143" t="str">
        <f ca="1">IF(OR(БД!AD542="",ISERROR(БД!AD542)),"",БД!AD542)</f>
        <v/>
      </c>
      <c r="CC115" s="142" t="str">
        <f>IF(OR(БД!AG542="",ISERROR(БД!AG542)),"",БД!AG542)</f>
        <v/>
      </c>
      <c r="CD115" s="143" t="str">
        <f ca="1">IF(OR(БД!X542="",ISERROR(БД!X542)),"",БД!X542)</f>
        <v/>
      </c>
      <c r="CE115" s="142" t="str">
        <f>IF(OR(БД!AA542="",ISERROR(БД!AA542)),"",БД!AA542)</f>
        <v/>
      </c>
      <c r="CF115" s="143" t="str">
        <f ca="1">IF(OR(БД!D456="",ISERROR(БД!D456)),"",БД!D456)</f>
        <v/>
      </c>
      <c r="CG115" s="143" t="str">
        <f ca="1">IF(OR(БД!AD413="",ISERROR(БД!AD413)),"",БД!AD413)</f>
        <v/>
      </c>
      <c r="CI115" s="163" t="str">
        <f ca="1">IF(OR(БД!HH241="",ISERROR(БД!HH241)),"",БД!HH241)</f>
        <v/>
      </c>
      <c r="CJ115" s="163" t="str">
        <f ca="1">IF(OR(БД!HC241="",ISERROR(БД!HC241)),"",БД!HC241)</f>
        <v/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 t="str">
        <f ca="1">IF(OR(БД!FW241="",ISERROR(БД!FW241)),"",БД!FW241)</f>
        <v/>
      </c>
      <c r="CP115" s="142" t="str">
        <f>IF(OR(БД!FZ241="",ISERROR(БД!FZ241)),"",БД!FZ241)</f>
        <v/>
      </c>
      <c r="CQ115" s="143" t="str">
        <f ca="1">IF(OR(БД!GC241="",ISERROR(БД!GC241)),"",БД!GC241)</f>
        <v/>
      </c>
      <c r="CR115" s="142" t="str">
        <f>IF(OR(БД!GF241="",ISERROR(БД!GF241)),"",БД!GF241)</f>
        <v/>
      </c>
      <c r="CS115" s="143" t="str">
        <f ca="1">IF(OR(БД!DF284="",ISERROR(БД!DF284)),"",БД!DF284)</f>
        <v/>
      </c>
      <c r="CT115" s="142" t="str">
        <f>IF(OR(БД!DJ284="",ISERROR(БД!DJ284)),"",БД!DJ284)</f>
        <v/>
      </c>
      <c r="CU115" s="143" t="str">
        <f ca="1">IF(OR(БД!CY284="",ISERROR(БД!CY284)),"",БД!CY284)</f>
        <v/>
      </c>
      <c r="CV115" s="142" t="str">
        <f>IF(OR(БД!DC284="",ISERROR(БД!DC284)),"",БД!DC284)</f>
        <v/>
      </c>
      <c r="CW115" s="143" t="str">
        <f ca="1">IF(OR(БД!CR284="",ISERROR(БД!CR284)),"",БД!CR284)</f>
        <v/>
      </c>
      <c r="CX115" s="142" t="str">
        <f>IF(OR(БД!CV284="",ISERROR(БД!CV284)),"",БД!CV284)</f>
        <v/>
      </c>
      <c r="CY115" s="143" t="str">
        <f ca="1">IF(OR(БД!CK284="",ISERROR(БД!CK284)),"",БД!CK284)</f>
        <v/>
      </c>
      <c r="CZ115" s="142" t="str">
        <f>IF(OR(БД!CO284="",ISERROR(БД!CO284)),"",БД!CO284)</f>
        <v/>
      </c>
      <c r="DA115" s="143" t="str">
        <f ca="1">IF(OR(БД!IB327="",ISERROR(БД!IB327)),"",БД!IB327)</f>
        <v/>
      </c>
      <c r="DB115" s="142" t="str">
        <f>IF(OR(БД!IF327="",ISERROR(БД!IF327)),"",БД!IF327)</f>
        <v/>
      </c>
      <c r="DC115" s="143" t="str">
        <f ca="1">IF(OR(БД!HN327="",ISERROR(БД!HN327)),"",БД!HN327)</f>
        <v/>
      </c>
      <c r="DD115" s="142" t="str">
        <f>IF(OR(БД!HR327="",ISERROR(БД!HR327)),"",БД!HR327)</f>
        <v/>
      </c>
      <c r="DE115" s="143" t="str">
        <f ca="1">IF(OR(БД!HG327="",ISERROR(БД!HG327)),"",БД!HG327)</f>
        <v/>
      </c>
      <c r="DF115" s="142" t="str">
        <f>IF(OR(БД!HK327="",ISERROR(БД!HK327)),"",БД!HK327)</f>
        <v/>
      </c>
      <c r="DG115" s="143" t="str">
        <f ca="1">IF(OR(БД!GZ327="",ISERROR(БД!GZ327)),"",БД!GZ327)</f>
        <v/>
      </c>
      <c r="DH115" s="142" t="str">
        <f>IF(OR(БД!HD327="",ISERROR(БД!HD327)),"",БД!HD327)</f>
        <v/>
      </c>
      <c r="DI115" s="143" t="str">
        <f ca="1">IF(OR(БД!GS327="",ISERROR(БД!GS327)),"",БД!GS327)</f>
        <v/>
      </c>
      <c r="DJ115" s="142" t="str">
        <f>IF(OR(БД!GW327="",ISERROR(БД!GW327)),"",БД!GW327)</f>
        <v/>
      </c>
      <c r="DK115" s="143" t="str">
        <f ca="1">IF(OR(БД!GL327="",ISERROR(БД!GL327)),"",БД!GL327)</f>
        <v/>
      </c>
      <c r="DL115" s="142" t="str">
        <f>IF(OR(БД!GP327="",ISERROR(БД!GP327)),"",БД!GP327)</f>
        <v/>
      </c>
      <c r="DM115" s="143" t="str">
        <f ca="1">IF(OR(БД!FX327="",ISERROR(БД!FX327)),"",БД!FX327)</f>
        <v/>
      </c>
      <c r="DN115" s="142" t="str">
        <f>IF(OR(БД!GB327="",ISERROR(БД!GB327)),"",БД!GB327)</f>
        <v/>
      </c>
      <c r="DO115" s="143" t="str">
        <f ca="1">IF(OR(БД!FJ327="",ISERROR(БД!FJ327)),"",БД!FJ327)</f>
        <v/>
      </c>
      <c r="DP115" s="142" t="str">
        <f>IF(OR(БД!FN327="",ISERROR(БД!FN327)),"",БД!FN327)</f>
        <v/>
      </c>
      <c r="DQ115" s="143" t="str">
        <f ca="1">IF(OR(БД!FQ327="",ISERROR(БД!FQ327)),"",БД!FQ327)</f>
        <v/>
      </c>
      <c r="DR115" s="142" t="str">
        <f>IF(OR(БД!FU327="",ISERROR(БД!FU327)),"",БД!FU327)</f>
        <v/>
      </c>
      <c r="DS115" s="143" t="str">
        <f ca="1">IF(OR(БД!FC327="",ISERROR(БД!FC327)),"",БД!FC327)</f>
        <v/>
      </c>
      <c r="DT115" s="142" t="str">
        <f>IF(OR(БД!FG327="",ISERROR(БД!FG327)),"",БД!FG327)</f>
        <v/>
      </c>
      <c r="DU115" s="143" t="str">
        <f ca="1">IF(OR(БД!EV327="",ISERROR(БД!EV327)),"",БД!EV327)</f>
        <v/>
      </c>
      <c r="DV115" s="142" t="str">
        <f>IF(OR(БД!EZ327="",ISERROR(БД!EZ327)),"",БД!EZ327)</f>
        <v/>
      </c>
      <c r="DW115" s="143" t="str">
        <f ca="1">IF(OR(БД!CO327="",ISERROR(БД!CO327)),"",БД!CO327)</f>
        <v/>
      </c>
      <c r="DX115" s="142" t="str">
        <f>IF(OR(БД!CR327="",ISERROR(БД!CR327)),"",БД!CR327)</f>
        <v/>
      </c>
      <c r="DY115" s="143" t="str">
        <f ca="1">IF(OR(БД!CU327="",ISERROR(БД!CU327)),"",БД!CU327)</f>
        <v/>
      </c>
      <c r="DZ115" s="142" t="str">
        <f>IF(OR(БД!CX327="",ISERROR(БД!CX327)),"",БД!CX327)</f>
        <v/>
      </c>
      <c r="EA115" s="143" t="str">
        <f ca="1">IF(OR(БД!BJ499="",ISERROR(БД!BJ499)),"",БД!BJ499)</f>
        <v/>
      </c>
      <c r="EB115" s="142" t="str">
        <f>IF(OR(БД!BM499="",ISERROR(БД!BM499)),"",БД!BM499)</f>
        <v/>
      </c>
      <c r="EC115" s="143" t="str">
        <f ca="1">IF(OR(БД!BD499="",ISERROR(БД!BD499)),"",БД!BD499)</f>
        <v/>
      </c>
      <c r="ED115" s="142" t="str">
        <f>IF(OR(БД!BG499="",ISERROR(БД!BG499)),"",БД!BG499)</f>
        <v/>
      </c>
      <c r="EE115" s="143" t="str">
        <f ca="1">IF(OR(БД!AR499="",ISERROR(БД!AR499)),"",БД!AR499)</f>
        <v/>
      </c>
      <c r="EF115" s="142" t="str">
        <f>IF(OR(БД!AU499="",ISERROR(БД!AU499)),"",БД!AU499)</f>
        <v/>
      </c>
      <c r="EG115" s="143" t="str">
        <f ca="1">IF(OR(БД!AX499="",ISERROR(БД!AX499)),"",БД!AX499)</f>
        <v/>
      </c>
      <c r="EH115" s="142" t="str">
        <f>IF(OR(БД!BA499="",ISERROR(БД!BA499)),"",БД!BA499)</f>
        <v/>
      </c>
      <c r="EI115" s="143" t="str">
        <f ca="1">IF(OR(БД!AF499="",ISERROR(БД!AF499)),"",БД!AF499)</f>
        <v/>
      </c>
      <c r="EJ115" s="142" t="str">
        <f>IF(OR(БД!AI499="",ISERROR(БД!AI499)),"",БД!AI499)</f>
        <v/>
      </c>
      <c r="EK115" s="143" t="str">
        <f ca="1">IF(OR(БД!AL499="",ISERROR(БД!AL499)),"",БД!AL499)</f>
        <v/>
      </c>
      <c r="EL115" s="142" t="str">
        <f>IF(OR(БД!AO499="",ISERROR(БД!AO499)),"",БД!AO499)</f>
        <v/>
      </c>
      <c r="EM115" s="143" t="str">
        <f ca="1">IF(OR(БД!Z499="",ISERROR(БД!Z499)),"",БД!Z499)</f>
        <v/>
      </c>
      <c r="EN115" s="142" t="str">
        <f>IF(OR(БД!AC499="",ISERROR(БД!AC499)),"",БД!AC499)</f>
        <v/>
      </c>
      <c r="EO115" s="143" t="str">
        <f ca="1">IF(OR(БД!GP542="",ISERROR(БД!GP542)),"",БД!GP542)</f>
        <v/>
      </c>
      <c r="EP115" s="142" t="str">
        <f>IF(OR(БД!GS542="",ISERROR(БД!GS542)),"",БД!GS542)</f>
        <v/>
      </c>
      <c r="EQ115" s="143" t="str">
        <f ca="1">IF(OR(БД!GJ542="",ISERROR(БД!GJ542)),"",БД!GJ542)</f>
        <v/>
      </c>
      <c r="ER115" s="142" t="str">
        <f>IF(OR(БД!GM542="",ISERROR(БД!GM542)),"",БД!GM542)</f>
        <v/>
      </c>
      <c r="ES115" s="143" t="str">
        <f ca="1">IF(OR(БД!GD542="",ISERROR(БД!GD542)),"",БД!GD542)</f>
        <v/>
      </c>
      <c r="ET115" s="142" t="str">
        <f>IF(OR(БД!GG542="",ISERROR(БД!GG542)),"",БД!GG542)</f>
        <v/>
      </c>
      <c r="EU115" s="143" t="str">
        <f ca="1">IF(OR(БД!FX542="",ISERROR(БД!FX542)),"",БД!FX542)</f>
        <v/>
      </c>
      <c r="EV115" s="142" t="str">
        <f>IF(OR(БД!GA542="",ISERROR(БД!GA542)),"",БД!GA542)</f>
        <v/>
      </c>
      <c r="EW115" s="143" t="str">
        <f ca="1">IF(OR(БД!FR542="",ISERROR(БД!FR542)),"",БД!FR542)</f>
        <v/>
      </c>
      <c r="EX115" s="142" t="str">
        <f>IF(OR(БД!FU542="",ISERROR(БД!FU542)),"",БД!FU542)</f>
        <v/>
      </c>
      <c r="EY115" s="143" t="str">
        <f ca="1">IF(OR(БД!FL542="",ISERROR(БД!FL542)),"",БД!FL542)</f>
        <v/>
      </c>
      <c r="EZ115" s="142" t="str">
        <f>IF(OR(БД!FO542="",ISERROR(БД!FO542)),"",БД!FO542)</f>
        <v/>
      </c>
      <c r="FA115" s="143" t="str">
        <f ca="1">IF(OR(БД!FF542="",ISERROR(БД!FF542)),"",БД!FF542)</f>
        <v/>
      </c>
      <c r="FB115" s="142" t="str">
        <f>IF(OR(БД!FI542="",ISERROR(БД!FI542)),"",БД!FI542)</f>
        <v/>
      </c>
      <c r="FC115" s="143" t="str">
        <f ca="1">IF(OR(БД!EZ542="",ISERROR(БД!EZ542)),"",БД!EZ542)</f>
        <v/>
      </c>
      <c r="FD115" s="142" t="str">
        <f>IF(OR(БД!FC542="",ISERROR(БД!FC542)),"",БД!FC542)</f>
        <v/>
      </c>
      <c r="FE115" s="143" t="str">
        <f ca="1">IF(OR(БД!ET542="",ISERROR(БД!ET542)),"",БД!ET542)</f>
        <v/>
      </c>
      <c r="FF115" s="142" t="str">
        <f>IF(OR(БД!EW542="",ISERROR(БД!EW542)),"",БД!EW542)</f>
        <v/>
      </c>
      <c r="FG115" s="143" t="str">
        <f ca="1">IF(OR(БД!EN542="",ISERROR(БД!EN542)),"",БД!EN542)</f>
        <v/>
      </c>
      <c r="FH115" s="142" t="str">
        <f>IF(OR(БД!EQ542="",ISERROR(БД!EQ542)),"",БД!EQ542)</f>
        <v/>
      </c>
      <c r="FI115" s="143" t="str">
        <f ca="1">IF(OR(БД!EH542="",ISERROR(БД!EH542)),"",БД!EH542)</f>
        <v/>
      </c>
      <c r="FJ115" s="142" t="str">
        <f>IF(OR(БД!EK542="",ISERROR(БД!EK542)),"",БД!EK542)</f>
        <v/>
      </c>
      <c r="FK115" s="143" t="str">
        <f ca="1">IF(OR(БД!EB542="",ISERROR(БД!EB542)),"",БД!EB542)</f>
        <v/>
      </c>
      <c r="FL115" s="142" t="str">
        <f>IF(OR(БД!EE542="",ISERROR(БД!EE542)),"",БД!EE542)</f>
        <v/>
      </c>
      <c r="FM115" s="143" t="str">
        <f ca="1">IF(OR(БД!DV542="",ISERROR(БД!DV542)),"",БД!DV542)</f>
        <v/>
      </c>
      <c r="FN115" s="142" t="str">
        <f>IF(OR(БД!DY542="",ISERROR(БД!DY542)),"",БД!DY542)</f>
        <v/>
      </c>
      <c r="FO115" s="143" t="str">
        <f ca="1">IF(OR(БД!DP542="",ISERROR(БД!DP542)),"",БД!DP542)</f>
        <v/>
      </c>
      <c r="FP115" s="142" t="str">
        <f>IF(OR(БД!DS542="",ISERROR(БД!DS542)),"",БД!DS542)</f>
        <v/>
      </c>
      <c r="FQ115" s="143" t="str">
        <f ca="1">IF(OR(БД!DJ542="",ISERROR(БД!DJ542)),"",БД!DJ542)</f>
        <v/>
      </c>
      <c r="FR115" s="142" t="str">
        <f>IF(OR(БД!DM542="",ISERROR(БД!DM542)),"",БД!DM542)</f>
        <v/>
      </c>
      <c r="FS115" s="143" t="str">
        <f ca="1">IF(OR(БД!DD542="",ISERROR(БД!DD542)),"",БД!DD542)</f>
        <v/>
      </c>
      <c r="FT115" s="142" t="str">
        <f>IF(OR(БД!DG542="",ISERROR(БД!DG542)),"",БД!DG542)</f>
        <v/>
      </c>
      <c r="FU115" s="143" t="str">
        <f ca="1">IF(OR(БД!CX542="",ISERROR(БД!CX542)),"",БД!CX542)</f>
        <v/>
      </c>
      <c r="FV115" s="142" t="str">
        <f>IF(OR(БД!DA542="",ISERROR(БД!DA542)),"",БД!DA542)</f>
        <v/>
      </c>
      <c r="FW115" s="143" t="str">
        <f ca="1">IF(OR(БД!CR542="",ISERROR(БД!CR542)),"",БД!CR542)</f>
        <v/>
      </c>
      <c r="FX115" s="142" t="str">
        <f>IF(OR(БД!CU542="",ISERROR(БД!CU542)),"",БД!CU542)</f>
        <v/>
      </c>
      <c r="FY115" s="143" t="str">
        <f ca="1">IF(OR(БД!CL542="",ISERROR(БД!CL542)),"",БД!CL542)</f>
        <v/>
      </c>
      <c r="FZ115" s="142" t="str">
        <f>IF(OR(БД!CO542="",ISERROR(БД!CO542)),"",БД!CO542)</f>
        <v/>
      </c>
      <c r="GA115" s="143" t="str">
        <f ca="1">IF(OR(БД!CF542="",ISERROR(БД!CF542)),"",БД!CF542)</f>
        <v/>
      </c>
      <c r="GB115" s="142" t="str">
        <f>IF(OR(БД!CI542="",ISERROR(БД!CI542)),"",БД!CI542)</f>
        <v/>
      </c>
      <c r="GC115" s="143" t="str">
        <f ca="1">IF(OR(БД!X413="",ISERROR(БД!X413)),"",БД!X413)</f>
        <v/>
      </c>
      <c r="GD115" s="143" t="str">
        <f ca="1">IF(OR(БД!R69="",ISERROR(БД!R69)),"",БД!R69)</f>
        <v/>
      </c>
      <c r="GF115" s="137" t="str">
        <f ca="1">IF(OR(БД!AZ69="",ISERROR(БД!AZ69)),"",БД!AZ69)</f>
        <v/>
      </c>
      <c r="GG115" s="137" t="str">
        <f ca="1">IF(OR(БД!BE69="",ISERROR(БД!BE69)),"",БД!BE69)</f>
        <v/>
      </c>
      <c r="GH115" s="137" t="str">
        <f ca="1">IF(OR(БД!IO112="",ISERROR(БД!IO112)),"",БД!IO112)</f>
        <v/>
      </c>
      <c r="GI115" s="137" t="str">
        <f ca="1">IF(OR(БД!IT112="",ISERROR(БД!IT112)),"",БД!IT112)</f>
        <v/>
      </c>
      <c r="GJ115" s="137" t="str">
        <f ca="1">IF(OR(БД!IE112="",ISERROR(БД!IE112)),"",БД!IE112)</f>
        <v/>
      </c>
      <c r="GK115" s="137" t="str">
        <f ca="1">IF(OR(БД!IJ112="",ISERROR(БД!IJ112)),"",БД!IJ112)</f>
        <v/>
      </c>
      <c r="GL115" s="137" t="str">
        <f ca="1">IF(OR(БД!HU112="",ISERROR(БД!HU112)),"",БД!HU112)</f>
        <v/>
      </c>
      <c r="GM115" s="137" t="str">
        <f ca="1">IF(OR(БД!HZ112="",ISERROR(БД!HZ112)),"",БД!HZ112)</f>
        <v/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 t="str">
        <f ca="1">IF(OR(БД!GU112="",ISERROR(БД!GU112)),"",БД!GU112)</f>
        <v/>
      </c>
      <c r="GT115" s="137" t="str">
        <f ca="1">IF(OR(БД!GZ112="",ISERROR(БД!GZ112)),"",БД!GZ112)</f>
        <v/>
      </c>
      <c r="GU115" s="137" t="str">
        <f ca="1">IF(OR(БД!BP327="",ISERROR(БД!BP327)),"",БД!BP327)</f>
        <v/>
      </c>
      <c r="GV115" s="137" t="str">
        <f ca="1">IF(OR(БД!BU327="",ISERROR(БД!BU327)),"",БД!BU327)</f>
        <v/>
      </c>
      <c r="GW115" s="137" t="str">
        <f ca="1">IF(OR(БД!BF327="",ISERROR(БД!BF327)),"",БД!BF327)</f>
        <v/>
      </c>
      <c r="GX115" s="137" t="str">
        <f ca="1">IF(OR(БД!BK327="",ISERROR(БД!BK327)),"",БД!BK327)</f>
        <v/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 t="str">
        <f ca="1">IF(OR(БД!FT112="",ISERROR(БД!FT112)),"",БД!FT112)</f>
        <v/>
      </c>
      <c r="HC115" s="136" t="str">
        <f ca="1">IF(OR(БД!FZ112="",ISERROR(БД!FZ112)),"",БД!FZ112)</f>
        <v/>
      </c>
      <c r="HD115" s="133" t="str">
        <f>IF(OR(БД!GC112="",ISERROR(БД!GC112)),"",БД!GC112)</f>
        <v/>
      </c>
      <c r="HE115" s="163" t="str">
        <f ca="1">IF(OR(БД!GF112="",ISERROR(БД!GF112)),"",БД!GF112)</f>
        <v/>
      </c>
      <c r="HF115" s="137" t="str">
        <f ca="1">IF(OR(БД!FJ112="",ISERROR(БД!FJ112)),"",БД!FJ112)</f>
        <v/>
      </c>
      <c r="HG115" s="137" t="str">
        <f ca="1">IF(OR(БД!FO112="",ISERROR(БД!FO112)),"",БД!FO112)</f>
        <v/>
      </c>
      <c r="HH115" s="137" t="str">
        <f ca="1">IF(OR(БД!EZ112="",ISERROR(БД!EZ112)),"",БД!EZ112)</f>
        <v/>
      </c>
      <c r="HI115" s="137" t="str">
        <f ca="1">IF(OR(БД!FE112="",ISERROR(БД!FE112)),"",БД!FE112)</f>
        <v/>
      </c>
      <c r="HK115" s="137" t="str">
        <f ca="1">IF(OR(БД!EP112="",ISERROR(БД!EP112)),"",БД!EP112)</f>
        <v/>
      </c>
      <c r="HL115" s="137" t="str">
        <f ca="1">IF(OR(БД!EU112="",ISERROR(БД!EU112)),"",БД!EU112)</f>
        <v/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 t="str">
        <f ca="1">IF(OR(БД!DP112="",ISERROR(БД!DP112)),"",БД!DP112)</f>
        <v/>
      </c>
      <c r="HR115" s="137" t="str">
        <f ca="1">IF(OR(БД!DU112="",ISERROR(БД!DU112)),"",БД!DU112)</f>
        <v/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 t="str">
        <f ca="1">IF(OR(БД!GK370="",ISERROR(БД!GK370)),"",БД!GK370)</f>
        <v/>
      </c>
      <c r="HV115" s="137" t="str">
        <f ca="1">IF(OR(БД!GP370="",ISERROR(БД!GP370)),"",БД!GP370)</f>
        <v/>
      </c>
      <c r="HW115" s="137" t="str">
        <f ca="1">IF(OR(БД!BZ327="",ISERROR(БД!BZ327)),"",БД!BZ327)</f>
        <v/>
      </c>
      <c r="HX115" s="137" t="str">
        <f ca="1">IF(OR(БД!CE327="",ISERROR(БД!CE327)),"",БД!CE327)</f>
        <v/>
      </c>
      <c r="HZ115" s="163" t="str">
        <f ca="1">IF(OR(БД!CS112="",ISERROR(БД!CS112)),"",БД!CS112)</f>
        <v/>
      </c>
      <c r="IA115" s="163" t="str">
        <f ca="1">IF(OR(БД!CX112="",ISERROR(БД!CX112)),"",БД!CX112)</f>
        <v/>
      </c>
      <c r="IB115" s="163" t="str">
        <f ca="1">IF(OR(БД!DC112="",ISERROR(БД!DC112)),"",БД!DC112)</f>
        <v/>
      </c>
      <c r="IC115" s="163" t="str">
        <f ca="1">IF(OR(БД!DK241="",ISERROR(БД!DK241)),"",БД!DK241)</f>
        <v/>
      </c>
      <c r="ID115" s="163" t="str">
        <f ca="1">IF(OR(БД!DP241="",ISERROR(БД!DP241)),"",БД!DP241)</f>
        <v/>
      </c>
      <c r="IE115" s="163" t="str">
        <f ca="1">IF(OR(БД!DU241="",ISERROR(БД!DU241)),"",БД!DU241)</f>
        <v/>
      </c>
      <c r="IG115" s="163" t="str">
        <f ca="1">IF(OR(БД!CD112="",ISERROR(БД!CD112)),"",БД!CD112)</f>
        <v/>
      </c>
      <c r="IH115" s="163" t="str">
        <f ca="1">IF(OR(БД!CI112="",ISERROR(БД!CI112)),"",БД!CI112)</f>
        <v/>
      </c>
      <c r="II115" s="163" t="str">
        <f ca="1">IF(OR(БД!CN112="",ISERROR(БД!CN112)),"",БД!CN112)</f>
        <v/>
      </c>
      <c r="IK115" s="137" t="str">
        <f ca="1">IF(OR(БД!BT112="",ISERROR(БД!BT112)),"",БД!BT112)</f>
        <v/>
      </c>
      <c r="IL115" s="137" t="str">
        <f ca="1">IF(OR(БД!BY112="",ISERROR(БД!BY112)),"",БД!BY112)</f>
        <v/>
      </c>
      <c r="IM115" s="137" t="str">
        <f ca="1">IF(OR(БД!BJ112="",ISERROR(БД!BJ112)),"",БД!BJ112)</f>
        <v/>
      </c>
      <c r="IN115" s="137" t="str">
        <f ca="1">IF(OR(БД!BO112="",ISERROR(БД!BO112)),"",БД!BO112)</f>
        <v/>
      </c>
      <c r="IP115" s="137" t="str">
        <f ca="1">IF(OR(БД!AZ112="",ISERROR(БД!AZ112)),"",БД!AZ112)</f>
        <v/>
      </c>
      <c r="IQ115" s="137" t="str">
        <f ca="1">IF(OR(БД!BE112="",ISERROR(БД!BE112)),"",БД!BE112)</f>
        <v/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 t="str">
        <f ca="1">IF(OR(БД!N112="",ISERROR(БД!N112)),"",БД!N112)</f>
        <v/>
      </c>
      <c r="IU115" s="137" t="str">
        <f ca="1">IF(OR(БД!R327="",ISERROR(БД!R327)),"",БД!R327)</f>
        <v/>
      </c>
      <c r="IV115" s="137" t="str">
        <f ca="1">IF(OR(БД!W327="",ISERROR(БД!W327)),"",БД!W327)</f>
        <v/>
      </c>
      <c r="IW115" s="137" t="str">
        <f ca="1">IF(OR(БД!H327="",ISERROR(БД!H327)),"",БД!H327)</f>
        <v/>
      </c>
      <c r="IX115" s="137" t="str">
        <f ca="1">IF(OR(БД!M327="",ISERROR(БД!M327)),"",БД!M327)</f>
        <v/>
      </c>
      <c r="IZ115" s="137" t="str">
        <f ca="1">IF(OR(БД!AV327="",ISERROR(БД!AV327)),"",БД!AV327)</f>
        <v/>
      </c>
      <c r="JA115" s="137" t="str">
        <f ca="1">IF(OR(БД!BA327="",ISERROR(БД!BA327)),"",БД!BA327)</f>
        <v/>
      </c>
      <c r="JB115" s="137" t="str">
        <f ca="1">IF(OR(БД!GU370="",ISERROR(БД!GU370)),"",БД!GU370)</f>
        <v/>
      </c>
      <c r="JC115" s="137" t="str">
        <f ca="1">IF(OR(БД!GZ370="",ISERROR(БД!GZ370)),"",БД!GZ370)</f>
        <v/>
      </c>
      <c r="JE115" s="137" t="str">
        <f ca="1">IF(OR(БД!AL327="",ISERROR(БД!AL327)),"",БД!AL327)</f>
        <v/>
      </c>
      <c r="JF115" s="137" t="str">
        <f ca="1">IF(OR(БД!AQ327="",ISERROR(БД!AQ327)),"",БД!AQ327)</f>
        <v/>
      </c>
      <c r="JG115" s="137" t="str">
        <f ca="1">IF(OR(БД!AB327="",ISERROR(БД!AB327)),"",БД!AB327)</f>
        <v/>
      </c>
      <c r="JH115" s="137" t="str">
        <f ca="1">IF(OR(БД!AG327="",ISERROR(БД!AG327)),"",БД!AG327)</f>
        <v/>
      </c>
      <c r="JJ115" s="143" t="str">
        <f ca="1">IF(OR(БД!CN499="",ISERROR(БД!CN499)),"",БД!CN499)</f>
        <v/>
      </c>
      <c r="JK115" s="142" t="str">
        <f>IF(OR(БД!CQ499="",ISERROR(БД!CQ499)),"",БД!CQ499)</f>
        <v/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 t="str">
        <f ca="1">IF(OR(БД!AU112="",ISERROR(БД!AU112)),"",БД!AU112)</f>
        <v/>
      </c>
      <c r="JS115" s="159" t="str">
        <f ca="1">IF(OR(БД!AQ112="",ISERROR(БД!AQ112)),"",БД!AQ112)</f>
        <v/>
      </c>
      <c r="JT115" s="159" t="str">
        <f ca="1">IF(OR(БД!AM112="",ISERROR(БД!AM112)),"",БД!AM112)</f>
        <v/>
      </c>
      <c r="JU115" s="159" t="str">
        <f ca="1">IF(OR(БД!AI112="",ISERROR(БД!AI112)),"",БД!AI112)</f>
        <v/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 t="str">
        <f ca="1">IF(OR(БД!GU155="",ISERROR(БД!GU155)),"",БД!GU155)</f>
        <v/>
      </c>
      <c r="KB115" s="159" t="str">
        <f ca="1">IF(OR(БД!GQ155="",ISERROR(БД!GQ155)),"",БД!GQ155)</f>
        <v/>
      </c>
      <c r="KC115" s="159" t="str">
        <f ca="1">IF(OR(БД!GM155="",ISERROR(БД!GM155)),"",БД!GM155)</f>
        <v/>
      </c>
      <c r="KD115" s="159" t="str">
        <f ca="1">IF(OR(БД!GI155="",ISERROR(БД!GI155)),"",БД!GI155)</f>
        <v/>
      </c>
      <c r="KF115" s="163" t="str">
        <f ca="1">IF(OR(БД!DV198="",ISERROR(БД!DV198)),"",БД!DV198)</f>
        <v/>
      </c>
      <c r="KG115" s="159" t="str">
        <f ca="1">IF(OR(БД!DR198="",ISERROR(БД!DR198)),"",БД!DR198)</f>
        <v/>
      </c>
      <c r="KH115" s="159" t="str">
        <f ca="1">IF(OR(БД!DN198="",ISERROR(БД!DN198)),"",БД!DN198)</f>
        <v/>
      </c>
      <c r="KI115" s="159" t="str">
        <f ca="1">IF(OR(БД!DJ198="",ISERROR(БД!DJ198)),"",БД!DJ198)</f>
        <v/>
      </c>
      <c r="KK115" s="163" t="str">
        <f ca="1">IF(OR(БД!DE198="",ISERROR(БД!DE198)),"",БД!DE198)</f>
        <v/>
      </c>
      <c r="KL115" s="159" t="str">
        <f ca="1">IF(OR(БД!DA198="",ISERROR(БД!DA198)),"",БД!DA198)</f>
        <v/>
      </c>
      <c r="KM115" s="159" t="str">
        <f ca="1">IF(OR(БД!CW198="",ISERROR(БД!CW198)),"",БД!CW198)</f>
        <v/>
      </c>
      <c r="KO115" s="143" t="str">
        <f ca="1">IF(OR(БД!BG198="",ISERROR(БД!BG198)),"",БД!BG198)</f>
        <v/>
      </c>
      <c r="KP115" s="142" t="str">
        <f>IF(OR(БД!BJ198="",ISERROR(БД!BJ198)),"",БД!BJ198)</f>
        <v/>
      </c>
      <c r="KQ115" s="143" t="str">
        <f ca="1">IF(OR(БД!BM198="",ISERROR(БД!BM198)),"",БД!BM198)</f>
        <v/>
      </c>
      <c r="KR115" s="142" t="str">
        <f>IF(OR(БД!BP198="",ISERROR(БД!BP198)),"",БД!BP198)</f>
        <v/>
      </c>
      <c r="KS115" s="163" t="str">
        <f ca="1">IF(OR(БД!BS198="",ISERROR(БД!BS198)),"",БД!BS198)</f>
        <v/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 t="str">
        <f ca="1">IF(OR(БД!AW370="",ISERROR(БД!AW370)),"",БД!AW370)</f>
        <v/>
      </c>
      <c r="KX115" s="159" t="str">
        <f ca="1">IF(OR(БД!AS370="",ISERROR(БД!AS370)),"",БД!AS370)</f>
        <v/>
      </c>
      <c r="KY115" s="159" t="str">
        <f ca="1">IF(OR(БД!AO370="",ISERROR(БД!AO370)),"",БД!AO370)</f>
        <v/>
      </c>
      <c r="KZ115" s="159" t="str">
        <f ca="1">IF(OR(БД!AK370="",ISERROR(БД!AK370)),"",БД!AK370)</f>
        <v/>
      </c>
      <c r="LB115" s="163" t="str">
        <f ca="1">IF(OR(БД!BN370="",ISERROR(БД!BN370)),"",БД!BN370)</f>
        <v/>
      </c>
      <c r="LC115" s="159" t="str">
        <f ca="1">IF(OR(БД!BJ370="",ISERROR(БД!BJ370)),"",БД!BJ370)</f>
        <v/>
      </c>
      <c r="LD115" s="159" t="str">
        <f ca="1">IF(OR(БД!BF370="",ISERROR(БД!BF370)),"",БД!BF370)</f>
        <v/>
      </c>
      <c r="LE115" s="159" t="str">
        <f ca="1">IF(OR(БД!BB370="",ISERROR(БД!BB370)),"",БД!BB370)</f>
        <v/>
      </c>
      <c r="LG115" s="136" t="str">
        <f ca="1">IF(OR(БД!GZ284="",ISERROR(БД!GZ284)),"",БД!GZ284)</f>
        <v/>
      </c>
      <c r="LH115" s="136" t="str">
        <f ca="1">IF(OR(БД!HG284="",ISERROR(БД!HG284)),"",БД!HG284)</f>
        <v/>
      </c>
    </row>
    <row r="116" spans="1:320" x14ac:dyDescent="0.25">
      <c r="A116" s="164">
        <v>16</v>
      </c>
      <c r="B116" s="137" t="str">
        <f ca="1">IF(OR(БД!DT70="",ISERROR(БД!DT70)),"",БД!DT70)</f>
        <v/>
      </c>
      <c r="C116" s="137" t="str">
        <f ca="1">IF(OR(БД!DY70="",ISERROR(БД!DY70)),"",БД!DY70)</f>
        <v/>
      </c>
      <c r="D116" s="137" t="str">
        <f ca="1">IF(OR(БД!CD70="",ISERROR(БД!CD70)),"",БД!CD70)</f>
        <v/>
      </c>
      <c r="E116" s="137" t="str">
        <f ca="1">IF(OR(БД!CI70="",ISERROR(БД!CI70)),"",БД!CI70)</f>
        <v/>
      </c>
      <c r="F116" s="137" t="str">
        <f ca="1">IF(OR(БД!BT70="",ISERROR(БД!BT70)),"",БД!BT70)</f>
        <v/>
      </c>
      <c r="G116" s="137" t="str">
        <f ca="1">IF(OR(БД!BY70="",ISERROR(БД!BY70)),"",БД!BY70)</f>
        <v/>
      </c>
      <c r="H116" s="137" t="str">
        <f ca="1">IF(OR(БД!BJ70="",ISERROR(БД!BJ70)),"",БД!BJ70)</f>
        <v/>
      </c>
      <c r="I116" s="137" t="str">
        <f ca="1">IF(OR(БД!BO70="",ISERROR(БД!BO70)),"",БД!BO70)</f>
        <v/>
      </c>
      <c r="J116" s="137" t="str">
        <f ca="1">IF(OR(БД!JS113="",ISERROR(БД!JS113)),"",БД!JS113)</f>
        <v/>
      </c>
      <c r="K116" s="137" t="str">
        <f ca="1">IF(OR(БД!JX113="",ISERROR(БД!JX113)),"",БД!JX113)</f>
        <v/>
      </c>
      <c r="L116" s="137" t="str">
        <f ca="1">IF(OR(БД!JI113="",ISERROR(БД!JI113)),"",БД!JI113)</f>
        <v/>
      </c>
      <c r="M116" s="137" t="str">
        <f ca="1">IF(OR(БД!JN113="",ISERROR(БД!JN113)),"",БД!JN113)</f>
        <v/>
      </c>
      <c r="N116" s="137" t="str">
        <f ca="1">IF(OR(БД!IY113="",ISERROR(БД!IY113)),"",БД!IY113)</f>
        <v/>
      </c>
      <c r="O116" s="137" t="str">
        <f ca="1">IF(OR(БД!JD113="",ISERROR(БД!JD113)),"",БД!JD113)</f>
        <v/>
      </c>
      <c r="P116" s="137" t="str">
        <f ca="1">IF(OR(БД!HU371="",ISERROR(БД!HU371)),"",БД!HU371)</f>
        <v/>
      </c>
      <c r="R116" s="143" t="str">
        <f ca="1">IF(OR(БД!BY285="",ISERROR(БД!BY285)),"",БД!BY285)</f>
        <v/>
      </c>
      <c r="S116" s="142" t="str">
        <f>IF(OR(БД!CB285="",ISERROR(БД!CB285)),"",БД!CB285)</f>
        <v/>
      </c>
      <c r="T116" s="143" t="str">
        <f ca="1">IF(OR(БД!CE285="",ISERROR(БД!CE285)),"",БД!CE285)</f>
        <v/>
      </c>
      <c r="U116" s="142" t="str">
        <f>IF(OR(БД!CH285="",ISERROR(БД!CH285)),"",БД!CH285)</f>
        <v/>
      </c>
      <c r="V116" s="143" t="str">
        <f ca="1">IF(OR(БД!EG371="",ISERROR(БД!EG371)),"",БД!EG371)</f>
        <v/>
      </c>
      <c r="W116" s="142" t="str">
        <f>IF(OR(БД!EJ371="",ISERROR(БД!EJ371)),"",БД!EJ371)</f>
        <v/>
      </c>
      <c r="X116" s="143" t="str">
        <f ca="1">IF(OR(БД!EM371="",ISERROR(БД!EM371)),"",БД!EM371)</f>
        <v/>
      </c>
      <c r="Y116" s="142" t="str">
        <f>IF(OR(БД!EP371="",ISERROR(БД!EP371)),"",БД!EP371)</f>
        <v/>
      </c>
      <c r="Z116" s="136" t="str">
        <f ca="1">IF(OR(БД!DS371="",ISERROR(БД!DS371)),"",БД!DS371)</f>
        <v/>
      </c>
      <c r="AA116" s="135" t="str">
        <f>IF(OR(БД!DW371="",ISERROR(БД!DW371)),"",БД!DW371)</f>
        <v/>
      </c>
      <c r="AB116" s="136" t="str">
        <f ca="1">IF(OR(БД!DZ371="",ISERROR(БД!DZ371)),"",БД!DZ371)</f>
        <v/>
      </c>
      <c r="AC116" s="135" t="str">
        <f>IF(OR(БД!ED371="",ISERROR(БД!ED371)),"",БД!ED371)</f>
        <v/>
      </c>
      <c r="AD116" s="136" t="str">
        <f ca="1">IF(OR(БД!DE371="",ISERROR(БД!DE371)),"",БД!DE371)</f>
        <v/>
      </c>
      <c r="AE116" s="135" t="str">
        <f>IF(OR(БД!DI371="",ISERROR(БД!DI371)),"",БД!DI371)</f>
        <v/>
      </c>
      <c r="AF116" s="136" t="str">
        <f ca="1">IF(OR(БД!DL371="",ISERROR(БД!DL371)),"",БД!DL371)</f>
        <v/>
      </c>
      <c r="AG116" s="135" t="str">
        <f>IF(OR(БД!DP371="",ISERROR(БД!DP371)),"",БД!DP371)</f>
        <v/>
      </c>
      <c r="AH116" s="143" t="str">
        <f ca="1">IF(OR(БД!CO371="",ISERROR(БД!CO371)),"",БД!CO371)</f>
        <v/>
      </c>
      <c r="AI116" s="142" t="str">
        <f>IF(OR(БД!CR371="",ISERROR(БД!CR371)),"",БД!CR371)</f>
        <v/>
      </c>
      <c r="AJ116" s="143" t="str">
        <f ca="1">IF(OR(БД!CI371="",ISERROR(БД!CI371)),"",БД!CI371)</f>
        <v/>
      </c>
      <c r="AK116" s="142" t="str">
        <f>IF(OR(БД!CL371="",ISERROR(БД!CL371)),"",БД!CL371)</f>
        <v/>
      </c>
      <c r="AL116" s="143" t="str">
        <f ca="1">IF(OR(БД!CC371="",ISERROR(БД!CC371)),"",БД!CC371)</f>
        <v/>
      </c>
      <c r="AM116" s="142" t="str">
        <f>IF(OR(БД!CF371="",ISERROR(БД!CF371)),"",БД!CF371)</f>
        <v/>
      </c>
      <c r="AO116" s="163" t="str">
        <f ca="1">IF(OR(БД!GN242="",ISERROR(БД!GN242)),"",БД!GN242)</f>
        <v/>
      </c>
      <c r="AP116" s="163" t="str">
        <f ca="1">IF(OR(БД!GI242="",ISERROR(БД!GI242)),"",БД!GI242)</f>
        <v/>
      </c>
      <c r="AQ116" s="143" t="str">
        <f ca="1">IF(OR(БД!HU328="",ISERROR(БД!HU328)),"",БД!HU328)</f>
        <v/>
      </c>
      <c r="AR116" s="142" t="str">
        <f>IF(OR(БД!HY328="",ISERROR(БД!HY328)),"",БД!HY328)</f>
        <v/>
      </c>
      <c r="AS116" s="143" t="str">
        <f ca="1">IF(OR(БД!BT543="",ISERROR(БД!BT543)),"",БД!BT543)</f>
        <v/>
      </c>
      <c r="AT116" s="142" t="str">
        <f>IF(OR(БД!BW543="",ISERROR(БД!BW543)),"",БД!BW543)</f>
        <v/>
      </c>
      <c r="AU116" s="143" t="str">
        <f ca="1">IF(OR(БД!BZ543="",ISERROR(БД!BZ543)),"",БД!BZ543)</f>
        <v/>
      </c>
      <c r="AV116" s="142" t="str">
        <f>IF(OR(БД!CC543="",ISERROR(БД!CC543)),"",БД!CC543)</f>
        <v/>
      </c>
      <c r="AW116" s="143" t="str">
        <f ca="1">IF(OR(БД!BH543="",ISERROR(БД!BH543)),"",БД!BH543)</f>
        <v/>
      </c>
      <c r="AX116" s="142" t="str">
        <f>IF(OR(БД!BK543="",ISERROR(БД!BK543)),"",БД!BK543)</f>
        <v/>
      </c>
      <c r="AY116" s="143" t="str">
        <f ca="1">IF(OR(БД!BN543="",ISERROR(БД!BN543)),"",БД!BN543)</f>
        <v/>
      </c>
      <c r="AZ116" s="142" t="str">
        <f>IF(OR(БД!BQ543="",ISERROR(БД!BQ543)),"",БД!BQ543)</f>
        <v/>
      </c>
      <c r="BA116" s="143" t="str">
        <f ca="1">IF(OR(БД!BB543="",ISERROR(БД!BB543)),"",БД!BB543)</f>
        <v/>
      </c>
      <c r="BB116" s="142" t="str">
        <f>IF(OR(БД!BE543="",ISERROR(БД!BE543)),"",БД!BE543)</f>
        <v/>
      </c>
      <c r="BC116" s="143" t="str">
        <f ca="1">IF(OR(БД!AV543="",ISERROR(БД!AV543)),"",БД!AV543)</f>
        <v/>
      </c>
      <c r="BD116" s="142" t="str">
        <f>IF(OR(БД!AY543="",ISERROR(БД!AY543)),"",БД!AY543)</f>
        <v/>
      </c>
      <c r="BE116" s="143" t="str">
        <f ca="1">IF(OR(БД!J371="",ISERROR(БД!J371)),"",БД!J371)</f>
        <v/>
      </c>
      <c r="BF116" s="143" t="str">
        <f ca="1">IF(OR(БД!D371="",ISERROR(БД!D371)),"",БД!D371)</f>
        <v/>
      </c>
      <c r="BH116" s="163" t="str">
        <f ca="1">IF(OR(БД!GX242="",ISERROR(БД!GX242)),"",БД!GX242)</f>
        <v/>
      </c>
      <c r="BI116" s="163" t="str">
        <f ca="1">IF(OR(БД!GS242="",ISERROR(БД!GS242)),"",БД!GS242)</f>
        <v/>
      </c>
      <c r="BJ116" s="143" t="str">
        <f ca="1">IF(OR(БД!EO285="",ISERROR(БД!EO285)),"",БД!EO285)</f>
        <v/>
      </c>
      <c r="BK116" s="142" t="str">
        <f>IF(OR(БД!ES285="",ISERROR(БД!ES285)),"",БД!ES285)</f>
        <v/>
      </c>
      <c r="BL116" s="143" t="str">
        <f ca="1">IF(OR(БД!EH285="",ISERROR(БД!EH285)),"",БД!EH285)</f>
        <v/>
      </c>
      <c r="BM116" s="142" t="str">
        <f>IF(OR(БД!EL285="",ISERROR(БД!EL285)),"",БД!EL285)</f>
        <v/>
      </c>
      <c r="BN116" s="143" t="str">
        <f ca="1">IF(OR(БД!EA285="",ISERROR(БД!EA285)),"",БД!EA285)</f>
        <v/>
      </c>
      <c r="BO116" s="142" t="str">
        <f>IF(OR(БД!EE285="",ISERROR(БД!EE285)),"",БД!EE285)</f>
        <v/>
      </c>
      <c r="BP116" s="143" t="str">
        <f ca="1">IF(OR(БД!DT285="",ISERROR(БД!DT285)),"",БД!DT285)</f>
        <v/>
      </c>
      <c r="BQ116" s="142" t="str">
        <f>IF(OR(БД!DX285="",ISERROR(БД!DX285)),"",БД!DX285)</f>
        <v/>
      </c>
      <c r="BR116" s="143" t="str">
        <f ca="1">IF(OR(БД!DM285="",ISERROR(БД!DM285)),"",БД!DM285)</f>
        <v/>
      </c>
      <c r="BS116" s="142" t="str">
        <f>IF(OR(БД!DQ285="",ISERROR(БД!DQ285)),"",БД!DQ285)</f>
        <v/>
      </c>
      <c r="BT116" s="143" t="str">
        <f ca="1">IF(OR(БД!GE328="",ISERROR(БД!GE328)),"",БД!GE328)</f>
        <v/>
      </c>
      <c r="BU116" s="142" t="str">
        <f>IF(OR(БД!GI328="",ISERROR(БД!GI328)),"",БД!GI328)</f>
        <v/>
      </c>
      <c r="BV116" s="143" t="str">
        <f ca="1">IF(OR(БД!EO328="",ISERROR(БД!EO328)),"",БД!EO328)</f>
        <v/>
      </c>
      <c r="BW116" s="142" t="str">
        <f>IF(OR(БД!ES328="",ISERROR(БД!ES328)),"",БД!ES328)</f>
        <v/>
      </c>
      <c r="BX116" s="143" t="str">
        <f ca="1">IF(OR(БД!AP543="",ISERROR(БД!AP543)),"",БД!AP543)</f>
        <v/>
      </c>
      <c r="BY116" s="142" t="str">
        <f>IF(OR(БД!AS543="",ISERROR(БД!AS543)),"",БД!AS543)</f>
        <v/>
      </c>
      <c r="BZ116" s="143" t="str">
        <f ca="1">IF(OR(БД!AJ543="",ISERROR(БД!AJ543)),"",БД!AJ543)</f>
        <v/>
      </c>
      <c r="CA116" s="142" t="str">
        <f>IF(OR(БД!AM543="",ISERROR(БД!AM543)),"",БД!AM543)</f>
        <v/>
      </c>
      <c r="CB116" s="143" t="str">
        <f ca="1">IF(OR(БД!AD543="",ISERROR(БД!AD543)),"",БД!AD543)</f>
        <v/>
      </c>
      <c r="CC116" s="142" t="str">
        <f>IF(OR(БД!AG543="",ISERROR(БД!AG543)),"",БД!AG543)</f>
        <v/>
      </c>
      <c r="CD116" s="143" t="str">
        <f ca="1">IF(OR(БД!X543="",ISERROR(БД!X543)),"",БД!X543)</f>
        <v/>
      </c>
      <c r="CE116" s="142" t="str">
        <f>IF(OR(БД!AA543="",ISERROR(БД!AA543)),"",БД!AA543)</f>
        <v/>
      </c>
      <c r="CF116" s="143" t="str">
        <f ca="1">IF(OR(БД!D457="",ISERROR(БД!D457)),"",БД!D457)</f>
        <v/>
      </c>
      <c r="CG116" s="143" t="str">
        <f ca="1">IF(OR(БД!AD414="",ISERROR(БД!AD414)),"",БД!AD414)</f>
        <v/>
      </c>
      <c r="CI116" s="163" t="str">
        <f ca="1">IF(OR(БД!HH242="",ISERROR(БД!HH242)),"",БД!HH242)</f>
        <v/>
      </c>
      <c r="CJ116" s="163" t="str">
        <f ca="1">IF(OR(БД!HC242="",ISERROR(БД!HC242)),"",БД!HC242)</f>
        <v/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 t="str">
        <f ca="1">IF(OR(БД!FW242="",ISERROR(БД!FW242)),"",БД!FW242)</f>
        <v/>
      </c>
      <c r="CP116" s="142" t="str">
        <f>IF(OR(БД!FZ242="",ISERROR(БД!FZ242)),"",БД!FZ242)</f>
        <v/>
      </c>
      <c r="CQ116" s="143" t="str">
        <f ca="1">IF(OR(БД!GC242="",ISERROR(БД!GC242)),"",БД!GC242)</f>
        <v/>
      </c>
      <c r="CR116" s="142" t="str">
        <f>IF(OR(БД!GF242="",ISERROR(БД!GF242)),"",БД!GF242)</f>
        <v/>
      </c>
      <c r="CS116" s="143" t="str">
        <f ca="1">IF(OR(БД!DF285="",ISERROR(БД!DF285)),"",БД!DF285)</f>
        <v/>
      </c>
      <c r="CT116" s="142" t="str">
        <f>IF(OR(БД!DJ285="",ISERROR(БД!DJ285)),"",БД!DJ285)</f>
        <v/>
      </c>
      <c r="CU116" s="143" t="str">
        <f ca="1">IF(OR(БД!CY285="",ISERROR(БД!CY285)),"",БД!CY285)</f>
        <v/>
      </c>
      <c r="CV116" s="142" t="str">
        <f>IF(OR(БД!DC285="",ISERROR(БД!DC285)),"",БД!DC285)</f>
        <v/>
      </c>
      <c r="CW116" s="143" t="str">
        <f ca="1">IF(OR(БД!CR285="",ISERROR(БД!CR285)),"",БД!CR285)</f>
        <v/>
      </c>
      <c r="CX116" s="142" t="str">
        <f>IF(OR(БД!CV285="",ISERROR(БД!CV285)),"",БД!CV285)</f>
        <v/>
      </c>
      <c r="CY116" s="143" t="str">
        <f ca="1">IF(OR(БД!CK285="",ISERROR(БД!CK285)),"",БД!CK285)</f>
        <v/>
      </c>
      <c r="CZ116" s="142" t="str">
        <f>IF(OR(БД!CO285="",ISERROR(БД!CO285)),"",БД!CO285)</f>
        <v/>
      </c>
      <c r="DA116" s="143" t="str">
        <f ca="1">IF(OR(БД!IB328="",ISERROR(БД!IB328)),"",БД!IB328)</f>
        <v/>
      </c>
      <c r="DB116" s="142" t="str">
        <f>IF(OR(БД!IF328="",ISERROR(БД!IF328)),"",БД!IF328)</f>
        <v/>
      </c>
      <c r="DC116" s="143" t="str">
        <f ca="1">IF(OR(БД!HN328="",ISERROR(БД!HN328)),"",БД!HN328)</f>
        <v/>
      </c>
      <c r="DD116" s="142" t="str">
        <f>IF(OR(БД!HR328="",ISERROR(БД!HR328)),"",БД!HR328)</f>
        <v/>
      </c>
      <c r="DE116" s="143" t="str">
        <f ca="1">IF(OR(БД!HG328="",ISERROR(БД!HG328)),"",БД!HG328)</f>
        <v/>
      </c>
      <c r="DF116" s="142" t="str">
        <f>IF(OR(БД!HK328="",ISERROR(БД!HK328)),"",БД!HK328)</f>
        <v/>
      </c>
      <c r="DG116" s="143" t="str">
        <f ca="1">IF(OR(БД!GZ328="",ISERROR(БД!GZ328)),"",БД!GZ328)</f>
        <v/>
      </c>
      <c r="DH116" s="142" t="str">
        <f>IF(OR(БД!HD328="",ISERROR(БД!HD328)),"",БД!HD328)</f>
        <v/>
      </c>
      <c r="DI116" s="143" t="str">
        <f ca="1">IF(OR(БД!GS328="",ISERROR(БД!GS328)),"",БД!GS328)</f>
        <v/>
      </c>
      <c r="DJ116" s="142" t="str">
        <f>IF(OR(БД!GW328="",ISERROR(БД!GW328)),"",БД!GW328)</f>
        <v/>
      </c>
      <c r="DK116" s="143" t="str">
        <f ca="1">IF(OR(БД!GL328="",ISERROR(БД!GL328)),"",БД!GL328)</f>
        <v/>
      </c>
      <c r="DL116" s="142" t="str">
        <f>IF(OR(БД!GP328="",ISERROR(БД!GP328)),"",БД!GP328)</f>
        <v/>
      </c>
      <c r="DM116" s="143" t="str">
        <f ca="1">IF(OR(БД!FX328="",ISERROR(БД!FX328)),"",БД!FX328)</f>
        <v/>
      </c>
      <c r="DN116" s="142" t="str">
        <f>IF(OR(БД!GB328="",ISERROR(БД!GB328)),"",БД!GB328)</f>
        <v/>
      </c>
      <c r="DO116" s="143" t="str">
        <f ca="1">IF(OR(БД!FJ328="",ISERROR(БД!FJ328)),"",БД!FJ328)</f>
        <v/>
      </c>
      <c r="DP116" s="142" t="str">
        <f>IF(OR(БД!FN328="",ISERROR(БД!FN328)),"",БД!FN328)</f>
        <v/>
      </c>
      <c r="DQ116" s="143" t="str">
        <f ca="1">IF(OR(БД!FQ328="",ISERROR(БД!FQ328)),"",БД!FQ328)</f>
        <v/>
      </c>
      <c r="DR116" s="142" t="str">
        <f>IF(OR(БД!FU328="",ISERROR(БД!FU328)),"",БД!FU328)</f>
        <v/>
      </c>
      <c r="DS116" s="143" t="str">
        <f ca="1">IF(OR(БД!FC328="",ISERROR(БД!FC328)),"",БД!FC328)</f>
        <v/>
      </c>
      <c r="DT116" s="142" t="str">
        <f>IF(OR(БД!FG328="",ISERROR(БД!FG328)),"",БД!FG328)</f>
        <v/>
      </c>
      <c r="DU116" s="143" t="str">
        <f ca="1">IF(OR(БД!EV328="",ISERROR(БД!EV328)),"",БД!EV328)</f>
        <v/>
      </c>
      <c r="DV116" s="142" t="str">
        <f>IF(OR(БД!EZ328="",ISERROR(БД!EZ328)),"",БД!EZ328)</f>
        <v/>
      </c>
      <c r="DW116" s="143" t="str">
        <f ca="1">IF(OR(БД!CO328="",ISERROR(БД!CO328)),"",БД!CO328)</f>
        <v/>
      </c>
      <c r="DX116" s="142" t="str">
        <f>IF(OR(БД!CR328="",ISERROR(БД!CR328)),"",БД!CR328)</f>
        <v/>
      </c>
      <c r="DY116" s="143" t="str">
        <f ca="1">IF(OR(БД!CU328="",ISERROR(БД!CU328)),"",БД!CU328)</f>
        <v/>
      </c>
      <c r="DZ116" s="142" t="str">
        <f>IF(OR(БД!CX328="",ISERROR(БД!CX328)),"",БД!CX328)</f>
        <v/>
      </c>
      <c r="EA116" s="143" t="str">
        <f ca="1">IF(OR(БД!BJ500="",ISERROR(БД!BJ500)),"",БД!BJ500)</f>
        <v/>
      </c>
      <c r="EB116" s="142" t="str">
        <f>IF(OR(БД!BM500="",ISERROR(БД!BM500)),"",БД!BM500)</f>
        <v/>
      </c>
      <c r="EC116" s="143" t="str">
        <f ca="1">IF(OR(БД!BD500="",ISERROR(БД!BD500)),"",БД!BD500)</f>
        <v/>
      </c>
      <c r="ED116" s="142" t="str">
        <f>IF(OR(БД!BG500="",ISERROR(БД!BG500)),"",БД!BG500)</f>
        <v/>
      </c>
      <c r="EE116" s="143" t="str">
        <f ca="1">IF(OR(БД!AR500="",ISERROR(БД!AR500)),"",БД!AR500)</f>
        <v/>
      </c>
      <c r="EF116" s="142" t="str">
        <f>IF(OR(БД!AU500="",ISERROR(БД!AU500)),"",БД!AU500)</f>
        <v/>
      </c>
      <c r="EG116" s="143" t="str">
        <f ca="1">IF(OR(БД!AX500="",ISERROR(БД!AX500)),"",БД!AX500)</f>
        <v/>
      </c>
      <c r="EH116" s="142" t="str">
        <f>IF(OR(БД!BA500="",ISERROR(БД!BA500)),"",БД!BA500)</f>
        <v/>
      </c>
      <c r="EI116" s="143" t="str">
        <f ca="1">IF(OR(БД!AF500="",ISERROR(БД!AF500)),"",БД!AF500)</f>
        <v/>
      </c>
      <c r="EJ116" s="142" t="str">
        <f>IF(OR(БД!AI500="",ISERROR(БД!AI500)),"",БД!AI500)</f>
        <v/>
      </c>
      <c r="EK116" s="143" t="str">
        <f ca="1">IF(OR(БД!AL500="",ISERROR(БД!AL500)),"",БД!AL500)</f>
        <v/>
      </c>
      <c r="EL116" s="142" t="str">
        <f>IF(OR(БД!AO500="",ISERROR(БД!AO500)),"",БД!AO500)</f>
        <v/>
      </c>
      <c r="EM116" s="143" t="str">
        <f ca="1">IF(OR(БД!Z500="",ISERROR(БД!Z500)),"",БД!Z500)</f>
        <v/>
      </c>
      <c r="EN116" s="142" t="str">
        <f>IF(OR(БД!AC500="",ISERROR(БД!AC500)),"",БД!AC500)</f>
        <v/>
      </c>
      <c r="EO116" s="143" t="str">
        <f ca="1">IF(OR(БД!GP543="",ISERROR(БД!GP543)),"",БД!GP543)</f>
        <v/>
      </c>
      <c r="EP116" s="142" t="str">
        <f>IF(OR(БД!GS543="",ISERROR(БД!GS543)),"",БД!GS543)</f>
        <v/>
      </c>
      <c r="EQ116" s="143" t="str">
        <f ca="1">IF(OR(БД!GJ543="",ISERROR(БД!GJ543)),"",БД!GJ543)</f>
        <v/>
      </c>
      <c r="ER116" s="142" t="str">
        <f>IF(OR(БД!GM543="",ISERROR(БД!GM543)),"",БД!GM543)</f>
        <v/>
      </c>
      <c r="ES116" s="143" t="str">
        <f ca="1">IF(OR(БД!GD543="",ISERROR(БД!GD543)),"",БД!GD543)</f>
        <v/>
      </c>
      <c r="ET116" s="142" t="str">
        <f>IF(OR(БД!GG543="",ISERROR(БД!GG543)),"",БД!GG543)</f>
        <v/>
      </c>
      <c r="EU116" s="143" t="str">
        <f ca="1">IF(OR(БД!FX543="",ISERROR(БД!FX543)),"",БД!FX543)</f>
        <v/>
      </c>
      <c r="EV116" s="142" t="str">
        <f>IF(OR(БД!GA543="",ISERROR(БД!GA543)),"",БД!GA543)</f>
        <v/>
      </c>
      <c r="EW116" s="143" t="str">
        <f ca="1">IF(OR(БД!FR543="",ISERROR(БД!FR543)),"",БД!FR543)</f>
        <v/>
      </c>
      <c r="EX116" s="142" t="str">
        <f>IF(OR(БД!FU543="",ISERROR(БД!FU543)),"",БД!FU543)</f>
        <v/>
      </c>
      <c r="EY116" s="143" t="str">
        <f ca="1">IF(OR(БД!FL543="",ISERROR(БД!FL543)),"",БД!FL543)</f>
        <v/>
      </c>
      <c r="EZ116" s="142" t="str">
        <f>IF(OR(БД!FO543="",ISERROR(БД!FO543)),"",БД!FO543)</f>
        <v/>
      </c>
      <c r="FA116" s="143" t="str">
        <f ca="1">IF(OR(БД!FF543="",ISERROR(БД!FF543)),"",БД!FF543)</f>
        <v/>
      </c>
      <c r="FB116" s="142" t="str">
        <f>IF(OR(БД!FI543="",ISERROR(БД!FI543)),"",БД!FI543)</f>
        <v/>
      </c>
      <c r="FC116" s="143" t="str">
        <f ca="1">IF(OR(БД!EZ543="",ISERROR(БД!EZ543)),"",БД!EZ543)</f>
        <v/>
      </c>
      <c r="FD116" s="142" t="str">
        <f>IF(OR(БД!FC543="",ISERROR(БД!FC543)),"",БД!FC543)</f>
        <v/>
      </c>
      <c r="FE116" s="143" t="str">
        <f ca="1">IF(OR(БД!ET543="",ISERROR(БД!ET543)),"",БД!ET543)</f>
        <v/>
      </c>
      <c r="FF116" s="142" t="str">
        <f>IF(OR(БД!EW543="",ISERROR(БД!EW543)),"",БД!EW543)</f>
        <v/>
      </c>
      <c r="FG116" s="143" t="str">
        <f ca="1">IF(OR(БД!EN543="",ISERROR(БД!EN543)),"",БД!EN543)</f>
        <v/>
      </c>
      <c r="FH116" s="142" t="str">
        <f>IF(OR(БД!EQ543="",ISERROR(БД!EQ543)),"",БД!EQ543)</f>
        <v/>
      </c>
      <c r="FI116" s="143" t="str">
        <f ca="1">IF(OR(БД!EH543="",ISERROR(БД!EH543)),"",БД!EH543)</f>
        <v/>
      </c>
      <c r="FJ116" s="142" t="str">
        <f>IF(OR(БД!EK543="",ISERROR(БД!EK543)),"",БД!EK543)</f>
        <v/>
      </c>
      <c r="FK116" s="143" t="str">
        <f ca="1">IF(OR(БД!EB543="",ISERROR(БД!EB543)),"",БД!EB543)</f>
        <v/>
      </c>
      <c r="FL116" s="142" t="str">
        <f>IF(OR(БД!EE543="",ISERROR(БД!EE543)),"",БД!EE543)</f>
        <v/>
      </c>
      <c r="FM116" s="143" t="str">
        <f ca="1">IF(OR(БД!DV543="",ISERROR(БД!DV543)),"",БД!DV543)</f>
        <v/>
      </c>
      <c r="FN116" s="142" t="str">
        <f>IF(OR(БД!DY543="",ISERROR(БД!DY543)),"",БД!DY543)</f>
        <v/>
      </c>
      <c r="FO116" s="143" t="str">
        <f ca="1">IF(OR(БД!DP543="",ISERROR(БД!DP543)),"",БД!DP543)</f>
        <v/>
      </c>
      <c r="FP116" s="142" t="str">
        <f>IF(OR(БД!DS543="",ISERROR(БД!DS543)),"",БД!DS543)</f>
        <v/>
      </c>
      <c r="FQ116" s="143" t="str">
        <f ca="1">IF(OR(БД!DJ543="",ISERROR(БД!DJ543)),"",БД!DJ543)</f>
        <v/>
      </c>
      <c r="FR116" s="142" t="str">
        <f>IF(OR(БД!DM543="",ISERROR(БД!DM543)),"",БД!DM543)</f>
        <v/>
      </c>
      <c r="FS116" s="143" t="str">
        <f ca="1">IF(OR(БД!DD543="",ISERROR(БД!DD543)),"",БД!DD543)</f>
        <v/>
      </c>
      <c r="FT116" s="142" t="str">
        <f>IF(OR(БД!DG543="",ISERROR(БД!DG543)),"",БД!DG543)</f>
        <v/>
      </c>
      <c r="FU116" s="143" t="str">
        <f ca="1">IF(OR(БД!CX543="",ISERROR(БД!CX543)),"",БД!CX543)</f>
        <v/>
      </c>
      <c r="FV116" s="142" t="str">
        <f>IF(OR(БД!DA543="",ISERROR(БД!DA543)),"",БД!DA543)</f>
        <v/>
      </c>
      <c r="FW116" s="143" t="str">
        <f ca="1">IF(OR(БД!CR543="",ISERROR(БД!CR543)),"",БД!CR543)</f>
        <v/>
      </c>
      <c r="FX116" s="142" t="str">
        <f>IF(OR(БД!CU543="",ISERROR(БД!CU543)),"",БД!CU543)</f>
        <v/>
      </c>
      <c r="FY116" s="143" t="str">
        <f ca="1">IF(OR(БД!CL543="",ISERROR(БД!CL543)),"",БД!CL543)</f>
        <v/>
      </c>
      <c r="FZ116" s="142" t="str">
        <f>IF(OR(БД!CO543="",ISERROR(БД!CO543)),"",БД!CO543)</f>
        <v/>
      </c>
      <c r="GA116" s="143" t="str">
        <f ca="1">IF(OR(БД!CF543="",ISERROR(БД!CF543)),"",БД!CF543)</f>
        <v/>
      </c>
      <c r="GB116" s="142" t="str">
        <f>IF(OR(БД!CI543="",ISERROR(БД!CI543)),"",БД!CI543)</f>
        <v/>
      </c>
      <c r="GC116" s="143" t="str">
        <f ca="1">IF(OR(БД!X414="",ISERROR(БД!X414)),"",БД!X414)</f>
        <v/>
      </c>
      <c r="GD116" s="143" t="str">
        <f ca="1">IF(OR(БД!R70="",ISERROR(БД!R70)),"",БД!R70)</f>
        <v/>
      </c>
      <c r="GF116" s="137" t="str">
        <f ca="1">IF(OR(БД!AZ70="",ISERROR(БД!AZ70)),"",БД!AZ70)</f>
        <v/>
      </c>
      <c r="GG116" s="137" t="str">
        <f ca="1">IF(OR(БД!BE70="",ISERROR(БД!BE70)),"",БД!BE70)</f>
        <v/>
      </c>
      <c r="GH116" s="137" t="str">
        <f ca="1">IF(OR(БД!IO113="",ISERROR(БД!IO113)),"",БД!IO113)</f>
        <v/>
      </c>
      <c r="GI116" s="137" t="str">
        <f ca="1">IF(OR(БД!IT113="",ISERROR(БД!IT113)),"",БД!IT113)</f>
        <v/>
      </c>
      <c r="GJ116" s="137" t="str">
        <f ca="1">IF(OR(БД!IE113="",ISERROR(БД!IE113)),"",БД!IE113)</f>
        <v/>
      </c>
      <c r="GK116" s="137" t="str">
        <f ca="1">IF(OR(БД!IJ113="",ISERROR(БД!IJ113)),"",БД!IJ113)</f>
        <v/>
      </c>
      <c r="GL116" s="137" t="str">
        <f ca="1">IF(OR(БД!HU113="",ISERROR(БД!HU113)),"",БД!HU113)</f>
        <v/>
      </c>
      <c r="GM116" s="137" t="str">
        <f ca="1">IF(OR(БД!HZ113="",ISERROR(БД!HZ113)),"",БД!HZ113)</f>
        <v/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 t="str">
        <f ca="1">IF(OR(БД!GU113="",ISERROR(БД!GU113)),"",БД!GU113)</f>
        <v/>
      </c>
      <c r="GT116" s="137" t="str">
        <f ca="1">IF(OR(БД!GZ113="",ISERROR(БД!GZ113)),"",БД!GZ113)</f>
        <v/>
      </c>
      <c r="GU116" s="137" t="str">
        <f ca="1">IF(OR(БД!BP328="",ISERROR(БД!BP328)),"",БД!BP328)</f>
        <v/>
      </c>
      <c r="GV116" s="137" t="str">
        <f ca="1">IF(OR(БД!BU328="",ISERROR(БД!BU328)),"",БД!BU328)</f>
        <v/>
      </c>
      <c r="GW116" s="137" t="str">
        <f ca="1">IF(OR(БД!BF328="",ISERROR(БД!BF328)),"",БД!BF328)</f>
        <v/>
      </c>
      <c r="GX116" s="137" t="str">
        <f ca="1">IF(OR(БД!BK328="",ISERROR(БД!BK328)),"",БД!BK328)</f>
        <v/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 t="str">
        <f ca="1">IF(OR(БД!FT113="",ISERROR(БД!FT113)),"",БД!FT113)</f>
        <v/>
      </c>
      <c r="HC116" s="136" t="str">
        <f ca="1">IF(OR(БД!FZ113="",ISERROR(БД!FZ113)),"",БД!FZ113)</f>
        <v/>
      </c>
      <c r="HD116" s="133" t="str">
        <f>IF(OR(БД!GC113="",ISERROR(БД!GC113)),"",БД!GC113)</f>
        <v/>
      </c>
      <c r="HE116" s="163" t="str">
        <f ca="1">IF(OR(БД!GF113="",ISERROR(БД!GF113)),"",БД!GF113)</f>
        <v/>
      </c>
      <c r="HF116" s="137" t="str">
        <f ca="1">IF(OR(БД!FJ113="",ISERROR(БД!FJ113)),"",БД!FJ113)</f>
        <v/>
      </c>
      <c r="HG116" s="137" t="str">
        <f ca="1">IF(OR(БД!FO113="",ISERROR(БД!FO113)),"",БД!FO113)</f>
        <v/>
      </c>
      <c r="HH116" s="137" t="str">
        <f ca="1">IF(OR(БД!EZ113="",ISERROR(БД!EZ113)),"",БД!EZ113)</f>
        <v/>
      </c>
      <c r="HI116" s="137" t="str">
        <f ca="1">IF(OR(БД!FE113="",ISERROR(БД!FE113)),"",БД!FE113)</f>
        <v/>
      </c>
      <c r="HK116" s="137" t="str">
        <f ca="1">IF(OR(БД!EP113="",ISERROR(БД!EP113)),"",БД!EP113)</f>
        <v/>
      </c>
      <c r="HL116" s="137" t="str">
        <f ca="1">IF(OR(БД!EU113="",ISERROR(БД!EU113)),"",БД!EU113)</f>
        <v/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 t="str">
        <f ca="1">IF(OR(БД!DP113="",ISERROR(БД!DP113)),"",БД!DP113)</f>
        <v/>
      </c>
      <c r="HR116" s="137" t="str">
        <f ca="1">IF(OR(БД!DU113="",ISERROR(БД!DU113)),"",БД!DU113)</f>
        <v/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 t="str">
        <f ca="1">IF(OR(БД!GK371="",ISERROR(БД!GK371)),"",БД!GK371)</f>
        <v/>
      </c>
      <c r="HV116" s="137" t="str">
        <f ca="1">IF(OR(БД!GP371="",ISERROR(БД!GP371)),"",БД!GP371)</f>
        <v/>
      </c>
      <c r="HW116" s="137" t="str">
        <f ca="1">IF(OR(БД!BZ328="",ISERROR(БД!BZ328)),"",БД!BZ328)</f>
        <v/>
      </c>
      <c r="HX116" s="137" t="str">
        <f ca="1">IF(OR(БД!CE328="",ISERROR(БД!CE328)),"",БД!CE328)</f>
        <v/>
      </c>
      <c r="HZ116" s="163" t="str">
        <f ca="1">IF(OR(БД!CS113="",ISERROR(БД!CS113)),"",БД!CS113)</f>
        <v/>
      </c>
      <c r="IA116" s="163" t="str">
        <f ca="1">IF(OR(БД!CX113="",ISERROR(БД!CX113)),"",БД!CX113)</f>
        <v/>
      </c>
      <c r="IB116" s="163" t="str">
        <f ca="1">IF(OR(БД!DC113="",ISERROR(БД!DC113)),"",БД!DC113)</f>
        <v/>
      </c>
      <c r="IC116" s="163" t="str">
        <f ca="1">IF(OR(БД!DK242="",ISERROR(БД!DK242)),"",БД!DK242)</f>
        <v/>
      </c>
      <c r="ID116" s="163" t="str">
        <f ca="1">IF(OR(БД!DP242="",ISERROR(БД!DP242)),"",БД!DP242)</f>
        <v/>
      </c>
      <c r="IE116" s="163" t="str">
        <f ca="1">IF(OR(БД!DU242="",ISERROR(БД!DU242)),"",БД!DU242)</f>
        <v/>
      </c>
      <c r="IG116" s="163" t="str">
        <f ca="1">IF(OR(БД!CD113="",ISERROR(БД!CD113)),"",БД!CD113)</f>
        <v/>
      </c>
      <c r="IH116" s="163" t="str">
        <f ca="1">IF(OR(БД!CI113="",ISERROR(БД!CI113)),"",БД!CI113)</f>
        <v/>
      </c>
      <c r="II116" s="163" t="str">
        <f ca="1">IF(OR(БД!CN113="",ISERROR(БД!CN113)),"",БД!CN113)</f>
        <v/>
      </c>
      <c r="IK116" s="137" t="str">
        <f ca="1">IF(OR(БД!BT113="",ISERROR(БД!BT113)),"",БД!BT113)</f>
        <v/>
      </c>
      <c r="IL116" s="137" t="str">
        <f ca="1">IF(OR(БД!BY113="",ISERROR(БД!BY113)),"",БД!BY113)</f>
        <v/>
      </c>
      <c r="IM116" s="137" t="str">
        <f ca="1">IF(OR(БД!BJ113="",ISERROR(БД!BJ113)),"",БД!BJ113)</f>
        <v/>
      </c>
      <c r="IN116" s="137" t="str">
        <f ca="1">IF(OR(БД!BO113="",ISERROR(БД!BO113)),"",БД!BO113)</f>
        <v/>
      </c>
      <c r="IP116" s="137" t="str">
        <f ca="1">IF(OR(БД!AZ113="",ISERROR(БД!AZ113)),"",БД!AZ113)</f>
        <v/>
      </c>
      <c r="IQ116" s="137" t="str">
        <f ca="1">IF(OR(БД!BE113="",ISERROR(БД!BE113)),"",БД!BE113)</f>
        <v/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 t="str">
        <f ca="1">IF(OR(БД!N113="",ISERROR(БД!N113)),"",БД!N113)</f>
        <v/>
      </c>
      <c r="IU116" s="137" t="str">
        <f ca="1">IF(OR(БД!R328="",ISERROR(БД!R328)),"",БД!R328)</f>
        <v/>
      </c>
      <c r="IV116" s="137" t="str">
        <f ca="1">IF(OR(БД!W328="",ISERROR(БД!W328)),"",БД!W328)</f>
        <v/>
      </c>
      <c r="IW116" s="137" t="str">
        <f ca="1">IF(OR(БД!H328="",ISERROR(БД!H328)),"",БД!H328)</f>
        <v/>
      </c>
      <c r="IX116" s="137" t="str">
        <f ca="1">IF(OR(БД!M328="",ISERROR(БД!M328)),"",БД!M328)</f>
        <v/>
      </c>
      <c r="IZ116" s="137" t="str">
        <f ca="1">IF(OR(БД!AV328="",ISERROR(БД!AV328)),"",БД!AV328)</f>
        <v/>
      </c>
      <c r="JA116" s="137" t="str">
        <f ca="1">IF(OR(БД!BA328="",ISERROR(БД!BA328)),"",БД!BA328)</f>
        <v/>
      </c>
      <c r="JB116" s="137" t="str">
        <f ca="1">IF(OR(БД!GU371="",ISERROR(БД!GU371)),"",БД!GU371)</f>
        <v/>
      </c>
      <c r="JC116" s="137" t="str">
        <f ca="1">IF(OR(БД!GZ371="",ISERROR(БД!GZ371)),"",БД!GZ371)</f>
        <v/>
      </c>
      <c r="JE116" s="137" t="str">
        <f ca="1">IF(OR(БД!AL328="",ISERROR(БД!AL328)),"",БД!AL328)</f>
        <v/>
      </c>
      <c r="JF116" s="137" t="str">
        <f ca="1">IF(OR(БД!AQ328="",ISERROR(БД!AQ328)),"",БД!AQ328)</f>
        <v/>
      </c>
      <c r="JG116" s="137" t="str">
        <f ca="1">IF(OR(БД!AB328="",ISERROR(БД!AB328)),"",БД!AB328)</f>
        <v/>
      </c>
      <c r="JH116" s="137" t="str">
        <f ca="1">IF(OR(БД!AG328="",ISERROR(БД!AG328)),"",БД!AG328)</f>
        <v/>
      </c>
      <c r="JJ116" s="143" t="str">
        <f ca="1">IF(OR(БД!CN500="",ISERROR(БД!CN500)),"",БД!CN500)</f>
        <v/>
      </c>
      <c r="JK116" s="142" t="str">
        <f>IF(OR(БД!CQ500="",ISERROR(БД!CQ500)),"",БД!CQ500)</f>
        <v/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 t="str">
        <f ca="1">IF(OR(БД!AU113="",ISERROR(БД!AU113)),"",БД!AU113)</f>
        <v/>
      </c>
      <c r="JS116" s="159" t="str">
        <f ca="1">IF(OR(БД!AQ113="",ISERROR(БД!AQ113)),"",БД!AQ113)</f>
        <v/>
      </c>
      <c r="JT116" s="159" t="str">
        <f ca="1">IF(OR(БД!AM113="",ISERROR(БД!AM113)),"",БД!AM113)</f>
        <v/>
      </c>
      <c r="JU116" s="159" t="str">
        <f ca="1">IF(OR(БД!AI113="",ISERROR(БД!AI113)),"",БД!AI113)</f>
        <v/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 t="str">
        <f ca="1">IF(OR(БД!GU156="",ISERROR(БД!GU156)),"",БД!GU156)</f>
        <v/>
      </c>
      <c r="KB116" s="159" t="str">
        <f ca="1">IF(OR(БД!GQ156="",ISERROR(БД!GQ156)),"",БД!GQ156)</f>
        <v/>
      </c>
      <c r="KC116" s="159" t="str">
        <f ca="1">IF(OR(БД!GM156="",ISERROR(БД!GM156)),"",БД!GM156)</f>
        <v/>
      </c>
      <c r="KD116" s="159" t="str">
        <f ca="1">IF(OR(БД!GI156="",ISERROR(БД!GI156)),"",БД!GI156)</f>
        <v/>
      </c>
      <c r="KF116" s="163" t="str">
        <f ca="1">IF(OR(БД!DV199="",ISERROR(БД!DV199)),"",БД!DV199)</f>
        <v/>
      </c>
      <c r="KG116" s="159" t="str">
        <f ca="1">IF(OR(БД!DR199="",ISERROR(БД!DR199)),"",БД!DR199)</f>
        <v/>
      </c>
      <c r="KH116" s="159" t="str">
        <f ca="1">IF(OR(БД!DN199="",ISERROR(БД!DN199)),"",БД!DN199)</f>
        <v/>
      </c>
      <c r="KI116" s="159" t="str">
        <f ca="1">IF(OR(БД!DJ199="",ISERROR(БД!DJ199)),"",БД!DJ199)</f>
        <v/>
      </c>
      <c r="KK116" s="163" t="str">
        <f ca="1">IF(OR(БД!DE199="",ISERROR(БД!DE199)),"",БД!DE199)</f>
        <v/>
      </c>
      <c r="KL116" s="159" t="str">
        <f ca="1">IF(OR(БД!DA199="",ISERROR(БД!DA199)),"",БД!DA199)</f>
        <v/>
      </c>
      <c r="KM116" s="159" t="str">
        <f ca="1">IF(OR(БД!CW199="",ISERROR(БД!CW199)),"",БД!CW199)</f>
        <v/>
      </c>
      <c r="KO116" s="143" t="str">
        <f ca="1">IF(OR(БД!BG199="",ISERROR(БД!BG199)),"",БД!BG199)</f>
        <v/>
      </c>
      <c r="KP116" s="142" t="str">
        <f>IF(OR(БД!BJ199="",ISERROR(БД!BJ199)),"",БД!BJ199)</f>
        <v/>
      </c>
      <c r="KQ116" s="143" t="str">
        <f ca="1">IF(OR(БД!BM199="",ISERROR(БД!BM199)),"",БД!BM199)</f>
        <v/>
      </c>
      <c r="KR116" s="142" t="str">
        <f>IF(OR(БД!BP199="",ISERROR(БД!BP199)),"",БД!BP199)</f>
        <v/>
      </c>
      <c r="KS116" s="163" t="str">
        <f ca="1">IF(OR(БД!BS199="",ISERROR(БД!BS199)),"",БД!BS199)</f>
        <v/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 t="str">
        <f ca="1">IF(OR(БД!AW371="",ISERROR(БД!AW371)),"",БД!AW371)</f>
        <v/>
      </c>
      <c r="KX116" s="159" t="str">
        <f ca="1">IF(OR(БД!AS371="",ISERROR(БД!AS371)),"",БД!AS371)</f>
        <v/>
      </c>
      <c r="KY116" s="159" t="str">
        <f ca="1">IF(OR(БД!AO371="",ISERROR(БД!AO371)),"",БД!AO371)</f>
        <v/>
      </c>
      <c r="KZ116" s="159" t="str">
        <f ca="1">IF(OR(БД!AK371="",ISERROR(БД!AK371)),"",БД!AK371)</f>
        <v/>
      </c>
      <c r="LB116" s="163" t="str">
        <f ca="1">IF(OR(БД!BN371="",ISERROR(БД!BN371)),"",БД!BN371)</f>
        <v/>
      </c>
      <c r="LC116" s="159" t="str">
        <f ca="1">IF(OR(БД!BJ371="",ISERROR(БД!BJ371)),"",БД!BJ371)</f>
        <v/>
      </c>
      <c r="LD116" s="159" t="str">
        <f ca="1">IF(OR(БД!BF371="",ISERROR(БД!BF371)),"",БД!BF371)</f>
        <v/>
      </c>
      <c r="LE116" s="159" t="str">
        <f ca="1">IF(OR(БД!BB371="",ISERROR(БД!BB371)),"",БД!BB371)</f>
        <v/>
      </c>
      <c r="LG116" s="136" t="str">
        <f ca="1">IF(OR(БД!GZ285="",ISERROR(БД!GZ285)),"",БД!GZ285)</f>
        <v/>
      </c>
      <c r="LH116" s="136" t="str">
        <f ca="1">IF(OR(БД!HG285="",ISERROR(БД!HG285)),"",БД!HG285)</f>
        <v/>
      </c>
    </row>
    <row r="117" spans="1:320" x14ac:dyDescent="0.25">
      <c r="A117" s="164">
        <v>17</v>
      </c>
      <c r="B117" s="137" t="str">
        <f ca="1">IF(OR(БД!DT71="",ISERROR(БД!DT71)),"",БД!DT71)</f>
        <v/>
      </c>
      <c r="C117" s="137" t="str">
        <f ca="1">IF(OR(БД!DY71="",ISERROR(БД!DY71)),"",БД!DY71)</f>
        <v/>
      </c>
      <c r="D117" s="137" t="str">
        <f ca="1">IF(OR(БД!CD71="",ISERROR(БД!CD71)),"",БД!CD71)</f>
        <v/>
      </c>
      <c r="E117" s="137" t="str">
        <f ca="1">IF(OR(БД!CI71="",ISERROR(БД!CI71)),"",БД!CI71)</f>
        <v/>
      </c>
      <c r="F117" s="137" t="str">
        <f ca="1">IF(OR(БД!BT71="",ISERROR(БД!BT71)),"",БД!BT71)</f>
        <v/>
      </c>
      <c r="G117" s="137" t="str">
        <f ca="1">IF(OR(БД!BY71="",ISERROR(БД!BY71)),"",БД!BY71)</f>
        <v/>
      </c>
      <c r="H117" s="137" t="str">
        <f ca="1">IF(OR(БД!BJ71="",ISERROR(БД!BJ71)),"",БД!BJ71)</f>
        <v/>
      </c>
      <c r="I117" s="137" t="str">
        <f ca="1">IF(OR(БД!BO71="",ISERROR(БД!BO71)),"",БД!BO71)</f>
        <v/>
      </c>
      <c r="J117" s="137" t="str">
        <f ca="1">IF(OR(БД!JS114="",ISERROR(БД!JS114)),"",БД!JS114)</f>
        <v/>
      </c>
      <c r="K117" s="137" t="str">
        <f ca="1">IF(OR(БД!JX114="",ISERROR(БД!JX114)),"",БД!JX114)</f>
        <v/>
      </c>
      <c r="L117" s="137" t="str">
        <f ca="1">IF(OR(БД!JI114="",ISERROR(БД!JI114)),"",БД!JI114)</f>
        <v/>
      </c>
      <c r="M117" s="137" t="str">
        <f ca="1">IF(OR(БД!JN114="",ISERROR(БД!JN114)),"",БД!JN114)</f>
        <v/>
      </c>
      <c r="N117" s="137" t="str">
        <f ca="1">IF(OR(БД!IY114="",ISERROR(БД!IY114)),"",БД!IY114)</f>
        <v/>
      </c>
      <c r="O117" s="137" t="str">
        <f ca="1">IF(OR(БД!JD114="",ISERROR(БД!JD114)),"",БД!JD114)</f>
        <v/>
      </c>
      <c r="P117" s="137" t="str">
        <f ca="1">IF(OR(БД!HU372="",ISERROR(БД!HU372)),"",БД!HU372)</f>
        <v/>
      </c>
      <c r="R117" s="143" t="str">
        <f ca="1">IF(OR(БД!BY286="",ISERROR(БД!BY286)),"",БД!BY286)</f>
        <v/>
      </c>
      <c r="S117" s="142" t="str">
        <f>IF(OR(БД!CB286="",ISERROR(БД!CB286)),"",БД!CB286)</f>
        <v/>
      </c>
      <c r="T117" s="143" t="str">
        <f ca="1">IF(OR(БД!CE286="",ISERROR(БД!CE286)),"",БД!CE286)</f>
        <v/>
      </c>
      <c r="U117" s="142" t="str">
        <f>IF(OR(БД!CH286="",ISERROR(БД!CH286)),"",БД!CH286)</f>
        <v/>
      </c>
      <c r="V117" s="143" t="str">
        <f ca="1">IF(OR(БД!EG372="",ISERROR(БД!EG372)),"",БД!EG372)</f>
        <v/>
      </c>
      <c r="W117" s="142" t="str">
        <f>IF(OR(БД!EJ372="",ISERROR(БД!EJ372)),"",БД!EJ372)</f>
        <v/>
      </c>
      <c r="X117" s="143" t="str">
        <f ca="1">IF(OR(БД!EM372="",ISERROR(БД!EM372)),"",БД!EM372)</f>
        <v/>
      </c>
      <c r="Y117" s="142" t="str">
        <f>IF(OR(БД!EP372="",ISERROR(БД!EP372)),"",БД!EP372)</f>
        <v/>
      </c>
      <c r="Z117" s="136" t="str">
        <f ca="1">IF(OR(БД!DS372="",ISERROR(БД!DS372)),"",БД!DS372)</f>
        <v/>
      </c>
      <c r="AA117" s="135" t="str">
        <f>IF(OR(БД!DW372="",ISERROR(БД!DW372)),"",БД!DW372)</f>
        <v/>
      </c>
      <c r="AB117" s="136" t="str">
        <f ca="1">IF(OR(БД!DZ372="",ISERROR(БД!DZ372)),"",БД!DZ372)</f>
        <v/>
      </c>
      <c r="AC117" s="135" t="str">
        <f>IF(OR(БД!ED372="",ISERROR(БД!ED372)),"",БД!ED372)</f>
        <v/>
      </c>
      <c r="AD117" s="136" t="str">
        <f ca="1">IF(OR(БД!DE372="",ISERROR(БД!DE372)),"",БД!DE372)</f>
        <v/>
      </c>
      <c r="AE117" s="135" t="str">
        <f>IF(OR(БД!DI372="",ISERROR(БД!DI372)),"",БД!DI372)</f>
        <v/>
      </c>
      <c r="AF117" s="136" t="str">
        <f ca="1">IF(OR(БД!DL372="",ISERROR(БД!DL372)),"",БД!DL372)</f>
        <v/>
      </c>
      <c r="AG117" s="135" t="str">
        <f>IF(OR(БД!DP372="",ISERROR(БД!DP372)),"",БД!DP372)</f>
        <v/>
      </c>
      <c r="AH117" s="143" t="str">
        <f ca="1">IF(OR(БД!CO372="",ISERROR(БД!CO372)),"",БД!CO372)</f>
        <v/>
      </c>
      <c r="AI117" s="142" t="str">
        <f>IF(OR(БД!CR372="",ISERROR(БД!CR372)),"",БД!CR372)</f>
        <v/>
      </c>
      <c r="AJ117" s="143" t="str">
        <f ca="1">IF(OR(БД!CI372="",ISERROR(БД!CI372)),"",БД!CI372)</f>
        <v/>
      </c>
      <c r="AK117" s="142" t="str">
        <f>IF(OR(БД!CL372="",ISERROR(БД!CL372)),"",БД!CL372)</f>
        <v/>
      </c>
      <c r="AL117" s="143" t="str">
        <f ca="1">IF(OR(БД!CC372="",ISERROR(БД!CC372)),"",БД!CC372)</f>
        <v/>
      </c>
      <c r="AM117" s="142" t="str">
        <f>IF(OR(БД!CF372="",ISERROR(БД!CF372)),"",БД!CF372)</f>
        <v/>
      </c>
      <c r="AO117" s="163" t="str">
        <f ca="1">IF(OR(БД!GN243="",ISERROR(БД!GN243)),"",БД!GN243)</f>
        <v/>
      </c>
      <c r="AP117" s="163" t="str">
        <f ca="1">IF(OR(БД!GI243="",ISERROR(БД!GI243)),"",БД!GI243)</f>
        <v/>
      </c>
      <c r="AQ117" s="143" t="str">
        <f ca="1">IF(OR(БД!HU329="",ISERROR(БД!HU329)),"",БД!HU329)</f>
        <v/>
      </c>
      <c r="AR117" s="142" t="str">
        <f>IF(OR(БД!HY329="",ISERROR(БД!HY329)),"",БД!HY329)</f>
        <v/>
      </c>
      <c r="AS117" s="143" t="str">
        <f ca="1">IF(OR(БД!BT544="",ISERROR(БД!BT544)),"",БД!BT544)</f>
        <v/>
      </c>
      <c r="AT117" s="142" t="str">
        <f>IF(OR(БД!BW544="",ISERROR(БД!BW544)),"",БД!BW544)</f>
        <v/>
      </c>
      <c r="AU117" s="143" t="str">
        <f ca="1">IF(OR(БД!BZ544="",ISERROR(БД!BZ544)),"",БД!BZ544)</f>
        <v/>
      </c>
      <c r="AV117" s="142" t="str">
        <f>IF(OR(БД!CC544="",ISERROR(БД!CC544)),"",БД!CC544)</f>
        <v/>
      </c>
      <c r="AW117" s="143" t="str">
        <f ca="1">IF(OR(БД!BH544="",ISERROR(БД!BH544)),"",БД!BH544)</f>
        <v/>
      </c>
      <c r="AX117" s="142" t="str">
        <f>IF(OR(БД!BK544="",ISERROR(БД!BK544)),"",БД!BK544)</f>
        <v/>
      </c>
      <c r="AY117" s="143" t="str">
        <f ca="1">IF(OR(БД!BN544="",ISERROR(БД!BN544)),"",БД!BN544)</f>
        <v/>
      </c>
      <c r="AZ117" s="142" t="str">
        <f>IF(OR(БД!BQ544="",ISERROR(БД!BQ544)),"",БД!BQ544)</f>
        <v/>
      </c>
      <c r="BA117" s="143" t="str">
        <f ca="1">IF(OR(БД!BB544="",ISERROR(БД!BB544)),"",БД!BB544)</f>
        <v/>
      </c>
      <c r="BB117" s="142" t="str">
        <f>IF(OR(БД!BE544="",ISERROR(БД!BE544)),"",БД!BE544)</f>
        <v/>
      </c>
      <c r="BC117" s="143" t="str">
        <f ca="1">IF(OR(БД!AV544="",ISERROR(БД!AV544)),"",БД!AV544)</f>
        <v/>
      </c>
      <c r="BD117" s="142" t="str">
        <f>IF(OR(БД!AY544="",ISERROR(БД!AY544)),"",БД!AY544)</f>
        <v/>
      </c>
      <c r="BE117" s="143" t="str">
        <f ca="1">IF(OR(БД!J372="",ISERROR(БД!J372)),"",БД!J372)</f>
        <v/>
      </c>
      <c r="BF117" s="143" t="str">
        <f ca="1">IF(OR(БД!D372="",ISERROR(БД!D372)),"",БД!D372)</f>
        <v/>
      </c>
      <c r="BH117" s="163" t="str">
        <f ca="1">IF(OR(БД!GX243="",ISERROR(БД!GX243)),"",БД!GX243)</f>
        <v/>
      </c>
      <c r="BI117" s="163" t="str">
        <f ca="1">IF(OR(БД!GS243="",ISERROR(БД!GS243)),"",БД!GS243)</f>
        <v/>
      </c>
      <c r="BJ117" s="143" t="str">
        <f ca="1">IF(OR(БД!EO286="",ISERROR(БД!EO286)),"",БД!EO286)</f>
        <v/>
      </c>
      <c r="BK117" s="142" t="str">
        <f>IF(OR(БД!ES286="",ISERROR(БД!ES286)),"",БД!ES286)</f>
        <v/>
      </c>
      <c r="BL117" s="143" t="str">
        <f ca="1">IF(OR(БД!EH286="",ISERROR(БД!EH286)),"",БД!EH286)</f>
        <v/>
      </c>
      <c r="BM117" s="142" t="str">
        <f>IF(OR(БД!EL286="",ISERROR(БД!EL286)),"",БД!EL286)</f>
        <v/>
      </c>
      <c r="BN117" s="143" t="str">
        <f ca="1">IF(OR(БД!EA286="",ISERROR(БД!EA286)),"",БД!EA286)</f>
        <v/>
      </c>
      <c r="BO117" s="142" t="str">
        <f>IF(OR(БД!EE286="",ISERROR(БД!EE286)),"",БД!EE286)</f>
        <v/>
      </c>
      <c r="BP117" s="143" t="str">
        <f ca="1">IF(OR(БД!DT286="",ISERROR(БД!DT286)),"",БД!DT286)</f>
        <v/>
      </c>
      <c r="BQ117" s="142" t="str">
        <f>IF(OR(БД!DX286="",ISERROR(БД!DX286)),"",БД!DX286)</f>
        <v/>
      </c>
      <c r="BR117" s="143" t="str">
        <f ca="1">IF(OR(БД!DM286="",ISERROR(БД!DM286)),"",БД!DM286)</f>
        <v/>
      </c>
      <c r="BS117" s="142" t="str">
        <f>IF(OR(БД!DQ286="",ISERROR(БД!DQ286)),"",БД!DQ286)</f>
        <v/>
      </c>
      <c r="BT117" s="143" t="str">
        <f ca="1">IF(OR(БД!GE329="",ISERROR(БД!GE329)),"",БД!GE329)</f>
        <v/>
      </c>
      <c r="BU117" s="142" t="str">
        <f>IF(OR(БД!GI329="",ISERROR(БД!GI329)),"",БД!GI329)</f>
        <v/>
      </c>
      <c r="BV117" s="143" t="str">
        <f ca="1">IF(OR(БД!EO329="",ISERROR(БД!EO329)),"",БД!EO329)</f>
        <v/>
      </c>
      <c r="BW117" s="142" t="str">
        <f>IF(OR(БД!ES329="",ISERROR(БД!ES329)),"",БД!ES329)</f>
        <v/>
      </c>
      <c r="BX117" s="143" t="str">
        <f ca="1">IF(OR(БД!AP544="",ISERROR(БД!AP544)),"",БД!AP544)</f>
        <v/>
      </c>
      <c r="BY117" s="142" t="str">
        <f>IF(OR(БД!AS544="",ISERROR(БД!AS544)),"",БД!AS544)</f>
        <v/>
      </c>
      <c r="BZ117" s="143" t="str">
        <f ca="1">IF(OR(БД!AJ544="",ISERROR(БД!AJ544)),"",БД!AJ544)</f>
        <v/>
      </c>
      <c r="CA117" s="142" t="str">
        <f>IF(OR(БД!AM544="",ISERROR(БД!AM544)),"",БД!AM544)</f>
        <v/>
      </c>
      <c r="CB117" s="143" t="str">
        <f ca="1">IF(OR(БД!AD544="",ISERROR(БД!AD544)),"",БД!AD544)</f>
        <v/>
      </c>
      <c r="CC117" s="142" t="str">
        <f>IF(OR(БД!AG544="",ISERROR(БД!AG544)),"",БД!AG544)</f>
        <v/>
      </c>
      <c r="CD117" s="143" t="str">
        <f ca="1">IF(OR(БД!X544="",ISERROR(БД!X544)),"",БД!X544)</f>
        <v/>
      </c>
      <c r="CE117" s="142" t="str">
        <f>IF(OR(БД!AA544="",ISERROR(БД!AA544)),"",БД!AA544)</f>
        <v/>
      </c>
      <c r="CF117" s="143" t="str">
        <f ca="1">IF(OR(БД!D458="",ISERROR(БД!D458)),"",БД!D458)</f>
        <v/>
      </c>
      <c r="CG117" s="143" t="str">
        <f ca="1">IF(OR(БД!AD415="",ISERROR(БД!AD415)),"",БД!AD415)</f>
        <v/>
      </c>
      <c r="CI117" s="163" t="str">
        <f ca="1">IF(OR(БД!HH243="",ISERROR(БД!HH243)),"",БД!HH243)</f>
        <v/>
      </c>
      <c r="CJ117" s="163" t="str">
        <f ca="1">IF(OR(БД!HC243="",ISERROR(БД!HC243)),"",БД!HC243)</f>
        <v/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 t="str">
        <f ca="1">IF(OR(БД!FW243="",ISERROR(БД!FW243)),"",БД!FW243)</f>
        <v/>
      </c>
      <c r="CP117" s="142" t="str">
        <f>IF(OR(БД!FZ243="",ISERROR(БД!FZ243)),"",БД!FZ243)</f>
        <v/>
      </c>
      <c r="CQ117" s="143" t="str">
        <f ca="1">IF(OR(БД!GC243="",ISERROR(БД!GC243)),"",БД!GC243)</f>
        <v/>
      </c>
      <c r="CR117" s="142" t="str">
        <f>IF(OR(БД!GF243="",ISERROR(БД!GF243)),"",БД!GF243)</f>
        <v/>
      </c>
      <c r="CS117" s="143" t="str">
        <f ca="1">IF(OR(БД!DF286="",ISERROR(БД!DF286)),"",БД!DF286)</f>
        <v/>
      </c>
      <c r="CT117" s="142" t="str">
        <f>IF(OR(БД!DJ286="",ISERROR(БД!DJ286)),"",БД!DJ286)</f>
        <v/>
      </c>
      <c r="CU117" s="143" t="str">
        <f ca="1">IF(OR(БД!CY286="",ISERROR(БД!CY286)),"",БД!CY286)</f>
        <v/>
      </c>
      <c r="CV117" s="142" t="str">
        <f>IF(OR(БД!DC286="",ISERROR(БД!DC286)),"",БД!DC286)</f>
        <v/>
      </c>
      <c r="CW117" s="143" t="str">
        <f ca="1">IF(OR(БД!CR286="",ISERROR(БД!CR286)),"",БД!CR286)</f>
        <v/>
      </c>
      <c r="CX117" s="142" t="str">
        <f>IF(OR(БД!CV286="",ISERROR(БД!CV286)),"",БД!CV286)</f>
        <v/>
      </c>
      <c r="CY117" s="143" t="str">
        <f ca="1">IF(OR(БД!CK286="",ISERROR(БД!CK286)),"",БД!CK286)</f>
        <v/>
      </c>
      <c r="CZ117" s="142" t="str">
        <f>IF(OR(БД!CO286="",ISERROR(БД!CO286)),"",БД!CO286)</f>
        <v/>
      </c>
      <c r="DA117" s="143" t="str">
        <f ca="1">IF(OR(БД!IB329="",ISERROR(БД!IB329)),"",БД!IB329)</f>
        <v/>
      </c>
      <c r="DB117" s="142" t="str">
        <f>IF(OR(БД!IF329="",ISERROR(БД!IF329)),"",БД!IF329)</f>
        <v/>
      </c>
      <c r="DC117" s="143" t="str">
        <f ca="1">IF(OR(БД!HN329="",ISERROR(БД!HN329)),"",БД!HN329)</f>
        <v/>
      </c>
      <c r="DD117" s="142" t="str">
        <f>IF(OR(БД!HR329="",ISERROR(БД!HR329)),"",БД!HR329)</f>
        <v/>
      </c>
      <c r="DE117" s="143" t="str">
        <f ca="1">IF(OR(БД!HG329="",ISERROR(БД!HG329)),"",БД!HG329)</f>
        <v/>
      </c>
      <c r="DF117" s="142" t="str">
        <f>IF(OR(БД!HK329="",ISERROR(БД!HK329)),"",БД!HK329)</f>
        <v/>
      </c>
      <c r="DG117" s="143" t="str">
        <f ca="1">IF(OR(БД!GZ329="",ISERROR(БД!GZ329)),"",БД!GZ329)</f>
        <v/>
      </c>
      <c r="DH117" s="142" t="str">
        <f>IF(OR(БД!HD329="",ISERROR(БД!HD329)),"",БД!HD329)</f>
        <v/>
      </c>
      <c r="DI117" s="143" t="str">
        <f ca="1">IF(OR(БД!GS329="",ISERROR(БД!GS329)),"",БД!GS329)</f>
        <v/>
      </c>
      <c r="DJ117" s="142" t="str">
        <f>IF(OR(БД!GW329="",ISERROR(БД!GW329)),"",БД!GW329)</f>
        <v/>
      </c>
      <c r="DK117" s="143" t="str">
        <f ca="1">IF(OR(БД!GL329="",ISERROR(БД!GL329)),"",БД!GL329)</f>
        <v/>
      </c>
      <c r="DL117" s="142" t="str">
        <f>IF(OR(БД!GP329="",ISERROR(БД!GP329)),"",БД!GP329)</f>
        <v/>
      </c>
      <c r="DM117" s="143" t="str">
        <f ca="1">IF(OR(БД!FX329="",ISERROR(БД!FX329)),"",БД!FX329)</f>
        <v/>
      </c>
      <c r="DN117" s="142" t="str">
        <f>IF(OR(БД!GB329="",ISERROR(БД!GB329)),"",БД!GB329)</f>
        <v/>
      </c>
      <c r="DO117" s="143" t="str">
        <f ca="1">IF(OR(БД!FJ329="",ISERROR(БД!FJ329)),"",БД!FJ329)</f>
        <v/>
      </c>
      <c r="DP117" s="142" t="str">
        <f>IF(OR(БД!FN329="",ISERROR(БД!FN329)),"",БД!FN329)</f>
        <v/>
      </c>
      <c r="DQ117" s="143" t="str">
        <f ca="1">IF(OR(БД!FQ329="",ISERROR(БД!FQ329)),"",БД!FQ329)</f>
        <v/>
      </c>
      <c r="DR117" s="142" t="str">
        <f>IF(OR(БД!FU329="",ISERROR(БД!FU329)),"",БД!FU329)</f>
        <v/>
      </c>
      <c r="DS117" s="143" t="str">
        <f ca="1">IF(OR(БД!FC329="",ISERROR(БД!FC329)),"",БД!FC329)</f>
        <v/>
      </c>
      <c r="DT117" s="142" t="str">
        <f>IF(OR(БД!FG329="",ISERROR(БД!FG329)),"",БД!FG329)</f>
        <v/>
      </c>
      <c r="DU117" s="143" t="str">
        <f ca="1">IF(OR(БД!EV329="",ISERROR(БД!EV329)),"",БД!EV329)</f>
        <v/>
      </c>
      <c r="DV117" s="142" t="str">
        <f>IF(OR(БД!EZ329="",ISERROR(БД!EZ329)),"",БД!EZ329)</f>
        <v/>
      </c>
      <c r="DW117" s="143" t="str">
        <f ca="1">IF(OR(БД!CO329="",ISERROR(БД!CO329)),"",БД!CO329)</f>
        <v/>
      </c>
      <c r="DX117" s="142" t="str">
        <f>IF(OR(БД!CR329="",ISERROR(БД!CR329)),"",БД!CR329)</f>
        <v/>
      </c>
      <c r="DY117" s="143" t="str">
        <f ca="1">IF(OR(БД!CU329="",ISERROR(БД!CU329)),"",БД!CU329)</f>
        <v/>
      </c>
      <c r="DZ117" s="142" t="str">
        <f>IF(OR(БД!CX329="",ISERROR(БД!CX329)),"",БД!CX329)</f>
        <v/>
      </c>
      <c r="EA117" s="143" t="str">
        <f ca="1">IF(OR(БД!BJ501="",ISERROR(БД!BJ501)),"",БД!BJ501)</f>
        <v/>
      </c>
      <c r="EB117" s="142" t="str">
        <f>IF(OR(БД!BM501="",ISERROR(БД!BM501)),"",БД!BM501)</f>
        <v/>
      </c>
      <c r="EC117" s="143" t="str">
        <f ca="1">IF(OR(БД!BD501="",ISERROR(БД!BD501)),"",БД!BD501)</f>
        <v/>
      </c>
      <c r="ED117" s="142" t="str">
        <f>IF(OR(БД!BG501="",ISERROR(БД!BG501)),"",БД!BG501)</f>
        <v/>
      </c>
      <c r="EE117" s="143" t="str">
        <f ca="1">IF(OR(БД!AR501="",ISERROR(БД!AR501)),"",БД!AR501)</f>
        <v/>
      </c>
      <c r="EF117" s="142" t="str">
        <f>IF(OR(БД!AU501="",ISERROR(БД!AU501)),"",БД!AU501)</f>
        <v/>
      </c>
      <c r="EG117" s="143" t="str">
        <f ca="1">IF(OR(БД!AX501="",ISERROR(БД!AX501)),"",БД!AX501)</f>
        <v/>
      </c>
      <c r="EH117" s="142" t="str">
        <f>IF(OR(БД!BA501="",ISERROR(БД!BA501)),"",БД!BA501)</f>
        <v/>
      </c>
      <c r="EI117" s="143" t="str">
        <f ca="1">IF(OR(БД!AF501="",ISERROR(БД!AF501)),"",БД!AF501)</f>
        <v/>
      </c>
      <c r="EJ117" s="142" t="str">
        <f>IF(OR(БД!AI501="",ISERROR(БД!AI501)),"",БД!AI501)</f>
        <v/>
      </c>
      <c r="EK117" s="143" t="str">
        <f ca="1">IF(OR(БД!AL501="",ISERROR(БД!AL501)),"",БД!AL501)</f>
        <v/>
      </c>
      <c r="EL117" s="142" t="str">
        <f>IF(OR(БД!AO501="",ISERROR(БД!AO501)),"",БД!AO501)</f>
        <v/>
      </c>
      <c r="EM117" s="143" t="str">
        <f ca="1">IF(OR(БД!Z501="",ISERROR(БД!Z501)),"",БД!Z501)</f>
        <v/>
      </c>
      <c r="EN117" s="142" t="str">
        <f>IF(OR(БД!AC501="",ISERROR(БД!AC501)),"",БД!AC501)</f>
        <v/>
      </c>
      <c r="EO117" s="143" t="str">
        <f ca="1">IF(OR(БД!GP544="",ISERROR(БД!GP544)),"",БД!GP544)</f>
        <v/>
      </c>
      <c r="EP117" s="142" t="str">
        <f>IF(OR(БД!GS544="",ISERROR(БД!GS544)),"",БД!GS544)</f>
        <v/>
      </c>
      <c r="EQ117" s="143" t="str">
        <f ca="1">IF(OR(БД!GJ544="",ISERROR(БД!GJ544)),"",БД!GJ544)</f>
        <v/>
      </c>
      <c r="ER117" s="142" t="str">
        <f>IF(OR(БД!GM544="",ISERROR(БД!GM544)),"",БД!GM544)</f>
        <v/>
      </c>
      <c r="ES117" s="143" t="str">
        <f ca="1">IF(OR(БД!GD544="",ISERROR(БД!GD544)),"",БД!GD544)</f>
        <v/>
      </c>
      <c r="ET117" s="142" t="str">
        <f>IF(OR(БД!GG544="",ISERROR(БД!GG544)),"",БД!GG544)</f>
        <v/>
      </c>
      <c r="EU117" s="143" t="str">
        <f ca="1">IF(OR(БД!FX544="",ISERROR(БД!FX544)),"",БД!FX544)</f>
        <v/>
      </c>
      <c r="EV117" s="142" t="str">
        <f>IF(OR(БД!GA544="",ISERROR(БД!GA544)),"",БД!GA544)</f>
        <v/>
      </c>
      <c r="EW117" s="143" t="str">
        <f ca="1">IF(OR(БД!FR544="",ISERROR(БД!FR544)),"",БД!FR544)</f>
        <v/>
      </c>
      <c r="EX117" s="142" t="str">
        <f>IF(OR(БД!FU544="",ISERROR(БД!FU544)),"",БД!FU544)</f>
        <v/>
      </c>
      <c r="EY117" s="143" t="str">
        <f ca="1">IF(OR(БД!FL544="",ISERROR(БД!FL544)),"",БД!FL544)</f>
        <v/>
      </c>
      <c r="EZ117" s="142" t="str">
        <f>IF(OR(БД!FO544="",ISERROR(БД!FO544)),"",БД!FO544)</f>
        <v/>
      </c>
      <c r="FA117" s="143" t="str">
        <f ca="1">IF(OR(БД!FF544="",ISERROR(БД!FF544)),"",БД!FF544)</f>
        <v/>
      </c>
      <c r="FB117" s="142" t="str">
        <f>IF(OR(БД!FI544="",ISERROR(БД!FI544)),"",БД!FI544)</f>
        <v/>
      </c>
      <c r="FC117" s="143" t="str">
        <f ca="1">IF(OR(БД!EZ544="",ISERROR(БД!EZ544)),"",БД!EZ544)</f>
        <v/>
      </c>
      <c r="FD117" s="142" t="str">
        <f>IF(OR(БД!FC544="",ISERROR(БД!FC544)),"",БД!FC544)</f>
        <v/>
      </c>
      <c r="FE117" s="143" t="str">
        <f ca="1">IF(OR(БД!ET544="",ISERROR(БД!ET544)),"",БД!ET544)</f>
        <v/>
      </c>
      <c r="FF117" s="142" t="str">
        <f>IF(OR(БД!EW544="",ISERROR(БД!EW544)),"",БД!EW544)</f>
        <v/>
      </c>
      <c r="FG117" s="143" t="str">
        <f ca="1">IF(OR(БД!EN544="",ISERROR(БД!EN544)),"",БД!EN544)</f>
        <v/>
      </c>
      <c r="FH117" s="142" t="str">
        <f>IF(OR(БД!EQ544="",ISERROR(БД!EQ544)),"",БД!EQ544)</f>
        <v/>
      </c>
      <c r="FI117" s="143" t="str">
        <f ca="1">IF(OR(БД!EH544="",ISERROR(БД!EH544)),"",БД!EH544)</f>
        <v/>
      </c>
      <c r="FJ117" s="142" t="str">
        <f>IF(OR(БД!EK544="",ISERROR(БД!EK544)),"",БД!EK544)</f>
        <v/>
      </c>
      <c r="FK117" s="143" t="str">
        <f ca="1">IF(OR(БД!EB544="",ISERROR(БД!EB544)),"",БД!EB544)</f>
        <v/>
      </c>
      <c r="FL117" s="142" t="str">
        <f>IF(OR(БД!EE544="",ISERROR(БД!EE544)),"",БД!EE544)</f>
        <v/>
      </c>
      <c r="FM117" s="143" t="str">
        <f ca="1">IF(OR(БД!DV544="",ISERROR(БД!DV544)),"",БД!DV544)</f>
        <v/>
      </c>
      <c r="FN117" s="142" t="str">
        <f>IF(OR(БД!DY544="",ISERROR(БД!DY544)),"",БД!DY544)</f>
        <v/>
      </c>
      <c r="FO117" s="143" t="str">
        <f ca="1">IF(OR(БД!DP544="",ISERROR(БД!DP544)),"",БД!DP544)</f>
        <v/>
      </c>
      <c r="FP117" s="142" t="str">
        <f>IF(OR(БД!DS544="",ISERROR(БД!DS544)),"",БД!DS544)</f>
        <v/>
      </c>
      <c r="FQ117" s="143" t="str">
        <f ca="1">IF(OR(БД!DJ544="",ISERROR(БД!DJ544)),"",БД!DJ544)</f>
        <v/>
      </c>
      <c r="FR117" s="142" t="str">
        <f>IF(OR(БД!DM544="",ISERROR(БД!DM544)),"",БД!DM544)</f>
        <v/>
      </c>
      <c r="FS117" s="143" t="str">
        <f ca="1">IF(OR(БД!DD544="",ISERROR(БД!DD544)),"",БД!DD544)</f>
        <v/>
      </c>
      <c r="FT117" s="142" t="str">
        <f>IF(OR(БД!DG544="",ISERROR(БД!DG544)),"",БД!DG544)</f>
        <v/>
      </c>
      <c r="FU117" s="143" t="str">
        <f ca="1">IF(OR(БД!CX544="",ISERROR(БД!CX544)),"",БД!CX544)</f>
        <v/>
      </c>
      <c r="FV117" s="142" t="str">
        <f>IF(OR(БД!DA544="",ISERROR(БД!DA544)),"",БД!DA544)</f>
        <v/>
      </c>
      <c r="FW117" s="143" t="str">
        <f ca="1">IF(OR(БД!CR544="",ISERROR(БД!CR544)),"",БД!CR544)</f>
        <v/>
      </c>
      <c r="FX117" s="142" t="str">
        <f>IF(OR(БД!CU544="",ISERROR(БД!CU544)),"",БД!CU544)</f>
        <v/>
      </c>
      <c r="FY117" s="143" t="str">
        <f ca="1">IF(OR(БД!CL544="",ISERROR(БД!CL544)),"",БД!CL544)</f>
        <v/>
      </c>
      <c r="FZ117" s="142" t="str">
        <f>IF(OR(БД!CO544="",ISERROR(БД!CO544)),"",БД!CO544)</f>
        <v/>
      </c>
      <c r="GA117" s="143" t="str">
        <f ca="1">IF(OR(БД!CF544="",ISERROR(БД!CF544)),"",БД!CF544)</f>
        <v/>
      </c>
      <c r="GB117" s="142" t="str">
        <f>IF(OR(БД!CI544="",ISERROR(БД!CI544)),"",БД!CI544)</f>
        <v/>
      </c>
      <c r="GC117" s="143" t="str">
        <f ca="1">IF(OR(БД!X415="",ISERROR(БД!X415)),"",БД!X415)</f>
        <v/>
      </c>
      <c r="GD117" s="143" t="str">
        <f ca="1">IF(OR(БД!R71="",ISERROR(БД!R71)),"",БД!R71)</f>
        <v/>
      </c>
      <c r="GF117" s="137" t="str">
        <f ca="1">IF(OR(БД!AZ71="",ISERROR(БД!AZ71)),"",БД!AZ71)</f>
        <v/>
      </c>
      <c r="GG117" s="137" t="str">
        <f ca="1">IF(OR(БД!BE71="",ISERROR(БД!BE71)),"",БД!BE71)</f>
        <v/>
      </c>
      <c r="GH117" s="137" t="str">
        <f ca="1">IF(OR(БД!IO114="",ISERROR(БД!IO114)),"",БД!IO114)</f>
        <v/>
      </c>
      <c r="GI117" s="137" t="str">
        <f ca="1">IF(OR(БД!IT114="",ISERROR(БД!IT114)),"",БД!IT114)</f>
        <v/>
      </c>
      <c r="GJ117" s="137" t="str">
        <f ca="1">IF(OR(БД!IE114="",ISERROR(БД!IE114)),"",БД!IE114)</f>
        <v/>
      </c>
      <c r="GK117" s="137" t="str">
        <f ca="1">IF(OR(БД!IJ114="",ISERROR(БД!IJ114)),"",БД!IJ114)</f>
        <v/>
      </c>
      <c r="GL117" s="137" t="str">
        <f ca="1">IF(OR(БД!HU114="",ISERROR(БД!HU114)),"",БД!HU114)</f>
        <v/>
      </c>
      <c r="GM117" s="137" t="str">
        <f ca="1">IF(OR(БД!HZ114="",ISERROR(БД!HZ114)),"",БД!HZ114)</f>
        <v/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 t="str">
        <f ca="1">IF(OR(БД!GU114="",ISERROR(БД!GU114)),"",БД!GU114)</f>
        <v/>
      </c>
      <c r="GT117" s="137" t="str">
        <f ca="1">IF(OR(БД!GZ114="",ISERROR(БД!GZ114)),"",БД!GZ114)</f>
        <v/>
      </c>
      <c r="GU117" s="137" t="str">
        <f ca="1">IF(OR(БД!BP329="",ISERROR(БД!BP329)),"",БД!BP329)</f>
        <v/>
      </c>
      <c r="GV117" s="137" t="str">
        <f ca="1">IF(OR(БД!BU329="",ISERROR(БД!BU329)),"",БД!BU329)</f>
        <v/>
      </c>
      <c r="GW117" s="137" t="str">
        <f ca="1">IF(OR(БД!BF329="",ISERROR(БД!BF329)),"",БД!BF329)</f>
        <v/>
      </c>
      <c r="GX117" s="137" t="str">
        <f ca="1">IF(OR(БД!BK329="",ISERROR(БД!BK329)),"",БД!BK329)</f>
        <v/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 t="str">
        <f ca="1">IF(OR(БД!FT114="",ISERROR(БД!FT114)),"",БД!FT114)</f>
        <v/>
      </c>
      <c r="HC117" s="136" t="str">
        <f ca="1">IF(OR(БД!FZ114="",ISERROR(БД!FZ114)),"",БД!FZ114)</f>
        <v/>
      </c>
      <c r="HD117" s="133" t="str">
        <f>IF(OR(БД!GC114="",ISERROR(БД!GC114)),"",БД!GC114)</f>
        <v/>
      </c>
      <c r="HE117" s="163" t="str">
        <f ca="1">IF(OR(БД!GF114="",ISERROR(БД!GF114)),"",БД!GF114)</f>
        <v/>
      </c>
      <c r="HF117" s="137" t="str">
        <f ca="1">IF(OR(БД!FJ114="",ISERROR(БД!FJ114)),"",БД!FJ114)</f>
        <v/>
      </c>
      <c r="HG117" s="137" t="str">
        <f ca="1">IF(OR(БД!FO114="",ISERROR(БД!FO114)),"",БД!FO114)</f>
        <v/>
      </c>
      <c r="HH117" s="137" t="str">
        <f ca="1">IF(OR(БД!EZ114="",ISERROR(БД!EZ114)),"",БД!EZ114)</f>
        <v/>
      </c>
      <c r="HI117" s="137" t="str">
        <f ca="1">IF(OR(БД!FE114="",ISERROR(БД!FE114)),"",БД!FE114)</f>
        <v/>
      </c>
      <c r="HK117" s="137" t="str">
        <f ca="1">IF(OR(БД!EP114="",ISERROR(БД!EP114)),"",БД!EP114)</f>
        <v/>
      </c>
      <c r="HL117" s="137" t="str">
        <f ca="1">IF(OR(БД!EU114="",ISERROR(БД!EU114)),"",БД!EU114)</f>
        <v/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 t="str">
        <f ca="1">IF(OR(БД!DP114="",ISERROR(БД!DP114)),"",БД!DP114)</f>
        <v/>
      </c>
      <c r="HR117" s="137" t="str">
        <f ca="1">IF(OR(БД!DU114="",ISERROR(БД!DU114)),"",БД!DU114)</f>
        <v/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 t="str">
        <f ca="1">IF(OR(БД!GK372="",ISERROR(БД!GK372)),"",БД!GK372)</f>
        <v/>
      </c>
      <c r="HV117" s="137" t="str">
        <f ca="1">IF(OR(БД!GP372="",ISERROR(БД!GP372)),"",БД!GP372)</f>
        <v/>
      </c>
      <c r="HW117" s="137" t="str">
        <f ca="1">IF(OR(БД!BZ329="",ISERROR(БД!BZ329)),"",БД!BZ329)</f>
        <v/>
      </c>
      <c r="HX117" s="137" t="str">
        <f ca="1">IF(OR(БД!CE329="",ISERROR(БД!CE329)),"",БД!CE329)</f>
        <v/>
      </c>
      <c r="HZ117" s="163" t="str">
        <f ca="1">IF(OR(БД!CS114="",ISERROR(БД!CS114)),"",БД!CS114)</f>
        <v/>
      </c>
      <c r="IA117" s="163" t="str">
        <f ca="1">IF(OR(БД!CX114="",ISERROR(БД!CX114)),"",БД!CX114)</f>
        <v/>
      </c>
      <c r="IB117" s="163" t="str">
        <f ca="1">IF(OR(БД!DC114="",ISERROR(БД!DC114)),"",БД!DC114)</f>
        <v/>
      </c>
      <c r="IC117" s="163" t="str">
        <f ca="1">IF(OR(БД!DK243="",ISERROR(БД!DK243)),"",БД!DK243)</f>
        <v/>
      </c>
      <c r="ID117" s="163" t="str">
        <f ca="1">IF(OR(БД!DP243="",ISERROR(БД!DP243)),"",БД!DP243)</f>
        <v/>
      </c>
      <c r="IE117" s="163" t="str">
        <f ca="1">IF(OR(БД!DU243="",ISERROR(БД!DU243)),"",БД!DU243)</f>
        <v/>
      </c>
      <c r="IG117" s="163" t="str">
        <f ca="1">IF(OR(БД!CD114="",ISERROR(БД!CD114)),"",БД!CD114)</f>
        <v/>
      </c>
      <c r="IH117" s="163" t="str">
        <f ca="1">IF(OR(БД!CI114="",ISERROR(БД!CI114)),"",БД!CI114)</f>
        <v/>
      </c>
      <c r="II117" s="163" t="str">
        <f ca="1">IF(OR(БД!CN114="",ISERROR(БД!CN114)),"",БД!CN114)</f>
        <v/>
      </c>
      <c r="IK117" s="137" t="str">
        <f ca="1">IF(OR(БД!BT114="",ISERROR(БД!BT114)),"",БД!BT114)</f>
        <v/>
      </c>
      <c r="IL117" s="137" t="str">
        <f ca="1">IF(OR(БД!BY114="",ISERROR(БД!BY114)),"",БД!BY114)</f>
        <v/>
      </c>
      <c r="IM117" s="137" t="str">
        <f ca="1">IF(OR(БД!BJ114="",ISERROR(БД!BJ114)),"",БД!BJ114)</f>
        <v/>
      </c>
      <c r="IN117" s="137" t="str">
        <f ca="1">IF(OR(БД!BO114="",ISERROR(БД!BO114)),"",БД!BO114)</f>
        <v/>
      </c>
      <c r="IP117" s="137" t="str">
        <f ca="1">IF(OR(БД!AZ114="",ISERROR(БД!AZ114)),"",БД!AZ114)</f>
        <v/>
      </c>
      <c r="IQ117" s="137" t="str">
        <f ca="1">IF(OR(БД!BE114="",ISERROR(БД!BE114)),"",БД!BE114)</f>
        <v/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 t="str">
        <f ca="1">IF(OR(БД!N114="",ISERROR(БД!N114)),"",БД!N114)</f>
        <v/>
      </c>
      <c r="IU117" s="137" t="str">
        <f ca="1">IF(OR(БД!R329="",ISERROR(БД!R329)),"",БД!R329)</f>
        <v/>
      </c>
      <c r="IV117" s="137" t="str">
        <f ca="1">IF(OR(БД!W329="",ISERROR(БД!W329)),"",БД!W329)</f>
        <v/>
      </c>
      <c r="IW117" s="137" t="str">
        <f ca="1">IF(OR(БД!H329="",ISERROR(БД!H329)),"",БД!H329)</f>
        <v/>
      </c>
      <c r="IX117" s="137" t="str">
        <f ca="1">IF(OR(БД!M329="",ISERROR(БД!M329)),"",БД!M329)</f>
        <v/>
      </c>
      <c r="IZ117" s="137" t="str">
        <f ca="1">IF(OR(БД!AV329="",ISERROR(БД!AV329)),"",БД!AV329)</f>
        <v/>
      </c>
      <c r="JA117" s="137" t="str">
        <f ca="1">IF(OR(БД!BA329="",ISERROR(БД!BA329)),"",БД!BA329)</f>
        <v/>
      </c>
      <c r="JB117" s="137" t="str">
        <f ca="1">IF(OR(БД!GU372="",ISERROR(БД!GU372)),"",БД!GU372)</f>
        <v/>
      </c>
      <c r="JC117" s="137" t="str">
        <f ca="1">IF(OR(БД!GZ372="",ISERROR(БД!GZ372)),"",БД!GZ372)</f>
        <v/>
      </c>
      <c r="JE117" s="137" t="str">
        <f ca="1">IF(OR(БД!AL329="",ISERROR(БД!AL329)),"",БД!AL329)</f>
        <v/>
      </c>
      <c r="JF117" s="137" t="str">
        <f ca="1">IF(OR(БД!AQ329="",ISERROR(БД!AQ329)),"",БД!AQ329)</f>
        <v/>
      </c>
      <c r="JG117" s="137" t="str">
        <f ca="1">IF(OR(БД!AB329="",ISERROR(БД!AB329)),"",БД!AB329)</f>
        <v/>
      </c>
      <c r="JH117" s="137" t="str">
        <f ca="1">IF(OR(БД!AG329="",ISERROR(БД!AG329)),"",БД!AG329)</f>
        <v/>
      </c>
      <c r="JJ117" s="143" t="str">
        <f ca="1">IF(OR(БД!CN501="",ISERROR(БД!CN501)),"",БД!CN501)</f>
        <v/>
      </c>
      <c r="JK117" s="142" t="str">
        <f>IF(OR(БД!CQ501="",ISERROR(БД!CQ501)),"",БД!CQ501)</f>
        <v/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 t="str">
        <f ca="1">IF(OR(БД!AU114="",ISERROR(БД!AU114)),"",БД!AU114)</f>
        <v/>
      </c>
      <c r="JS117" s="159" t="str">
        <f ca="1">IF(OR(БД!AQ114="",ISERROR(БД!AQ114)),"",БД!AQ114)</f>
        <v/>
      </c>
      <c r="JT117" s="159" t="str">
        <f ca="1">IF(OR(БД!AM114="",ISERROR(БД!AM114)),"",БД!AM114)</f>
        <v/>
      </c>
      <c r="JU117" s="159" t="str">
        <f ca="1">IF(OR(БД!AI114="",ISERROR(БД!AI114)),"",БД!AI114)</f>
        <v/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 t="str">
        <f ca="1">IF(OR(БД!GU157="",ISERROR(БД!GU157)),"",БД!GU157)</f>
        <v/>
      </c>
      <c r="KB117" s="159" t="str">
        <f ca="1">IF(OR(БД!GQ157="",ISERROR(БД!GQ157)),"",БД!GQ157)</f>
        <v/>
      </c>
      <c r="KC117" s="159" t="str">
        <f ca="1">IF(OR(БД!GM157="",ISERROR(БД!GM157)),"",БД!GM157)</f>
        <v/>
      </c>
      <c r="KD117" s="159" t="str">
        <f ca="1">IF(OR(БД!GI157="",ISERROR(БД!GI157)),"",БД!GI157)</f>
        <v/>
      </c>
      <c r="KF117" s="163" t="str">
        <f ca="1">IF(OR(БД!DV200="",ISERROR(БД!DV200)),"",БД!DV200)</f>
        <v/>
      </c>
      <c r="KG117" s="159" t="str">
        <f ca="1">IF(OR(БД!DR200="",ISERROR(БД!DR200)),"",БД!DR200)</f>
        <v/>
      </c>
      <c r="KH117" s="159" t="str">
        <f ca="1">IF(OR(БД!DN200="",ISERROR(БД!DN200)),"",БД!DN200)</f>
        <v/>
      </c>
      <c r="KI117" s="159" t="str">
        <f ca="1">IF(OR(БД!DJ200="",ISERROR(БД!DJ200)),"",БД!DJ200)</f>
        <v/>
      </c>
      <c r="KK117" s="163" t="str">
        <f ca="1">IF(OR(БД!DE200="",ISERROR(БД!DE200)),"",БД!DE200)</f>
        <v/>
      </c>
      <c r="KL117" s="159" t="str">
        <f ca="1">IF(OR(БД!DA200="",ISERROR(БД!DA200)),"",БД!DA200)</f>
        <v/>
      </c>
      <c r="KM117" s="159" t="str">
        <f ca="1">IF(OR(БД!CW200="",ISERROR(БД!CW200)),"",БД!CW200)</f>
        <v/>
      </c>
      <c r="KO117" s="143" t="str">
        <f ca="1">IF(OR(БД!BG200="",ISERROR(БД!BG200)),"",БД!BG200)</f>
        <v/>
      </c>
      <c r="KP117" s="142" t="str">
        <f>IF(OR(БД!BJ200="",ISERROR(БД!BJ200)),"",БД!BJ200)</f>
        <v/>
      </c>
      <c r="KQ117" s="143" t="str">
        <f ca="1">IF(OR(БД!BM200="",ISERROR(БД!BM200)),"",БД!BM200)</f>
        <v/>
      </c>
      <c r="KR117" s="142" t="str">
        <f>IF(OR(БД!BP200="",ISERROR(БД!BP200)),"",БД!BP200)</f>
        <v/>
      </c>
      <c r="KS117" s="163" t="str">
        <f ca="1">IF(OR(БД!BS200="",ISERROR(БД!BS200)),"",БД!BS200)</f>
        <v/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 t="str">
        <f ca="1">IF(OR(БД!AW372="",ISERROR(БД!AW372)),"",БД!AW372)</f>
        <v/>
      </c>
      <c r="KX117" s="159" t="str">
        <f ca="1">IF(OR(БД!AS372="",ISERROR(БД!AS372)),"",БД!AS372)</f>
        <v/>
      </c>
      <c r="KY117" s="159" t="str">
        <f ca="1">IF(OR(БД!AO372="",ISERROR(БД!AO372)),"",БД!AO372)</f>
        <v/>
      </c>
      <c r="KZ117" s="159" t="str">
        <f ca="1">IF(OR(БД!AK372="",ISERROR(БД!AK372)),"",БД!AK372)</f>
        <v/>
      </c>
      <c r="LB117" s="163" t="str">
        <f ca="1">IF(OR(БД!BN372="",ISERROR(БД!BN372)),"",БД!BN372)</f>
        <v/>
      </c>
      <c r="LC117" s="159" t="str">
        <f ca="1">IF(OR(БД!BJ372="",ISERROR(БД!BJ372)),"",БД!BJ372)</f>
        <v/>
      </c>
      <c r="LD117" s="159" t="str">
        <f ca="1">IF(OR(БД!BF372="",ISERROR(БД!BF372)),"",БД!BF372)</f>
        <v/>
      </c>
      <c r="LE117" s="159" t="str">
        <f ca="1">IF(OR(БД!BB372="",ISERROR(БД!BB372)),"",БД!BB372)</f>
        <v/>
      </c>
      <c r="LG117" s="136" t="str">
        <f ca="1">IF(OR(БД!GZ286="",ISERROR(БД!GZ286)),"",БД!GZ286)</f>
        <v/>
      </c>
      <c r="LH117" s="136" t="str">
        <f ca="1">IF(OR(БД!HG286="",ISERROR(БД!HG286)),"",БД!HG286)</f>
        <v/>
      </c>
    </row>
    <row r="118" spans="1:320" x14ac:dyDescent="0.25">
      <c r="A118" s="164">
        <v>18</v>
      </c>
      <c r="B118" s="137" t="str">
        <f ca="1">IF(OR(БД!DT72="",ISERROR(БД!DT72)),"",БД!DT72)</f>
        <v/>
      </c>
      <c r="C118" s="137" t="str">
        <f ca="1">IF(OR(БД!DY72="",ISERROR(БД!DY72)),"",БД!DY72)</f>
        <v/>
      </c>
      <c r="D118" s="137" t="str">
        <f ca="1">IF(OR(БД!CD72="",ISERROR(БД!CD72)),"",БД!CD72)</f>
        <v/>
      </c>
      <c r="E118" s="137" t="str">
        <f ca="1">IF(OR(БД!CI72="",ISERROR(БД!CI72)),"",БД!CI72)</f>
        <v/>
      </c>
      <c r="F118" s="137" t="str">
        <f ca="1">IF(OR(БД!BT72="",ISERROR(БД!BT72)),"",БД!BT72)</f>
        <v/>
      </c>
      <c r="G118" s="137" t="str">
        <f ca="1">IF(OR(БД!BY72="",ISERROR(БД!BY72)),"",БД!BY72)</f>
        <v/>
      </c>
      <c r="H118" s="137" t="str">
        <f ca="1">IF(OR(БД!BJ72="",ISERROR(БД!BJ72)),"",БД!BJ72)</f>
        <v/>
      </c>
      <c r="I118" s="137" t="str">
        <f ca="1">IF(OR(БД!BO72="",ISERROR(БД!BO72)),"",БД!BO72)</f>
        <v/>
      </c>
      <c r="J118" s="137" t="str">
        <f ca="1">IF(OR(БД!JS115="",ISERROR(БД!JS115)),"",БД!JS115)</f>
        <v/>
      </c>
      <c r="K118" s="137" t="str">
        <f ca="1">IF(OR(БД!JX115="",ISERROR(БД!JX115)),"",БД!JX115)</f>
        <v/>
      </c>
      <c r="L118" s="137" t="str">
        <f ca="1">IF(OR(БД!JI115="",ISERROR(БД!JI115)),"",БД!JI115)</f>
        <v/>
      </c>
      <c r="M118" s="137" t="str">
        <f ca="1">IF(OR(БД!JN115="",ISERROR(БД!JN115)),"",БД!JN115)</f>
        <v/>
      </c>
      <c r="N118" s="137" t="str">
        <f ca="1">IF(OR(БД!IY115="",ISERROR(БД!IY115)),"",БД!IY115)</f>
        <v/>
      </c>
      <c r="O118" s="137" t="str">
        <f ca="1">IF(OR(БД!JD115="",ISERROR(БД!JD115)),"",БД!JD115)</f>
        <v/>
      </c>
      <c r="P118" s="137" t="str">
        <f ca="1">IF(OR(БД!HU373="",ISERROR(БД!HU373)),"",БД!HU373)</f>
        <v/>
      </c>
      <c r="R118" s="143" t="str">
        <f ca="1">IF(OR(БД!BY287="",ISERROR(БД!BY287)),"",БД!BY287)</f>
        <v/>
      </c>
      <c r="S118" s="142" t="str">
        <f>IF(OR(БД!CB287="",ISERROR(БД!CB287)),"",БД!CB287)</f>
        <v/>
      </c>
      <c r="T118" s="143" t="str">
        <f ca="1">IF(OR(БД!CE287="",ISERROR(БД!CE287)),"",БД!CE287)</f>
        <v/>
      </c>
      <c r="U118" s="142" t="str">
        <f>IF(OR(БД!CH287="",ISERROR(БД!CH287)),"",БД!CH287)</f>
        <v/>
      </c>
      <c r="V118" s="143" t="str">
        <f ca="1">IF(OR(БД!EG373="",ISERROR(БД!EG373)),"",БД!EG373)</f>
        <v/>
      </c>
      <c r="W118" s="142" t="str">
        <f>IF(OR(БД!EJ373="",ISERROR(БД!EJ373)),"",БД!EJ373)</f>
        <v/>
      </c>
      <c r="X118" s="143" t="str">
        <f ca="1">IF(OR(БД!EM373="",ISERROR(БД!EM373)),"",БД!EM373)</f>
        <v/>
      </c>
      <c r="Y118" s="142" t="str">
        <f>IF(OR(БД!EP373="",ISERROR(БД!EP373)),"",БД!EP373)</f>
        <v/>
      </c>
      <c r="Z118" s="136" t="str">
        <f ca="1">IF(OR(БД!DS373="",ISERROR(БД!DS373)),"",БД!DS373)</f>
        <v/>
      </c>
      <c r="AA118" s="135" t="str">
        <f>IF(OR(БД!DW373="",ISERROR(БД!DW373)),"",БД!DW373)</f>
        <v/>
      </c>
      <c r="AB118" s="136" t="str">
        <f ca="1">IF(OR(БД!DZ373="",ISERROR(БД!DZ373)),"",БД!DZ373)</f>
        <v/>
      </c>
      <c r="AC118" s="135" t="str">
        <f>IF(OR(БД!ED373="",ISERROR(БД!ED373)),"",БД!ED373)</f>
        <v/>
      </c>
      <c r="AD118" s="136" t="str">
        <f ca="1">IF(OR(БД!DE373="",ISERROR(БД!DE373)),"",БД!DE373)</f>
        <v/>
      </c>
      <c r="AE118" s="135" t="str">
        <f>IF(OR(БД!DI373="",ISERROR(БД!DI373)),"",БД!DI373)</f>
        <v/>
      </c>
      <c r="AF118" s="136" t="str">
        <f ca="1">IF(OR(БД!DL373="",ISERROR(БД!DL373)),"",БД!DL373)</f>
        <v/>
      </c>
      <c r="AG118" s="135" t="str">
        <f>IF(OR(БД!DP373="",ISERROR(БД!DP373)),"",БД!DP373)</f>
        <v/>
      </c>
      <c r="AH118" s="143" t="str">
        <f ca="1">IF(OR(БД!CO373="",ISERROR(БД!CO373)),"",БД!CO373)</f>
        <v/>
      </c>
      <c r="AI118" s="142" t="str">
        <f>IF(OR(БД!CR373="",ISERROR(БД!CR373)),"",БД!CR373)</f>
        <v/>
      </c>
      <c r="AJ118" s="143" t="str">
        <f ca="1">IF(OR(БД!CI373="",ISERROR(БД!CI373)),"",БД!CI373)</f>
        <v/>
      </c>
      <c r="AK118" s="142" t="str">
        <f>IF(OR(БД!CL373="",ISERROR(БД!CL373)),"",БД!CL373)</f>
        <v/>
      </c>
      <c r="AL118" s="143" t="str">
        <f ca="1">IF(OR(БД!CC373="",ISERROR(БД!CC373)),"",БД!CC373)</f>
        <v/>
      </c>
      <c r="AM118" s="142" t="str">
        <f>IF(OR(БД!CF373="",ISERROR(БД!CF373)),"",БД!CF373)</f>
        <v/>
      </c>
      <c r="AO118" s="163" t="str">
        <f ca="1">IF(OR(БД!GN244="",ISERROR(БД!GN244)),"",БД!GN244)</f>
        <v/>
      </c>
      <c r="AP118" s="163" t="str">
        <f ca="1">IF(OR(БД!GI244="",ISERROR(БД!GI244)),"",БД!GI244)</f>
        <v/>
      </c>
      <c r="AQ118" s="143" t="str">
        <f ca="1">IF(OR(БД!HU330="",ISERROR(БД!HU330)),"",БД!HU330)</f>
        <v/>
      </c>
      <c r="AR118" s="142" t="str">
        <f>IF(OR(БД!HY330="",ISERROR(БД!HY330)),"",БД!HY330)</f>
        <v/>
      </c>
      <c r="AS118" s="143" t="str">
        <f ca="1">IF(OR(БД!BT545="",ISERROR(БД!BT545)),"",БД!BT545)</f>
        <v/>
      </c>
      <c r="AT118" s="142" t="str">
        <f>IF(OR(БД!BW545="",ISERROR(БД!BW545)),"",БД!BW545)</f>
        <v/>
      </c>
      <c r="AU118" s="143" t="str">
        <f ca="1">IF(OR(БД!BZ545="",ISERROR(БД!BZ545)),"",БД!BZ545)</f>
        <v/>
      </c>
      <c r="AV118" s="142" t="str">
        <f>IF(OR(БД!CC545="",ISERROR(БД!CC545)),"",БД!CC545)</f>
        <v/>
      </c>
      <c r="AW118" s="143" t="str">
        <f ca="1">IF(OR(БД!BH545="",ISERROR(БД!BH545)),"",БД!BH545)</f>
        <v/>
      </c>
      <c r="AX118" s="142" t="str">
        <f>IF(OR(БД!BK545="",ISERROR(БД!BK545)),"",БД!BK545)</f>
        <v/>
      </c>
      <c r="AY118" s="143" t="str">
        <f ca="1">IF(OR(БД!BN545="",ISERROR(БД!BN545)),"",БД!BN545)</f>
        <v/>
      </c>
      <c r="AZ118" s="142" t="str">
        <f>IF(OR(БД!BQ545="",ISERROR(БД!BQ545)),"",БД!BQ545)</f>
        <v/>
      </c>
      <c r="BA118" s="143" t="str">
        <f ca="1">IF(OR(БД!BB545="",ISERROR(БД!BB545)),"",БД!BB545)</f>
        <v/>
      </c>
      <c r="BB118" s="142" t="str">
        <f>IF(OR(БД!BE545="",ISERROR(БД!BE545)),"",БД!BE545)</f>
        <v/>
      </c>
      <c r="BC118" s="143" t="str">
        <f ca="1">IF(OR(БД!AV545="",ISERROR(БД!AV545)),"",БД!AV545)</f>
        <v/>
      </c>
      <c r="BD118" s="142" t="str">
        <f>IF(OR(БД!AY545="",ISERROR(БД!AY545)),"",БД!AY545)</f>
        <v/>
      </c>
      <c r="BE118" s="143" t="str">
        <f ca="1">IF(OR(БД!J373="",ISERROR(БД!J373)),"",БД!J373)</f>
        <v/>
      </c>
      <c r="BF118" s="143" t="str">
        <f ca="1">IF(OR(БД!D373="",ISERROR(БД!D373)),"",БД!D373)</f>
        <v/>
      </c>
      <c r="BH118" s="163" t="str">
        <f ca="1">IF(OR(БД!GX244="",ISERROR(БД!GX244)),"",БД!GX244)</f>
        <v/>
      </c>
      <c r="BI118" s="163" t="str">
        <f ca="1">IF(OR(БД!GS244="",ISERROR(БД!GS244)),"",БД!GS244)</f>
        <v/>
      </c>
      <c r="BJ118" s="143" t="str">
        <f ca="1">IF(OR(БД!EO287="",ISERROR(БД!EO287)),"",БД!EO287)</f>
        <v/>
      </c>
      <c r="BK118" s="142" t="str">
        <f>IF(OR(БД!ES287="",ISERROR(БД!ES287)),"",БД!ES287)</f>
        <v/>
      </c>
      <c r="BL118" s="143" t="str">
        <f ca="1">IF(OR(БД!EH287="",ISERROR(БД!EH287)),"",БД!EH287)</f>
        <v/>
      </c>
      <c r="BM118" s="142" t="str">
        <f>IF(OR(БД!EL287="",ISERROR(БД!EL287)),"",БД!EL287)</f>
        <v/>
      </c>
      <c r="BN118" s="143" t="str">
        <f ca="1">IF(OR(БД!EA287="",ISERROR(БД!EA287)),"",БД!EA287)</f>
        <v/>
      </c>
      <c r="BO118" s="142" t="str">
        <f>IF(OR(БД!EE287="",ISERROR(БД!EE287)),"",БД!EE287)</f>
        <v/>
      </c>
      <c r="BP118" s="143" t="str">
        <f ca="1">IF(OR(БД!DT287="",ISERROR(БД!DT287)),"",БД!DT287)</f>
        <v/>
      </c>
      <c r="BQ118" s="142" t="str">
        <f>IF(OR(БД!DX287="",ISERROR(БД!DX287)),"",БД!DX287)</f>
        <v/>
      </c>
      <c r="BR118" s="143" t="str">
        <f ca="1">IF(OR(БД!DM287="",ISERROR(БД!DM287)),"",БД!DM287)</f>
        <v/>
      </c>
      <c r="BS118" s="142" t="str">
        <f>IF(OR(БД!DQ287="",ISERROR(БД!DQ287)),"",БД!DQ287)</f>
        <v/>
      </c>
      <c r="BT118" s="143" t="str">
        <f ca="1">IF(OR(БД!GE330="",ISERROR(БД!GE330)),"",БД!GE330)</f>
        <v/>
      </c>
      <c r="BU118" s="142" t="str">
        <f>IF(OR(БД!GI330="",ISERROR(БД!GI330)),"",БД!GI330)</f>
        <v/>
      </c>
      <c r="BV118" s="143" t="str">
        <f ca="1">IF(OR(БД!EO330="",ISERROR(БД!EO330)),"",БД!EO330)</f>
        <v/>
      </c>
      <c r="BW118" s="142" t="str">
        <f>IF(OR(БД!ES330="",ISERROR(БД!ES330)),"",БД!ES330)</f>
        <v/>
      </c>
      <c r="BX118" s="143" t="str">
        <f ca="1">IF(OR(БД!AP545="",ISERROR(БД!AP545)),"",БД!AP545)</f>
        <v/>
      </c>
      <c r="BY118" s="142" t="str">
        <f>IF(OR(БД!AS545="",ISERROR(БД!AS545)),"",БД!AS545)</f>
        <v/>
      </c>
      <c r="BZ118" s="143" t="str">
        <f ca="1">IF(OR(БД!AJ545="",ISERROR(БД!AJ545)),"",БД!AJ545)</f>
        <v/>
      </c>
      <c r="CA118" s="142" t="str">
        <f>IF(OR(БД!AM545="",ISERROR(БД!AM545)),"",БД!AM545)</f>
        <v/>
      </c>
      <c r="CB118" s="143" t="str">
        <f ca="1">IF(OR(БД!AD545="",ISERROR(БД!AD545)),"",БД!AD545)</f>
        <v/>
      </c>
      <c r="CC118" s="142" t="str">
        <f>IF(OR(БД!AG545="",ISERROR(БД!AG545)),"",БД!AG545)</f>
        <v/>
      </c>
      <c r="CD118" s="143" t="str">
        <f ca="1">IF(OR(БД!X545="",ISERROR(БД!X545)),"",БД!X545)</f>
        <v/>
      </c>
      <c r="CE118" s="142" t="str">
        <f>IF(OR(БД!AA545="",ISERROR(БД!AA545)),"",БД!AA545)</f>
        <v/>
      </c>
      <c r="CF118" s="143" t="str">
        <f ca="1">IF(OR(БД!D459="",ISERROR(БД!D459)),"",БД!D459)</f>
        <v/>
      </c>
      <c r="CG118" s="143" t="str">
        <f ca="1">IF(OR(БД!AD416="",ISERROR(БД!AD416)),"",БД!AD416)</f>
        <v/>
      </c>
      <c r="CI118" s="163" t="str">
        <f ca="1">IF(OR(БД!HH244="",ISERROR(БД!HH244)),"",БД!HH244)</f>
        <v/>
      </c>
      <c r="CJ118" s="163" t="str">
        <f ca="1">IF(OR(БД!HC244="",ISERROR(БД!HC244)),"",БД!HC244)</f>
        <v/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 t="str">
        <f ca="1">IF(OR(БД!FW244="",ISERROR(БД!FW244)),"",БД!FW244)</f>
        <v/>
      </c>
      <c r="CP118" s="142" t="str">
        <f>IF(OR(БД!FZ244="",ISERROR(БД!FZ244)),"",БД!FZ244)</f>
        <v/>
      </c>
      <c r="CQ118" s="143" t="str">
        <f ca="1">IF(OR(БД!GC244="",ISERROR(БД!GC244)),"",БД!GC244)</f>
        <v/>
      </c>
      <c r="CR118" s="142" t="str">
        <f>IF(OR(БД!GF244="",ISERROR(БД!GF244)),"",БД!GF244)</f>
        <v/>
      </c>
      <c r="CS118" s="143" t="str">
        <f ca="1">IF(OR(БД!DF287="",ISERROR(БД!DF287)),"",БД!DF287)</f>
        <v/>
      </c>
      <c r="CT118" s="142" t="str">
        <f>IF(OR(БД!DJ287="",ISERROR(БД!DJ287)),"",БД!DJ287)</f>
        <v/>
      </c>
      <c r="CU118" s="143" t="str">
        <f ca="1">IF(OR(БД!CY287="",ISERROR(БД!CY287)),"",БД!CY287)</f>
        <v/>
      </c>
      <c r="CV118" s="142" t="str">
        <f>IF(OR(БД!DC287="",ISERROR(БД!DC287)),"",БД!DC287)</f>
        <v/>
      </c>
      <c r="CW118" s="143" t="str">
        <f ca="1">IF(OR(БД!CR287="",ISERROR(БД!CR287)),"",БД!CR287)</f>
        <v/>
      </c>
      <c r="CX118" s="142" t="str">
        <f>IF(OR(БД!CV287="",ISERROR(БД!CV287)),"",БД!CV287)</f>
        <v/>
      </c>
      <c r="CY118" s="143" t="str">
        <f ca="1">IF(OR(БД!CK287="",ISERROR(БД!CK287)),"",БД!CK287)</f>
        <v/>
      </c>
      <c r="CZ118" s="142" t="str">
        <f>IF(OR(БД!CO287="",ISERROR(БД!CO287)),"",БД!CO287)</f>
        <v/>
      </c>
      <c r="DA118" s="143" t="str">
        <f ca="1">IF(OR(БД!IB330="",ISERROR(БД!IB330)),"",БД!IB330)</f>
        <v/>
      </c>
      <c r="DB118" s="142" t="str">
        <f>IF(OR(БД!IF330="",ISERROR(БД!IF330)),"",БД!IF330)</f>
        <v/>
      </c>
      <c r="DC118" s="143" t="str">
        <f ca="1">IF(OR(БД!HN330="",ISERROR(БД!HN330)),"",БД!HN330)</f>
        <v/>
      </c>
      <c r="DD118" s="142" t="str">
        <f>IF(OR(БД!HR330="",ISERROR(БД!HR330)),"",БД!HR330)</f>
        <v/>
      </c>
      <c r="DE118" s="143" t="str">
        <f ca="1">IF(OR(БД!HG330="",ISERROR(БД!HG330)),"",БД!HG330)</f>
        <v/>
      </c>
      <c r="DF118" s="142" t="str">
        <f>IF(OR(БД!HK330="",ISERROR(БД!HK330)),"",БД!HK330)</f>
        <v/>
      </c>
      <c r="DG118" s="143" t="str">
        <f ca="1">IF(OR(БД!GZ330="",ISERROR(БД!GZ330)),"",БД!GZ330)</f>
        <v/>
      </c>
      <c r="DH118" s="142" t="str">
        <f>IF(OR(БД!HD330="",ISERROR(БД!HD330)),"",БД!HD330)</f>
        <v/>
      </c>
      <c r="DI118" s="143" t="str">
        <f ca="1">IF(OR(БД!GS330="",ISERROR(БД!GS330)),"",БД!GS330)</f>
        <v/>
      </c>
      <c r="DJ118" s="142" t="str">
        <f>IF(OR(БД!GW330="",ISERROR(БД!GW330)),"",БД!GW330)</f>
        <v/>
      </c>
      <c r="DK118" s="143" t="str">
        <f ca="1">IF(OR(БД!GL330="",ISERROR(БД!GL330)),"",БД!GL330)</f>
        <v/>
      </c>
      <c r="DL118" s="142" t="str">
        <f>IF(OR(БД!GP330="",ISERROR(БД!GP330)),"",БД!GP330)</f>
        <v/>
      </c>
      <c r="DM118" s="143" t="str">
        <f ca="1">IF(OR(БД!FX330="",ISERROR(БД!FX330)),"",БД!FX330)</f>
        <v/>
      </c>
      <c r="DN118" s="142" t="str">
        <f>IF(OR(БД!GB330="",ISERROR(БД!GB330)),"",БД!GB330)</f>
        <v/>
      </c>
      <c r="DO118" s="143" t="str">
        <f ca="1">IF(OR(БД!FJ330="",ISERROR(БД!FJ330)),"",БД!FJ330)</f>
        <v/>
      </c>
      <c r="DP118" s="142" t="str">
        <f>IF(OR(БД!FN330="",ISERROR(БД!FN330)),"",БД!FN330)</f>
        <v/>
      </c>
      <c r="DQ118" s="143" t="str">
        <f ca="1">IF(OR(БД!FQ330="",ISERROR(БД!FQ330)),"",БД!FQ330)</f>
        <v/>
      </c>
      <c r="DR118" s="142" t="str">
        <f>IF(OR(БД!FU330="",ISERROR(БД!FU330)),"",БД!FU330)</f>
        <v/>
      </c>
      <c r="DS118" s="143" t="str">
        <f ca="1">IF(OR(БД!FC330="",ISERROR(БД!FC330)),"",БД!FC330)</f>
        <v/>
      </c>
      <c r="DT118" s="142" t="str">
        <f>IF(OR(БД!FG330="",ISERROR(БД!FG330)),"",БД!FG330)</f>
        <v/>
      </c>
      <c r="DU118" s="143" t="str">
        <f ca="1">IF(OR(БД!EV330="",ISERROR(БД!EV330)),"",БД!EV330)</f>
        <v/>
      </c>
      <c r="DV118" s="142" t="str">
        <f>IF(OR(БД!EZ330="",ISERROR(БД!EZ330)),"",БД!EZ330)</f>
        <v/>
      </c>
      <c r="DW118" s="143" t="str">
        <f ca="1">IF(OR(БД!CO330="",ISERROR(БД!CO330)),"",БД!CO330)</f>
        <v/>
      </c>
      <c r="DX118" s="142" t="str">
        <f>IF(OR(БД!CR330="",ISERROR(БД!CR330)),"",БД!CR330)</f>
        <v/>
      </c>
      <c r="DY118" s="143" t="str">
        <f ca="1">IF(OR(БД!CU330="",ISERROR(БД!CU330)),"",БД!CU330)</f>
        <v/>
      </c>
      <c r="DZ118" s="142" t="str">
        <f>IF(OR(БД!CX330="",ISERROR(БД!CX330)),"",БД!CX330)</f>
        <v/>
      </c>
      <c r="EA118" s="143" t="str">
        <f ca="1">IF(OR(БД!BJ502="",ISERROR(БД!BJ502)),"",БД!BJ502)</f>
        <v/>
      </c>
      <c r="EB118" s="142" t="str">
        <f>IF(OR(БД!BM502="",ISERROR(БД!BM502)),"",БД!BM502)</f>
        <v/>
      </c>
      <c r="EC118" s="143" t="str">
        <f ca="1">IF(OR(БД!BD502="",ISERROR(БД!BD502)),"",БД!BD502)</f>
        <v/>
      </c>
      <c r="ED118" s="142" t="str">
        <f>IF(OR(БД!BG502="",ISERROR(БД!BG502)),"",БД!BG502)</f>
        <v/>
      </c>
      <c r="EE118" s="143" t="str">
        <f ca="1">IF(OR(БД!AR502="",ISERROR(БД!AR502)),"",БД!AR502)</f>
        <v/>
      </c>
      <c r="EF118" s="142" t="str">
        <f>IF(OR(БД!AU502="",ISERROR(БД!AU502)),"",БД!AU502)</f>
        <v/>
      </c>
      <c r="EG118" s="143" t="str">
        <f ca="1">IF(OR(БД!AX502="",ISERROR(БД!AX502)),"",БД!AX502)</f>
        <v/>
      </c>
      <c r="EH118" s="142" t="str">
        <f>IF(OR(БД!BA502="",ISERROR(БД!BA502)),"",БД!BA502)</f>
        <v/>
      </c>
      <c r="EI118" s="143" t="str">
        <f ca="1">IF(OR(БД!AF502="",ISERROR(БД!AF502)),"",БД!AF502)</f>
        <v/>
      </c>
      <c r="EJ118" s="142" t="str">
        <f>IF(OR(БД!AI502="",ISERROR(БД!AI502)),"",БД!AI502)</f>
        <v/>
      </c>
      <c r="EK118" s="143" t="str">
        <f ca="1">IF(OR(БД!AL502="",ISERROR(БД!AL502)),"",БД!AL502)</f>
        <v/>
      </c>
      <c r="EL118" s="142" t="str">
        <f>IF(OR(БД!AO502="",ISERROR(БД!AO502)),"",БД!AO502)</f>
        <v/>
      </c>
      <c r="EM118" s="143" t="str">
        <f ca="1">IF(OR(БД!Z502="",ISERROR(БД!Z502)),"",БД!Z502)</f>
        <v/>
      </c>
      <c r="EN118" s="142" t="str">
        <f>IF(OR(БД!AC502="",ISERROR(БД!AC502)),"",БД!AC502)</f>
        <v/>
      </c>
      <c r="EO118" s="143" t="str">
        <f ca="1">IF(OR(БД!GP545="",ISERROR(БД!GP545)),"",БД!GP545)</f>
        <v/>
      </c>
      <c r="EP118" s="142" t="str">
        <f>IF(OR(БД!GS545="",ISERROR(БД!GS545)),"",БД!GS545)</f>
        <v/>
      </c>
      <c r="EQ118" s="143" t="str">
        <f ca="1">IF(OR(БД!GJ545="",ISERROR(БД!GJ545)),"",БД!GJ545)</f>
        <v/>
      </c>
      <c r="ER118" s="142" t="str">
        <f>IF(OR(БД!GM545="",ISERROR(БД!GM545)),"",БД!GM545)</f>
        <v/>
      </c>
      <c r="ES118" s="143" t="str">
        <f ca="1">IF(OR(БД!GD545="",ISERROR(БД!GD545)),"",БД!GD545)</f>
        <v/>
      </c>
      <c r="ET118" s="142" t="str">
        <f>IF(OR(БД!GG545="",ISERROR(БД!GG545)),"",БД!GG545)</f>
        <v/>
      </c>
      <c r="EU118" s="143" t="str">
        <f ca="1">IF(OR(БД!FX545="",ISERROR(БД!FX545)),"",БД!FX545)</f>
        <v/>
      </c>
      <c r="EV118" s="142" t="str">
        <f>IF(OR(БД!GA545="",ISERROR(БД!GA545)),"",БД!GA545)</f>
        <v/>
      </c>
      <c r="EW118" s="143" t="str">
        <f ca="1">IF(OR(БД!FR545="",ISERROR(БД!FR545)),"",БД!FR545)</f>
        <v/>
      </c>
      <c r="EX118" s="142" t="str">
        <f>IF(OR(БД!FU545="",ISERROR(БД!FU545)),"",БД!FU545)</f>
        <v/>
      </c>
      <c r="EY118" s="143" t="str">
        <f ca="1">IF(OR(БД!FL545="",ISERROR(БД!FL545)),"",БД!FL545)</f>
        <v/>
      </c>
      <c r="EZ118" s="142" t="str">
        <f>IF(OR(БД!FO545="",ISERROR(БД!FO545)),"",БД!FO545)</f>
        <v/>
      </c>
      <c r="FA118" s="143" t="str">
        <f ca="1">IF(OR(БД!FF545="",ISERROR(БД!FF545)),"",БД!FF545)</f>
        <v/>
      </c>
      <c r="FB118" s="142" t="str">
        <f>IF(OR(БД!FI545="",ISERROR(БД!FI545)),"",БД!FI545)</f>
        <v/>
      </c>
      <c r="FC118" s="143" t="str">
        <f ca="1">IF(OR(БД!EZ545="",ISERROR(БД!EZ545)),"",БД!EZ545)</f>
        <v/>
      </c>
      <c r="FD118" s="142" t="str">
        <f>IF(OR(БД!FC545="",ISERROR(БД!FC545)),"",БД!FC545)</f>
        <v/>
      </c>
      <c r="FE118" s="143" t="str">
        <f ca="1">IF(OR(БД!ET545="",ISERROR(БД!ET545)),"",БД!ET545)</f>
        <v/>
      </c>
      <c r="FF118" s="142" t="str">
        <f>IF(OR(БД!EW545="",ISERROR(БД!EW545)),"",БД!EW545)</f>
        <v/>
      </c>
      <c r="FG118" s="143" t="str">
        <f ca="1">IF(OR(БД!EN545="",ISERROR(БД!EN545)),"",БД!EN545)</f>
        <v/>
      </c>
      <c r="FH118" s="142" t="str">
        <f>IF(OR(БД!EQ545="",ISERROR(БД!EQ545)),"",БД!EQ545)</f>
        <v/>
      </c>
      <c r="FI118" s="143" t="str">
        <f ca="1">IF(OR(БД!EH545="",ISERROR(БД!EH545)),"",БД!EH545)</f>
        <v/>
      </c>
      <c r="FJ118" s="142" t="str">
        <f>IF(OR(БД!EK545="",ISERROR(БД!EK545)),"",БД!EK545)</f>
        <v/>
      </c>
      <c r="FK118" s="143" t="str">
        <f ca="1">IF(OR(БД!EB545="",ISERROR(БД!EB545)),"",БД!EB545)</f>
        <v/>
      </c>
      <c r="FL118" s="142" t="str">
        <f>IF(OR(БД!EE545="",ISERROR(БД!EE545)),"",БД!EE545)</f>
        <v/>
      </c>
      <c r="FM118" s="143" t="str">
        <f ca="1">IF(OR(БД!DV545="",ISERROR(БД!DV545)),"",БД!DV545)</f>
        <v/>
      </c>
      <c r="FN118" s="142" t="str">
        <f>IF(OR(БД!DY545="",ISERROR(БД!DY545)),"",БД!DY545)</f>
        <v/>
      </c>
      <c r="FO118" s="143" t="str">
        <f ca="1">IF(OR(БД!DP545="",ISERROR(БД!DP545)),"",БД!DP545)</f>
        <v/>
      </c>
      <c r="FP118" s="142" t="str">
        <f>IF(OR(БД!DS545="",ISERROR(БД!DS545)),"",БД!DS545)</f>
        <v/>
      </c>
      <c r="FQ118" s="143" t="str">
        <f ca="1">IF(OR(БД!DJ545="",ISERROR(БД!DJ545)),"",БД!DJ545)</f>
        <v/>
      </c>
      <c r="FR118" s="142" t="str">
        <f>IF(OR(БД!DM545="",ISERROR(БД!DM545)),"",БД!DM545)</f>
        <v/>
      </c>
      <c r="FS118" s="143" t="str">
        <f ca="1">IF(OR(БД!DD545="",ISERROR(БД!DD545)),"",БД!DD545)</f>
        <v/>
      </c>
      <c r="FT118" s="142" t="str">
        <f>IF(OR(БД!DG545="",ISERROR(БД!DG545)),"",БД!DG545)</f>
        <v/>
      </c>
      <c r="FU118" s="143" t="str">
        <f ca="1">IF(OR(БД!CX545="",ISERROR(БД!CX545)),"",БД!CX545)</f>
        <v/>
      </c>
      <c r="FV118" s="142" t="str">
        <f>IF(OR(БД!DA545="",ISERROR(БД!DA545)),"",БД!DA545)</f>
        <v/>
      </c>
      <c r="FW118" s="143" t="str">
        <f ca="1">IF(OR(БД!CR545="",ISERROR(БД!CR545)),"",БД!CR545)</f>
        <v/>
      </c>
      <c r="FX118" s="142" t="str">
        <f>IF(OR(БД!CU545="",ISERROR(БД!CU545)),"",БД!CU545)</f>
        <v/>
      </c>
      <c r="FY118" s="143" t="str">
        <f ca="1">IF(OR(БД!CL545="",ISERROR(БД!CL545)),"",БД!CL545)</f>
        <v/>
      </c>
      <c r="FZ118" s="142" t="str">
        <f>IF(OR(БД!CO545="",ISERROR(БД!CO545)),"",БД!CO545)</f>
        <v/>
      </c>
      <c r="GA118" s="143" t="str">
        <f ca="1">IF(OR(БД!CF545="",ISERROR(БД!CF545)),"",БД!CF545)</f>
        <v/>
      </c>
      <c r="GB118" s="142" t="str">
        <f>IF(OR(БД!CI545="",ISERROR(БД!CI545)),"",БД!CI545)</f>
        <v/>
      </c>
      <c r="GC118" s="143" t="str">
        <f ca="1">IF(OR(БД!X416="",ISERROR(БД!X416)),"",БД!X416)</f>
        <v/>
      </c>
      <c r="GD118" s="143" t="str">
        <f ca="1">IF(OR(БД!R72="",ISERROR(БД!R72)),"",БД!R72)</f>
        <v/>
      </c>
      <c r="GF118" s="137" t="str">
        <f ca="1">IF(OR(БД!AZ72="",ISERROR(БД!AZ72)),"",БД!AZ72)</f>
        <v/>
      </c>
      <c r="GG118" s="137" t="str">
        <f ca="1">IF(OR(БД!BE72="",ISERROR(БД!BE72)),"",БД!BE72)</f>
        <v/>
      </c>
      <c r="GH118" s="137" t="str">
        <f ca="1">IF(OR(БД!IO115="",ISERROR(БД!IO115)),"",БД!IO115)</f>
        <v/>
      </c>
      <c r="GI118" s="137" t="str">
        <f ca="1">IF(OR(БД!IT115="",ISERROR(БД!IT115)),"",БД!IT115)</f>
        <v/>
      </c>
      <c r="GJ118" s="137" t="str">
        <f ca="1">IF(OR(БД!IE115="",ISERROR(БД!IE115)),"",БД!IE115)</f>
        <v/>
      </c>
      <c r="GK118" s="137" t="str">
        <f ca="1">IF(OR(БД!IJ115="",ISERROR(БД!IJ115)),"",БД!IJ115)</f>
        <v/>
      </c>
      <c r="GL118" s="137" t="str">
        <f ca="1">IF(OR(БД!HU115="",ISERROR(БД!HU115)),"",БД!HU115)</f>
        <v/>
      </c>
      <c r="GM118" s="137" t="str">
        <f ca="1">IF(OR(БД!HZ115="",ISERROR(БД!HZ115)),"",БД!HZ115)</f>
        <v/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 t="str">
        <f ca="1">IF(OR(БД!GU115="",ISERROR(БД!GU115)),"",БД!GU115)</f>
        <v/>
      </c>
      <c r="GT118" s="137" t="str">
        <f ca="1">IF(OR(БД!GZ115="",ISERROR(БД!GZ115)),"",БД!GZ115)</f>
        <v/>
      </c>
      <c r="GU118" s="137" t="str">
        <f ca="1">IF(OR(БД!BP330="",ISERROR(БД!BP330)),"",БД!BP330)</f>
        <v/>
      </c>
      <c r="GV118" s="137" t="str">
        <f ca="1">IF(OR(БД!BU330="",ISERROR(БД!BU330)),"",БД!BU330)</f>
        <v/>
      </c>
      <c r="GW118" s="137" t="str">
        <f ca="1">IF(OR(БД!BF330="",ISERROR(БД!BF330)),"",БД!BF330)</f>
        <v/>
      </c>
      <c r="GX118" s="137" t="str">
        <f ca="1">IF(OR(БД!BK330="",ISERROR(БД!BK330)),"",БД!BK330)</f>
        <v/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 t="str">
        <f ca="1">IF(OR(БД!FT115="",ISERROR(БД!FT115)),"",БД!FT115)</f>
        <v/>
      </c>
      <c r="HC118" s="136" t="str">
        <f ca="1">IF(OR(БД!FZ115="",ISERROR(БД!FZ115)),"",БД!FZ115)</f>
        <v/>
      </c>
      <c r="HD118" s="133" t="str">
        <f>IF(OR(БД!GC115="",ISERROR(БД!GC115)),"",БД!GC115)</f>
        <v/>
      </c>
      <c r="HE118" s="163" t="str">
        <f ca="1">IF(OR(БД!GF115="",ISERROR(БД!GF115)),"",БД!GF115)</f>
        <v/>
      </c>
      <c r="HF118" s="137" t="str">
        <f ca="1">IF(OR(БД!FJ115="",ISERROR(БД!FJ115)),"",БД!FJ115)</f>
        <v/>
      </c>
      <c r="HG118" s="137" t="str">
        <f ca="1">IF(OR(БД!FO115="",ISERROR(БД!FO115)),"",БД!FO115)</f>
        <v/>
      </c>
      <c r="HH118" s="137" t="str">
        <f ca="1">IF(OR(БД!EZ115="",ISERROR(БД!EZ115)),"",БД!EZ115)</f>
        <v/>
      </c>
      <c r="HI118" s="137" t="str">
        <f ca="1">IF(OR(БД!FE115="",ISERROR(БД!FE115)),"",БД!FE115)</f>
        <v/>
      </c>
      <c r="HK118" s="137" t="str">
        <f ca="1">IF(OR(БД!EP115="",ISERROR(БД!EP115)),"",БД!EP115)</f>
        <v/>
      </c>
      <c r="HL118" s="137" t="str">
        <f ca="1">IF(OR(БД!EU115="",ISERROR(БД!EU115)),"",БД!EU115)</f>
        <v/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 t="str">
        <f ca="1">IF(OR(БД!DP115="",ISERROR(БД!DP115)),"",БД!DP115)</f>
        <v/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 t="str">
        <f ca="1">IF(OR(БД!GK373="",ISERROR(БД!GK373)),"",БД!GK373)</f>
        <v/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 t="str">
        <f ca="1">IF(OR(БД!CS115="",ISERROR(БД!CS115)),"",БД!CS115)</f>
        <v/>
      </c>
      <c r="IA118" s="163" t="str">
        <f ca="1">IF(OR(БД!CX115="",ISERROR(БД!CX115)),"",БД!CX115)</f>
        <v/>
      </c>
      <c r="IB118" s="163" t="str">
        <f ca="1">IF(OR(БД!DC115="",ISERROR(БД!DC115)),"",БД!DC115)</f>
        <v/>
      </c>
      <c r="IC118" s="163" t="str">
        <f ca="1">IF(OR(БД!DK244="",ISERROR(БД!DK244)),"",БД!DK244)</f>
        <v/>
      </c>
      <c r="ID118" s="163" t="str">
        <f ca="1">IF(OR(БД!DP244="",ISERROR(БД!DP244)),"",БД!DP244)</f>
        <v/>
      </c>
      <c r="IE118" s="163" t="str">
        <f ca="1">IF(OR(БД!DU244="",ISERROR(БД!DU244)),"",БД!DU244)</f>
        <v/>
      </c>
      <c r="IG118" s="163" t="str">
        <f ca="1">IF(OR(БД!CD115="",ISERROR(БД!CD115)),"",БД!CD115)</f>
        <v/>
      </c>
      <c r="IH118" s="163" t="str">
        <f ca="1">IF(OR(БД!CI115="",ISERROR(БД!CI115)),"",БД!CI115)</f>
        <v/>
      </c>
      <c r="II118" s="163" t="str">
        <f ca="1">IF(OR(БД!CN115="",ISERROR(БД!CN115)),"",БД!CN115)</f>
        <v/>
      </c>
      <c r="IK118" s="137" t="str">
        <f ca="1">IF(OR(БД!BT115="",ISERROR(БД!BT115)),"",БД!BT115)</f>
        <v/>
      </c>
      <c r="IL118" s="137" t="str">
        <f ca="1">IF(OR(БД!BY115="",ISERROR(БД!BY115)),"",БД!BY115)</f>
        <v/>
      </c>
      <c r="IM118" s="137" t="str">
        <f ca="1">IF(OR(БД!BJ115="",ISERROR(БД!BJ115)),"",БД!BJ115)</f>
        <v/>
      </c>
      <c r="IN118" s="137" t="str">
        <f ca="1">IF(OR(БД!BO115="",ISERROR(БД!BO115)),"",БД!BO115)</f>
        <v/>
      </c>
      <c r="IP118" s="137" t="str">
        <f ca="1">IF(OR(БД!AZ115="",ISERROR(БД!AZ115)),"",БД!AZ115)</f>
        <v/>
      </c>
      <c r="IQ118" s="137" t="str">
        <f ca="1">IF(OR(БД!BE115="",ISERROR(БД!BE115)),"",БД!BE115)</f>
        <v/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 t="str">
        <f ca="1">IF(OR(БД!N115="",ISERROR(БД!N115)),"",БД!N115)</f>
        <v/>
      </c>
      <c r="IU118" s="137" t="str">
        <f ca="1">IF(OR(БД!R330="",ISERROR(БД!R330)),"",БД!R330)</f>
        <v/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 t="str">
        <f ca="1">IF(OR(БД!AV330="",ISERROR(БД!AV330)),"",БД!AV330)</f>
        <v/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 t="str">
        <f ca="1">IF(OR(БД!CN502="",ISERROR(БД!CN502)),"",БД!CN502)</f>
        <v/>
      </c>
      <c r="JK118" s="142" t="str">
        <f>IF(OR(БД!CQ502="",ISERROR(БД!CQ502)),"",БД!CQ502)</f>
        <v/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 t="str">
        <f ca="1">IF(OR(БД!AU115="",ISERROR(БД!AU115)),"",БД!AU115)</f>
        <v/>
      </c>
      <c r="JS118" s="159" t="str">
        <f ca="1">IF(OR(БД!AQ115="",ISERROR(БД!AQ115)),"",БД!AQ115)</f>
        <v/>
      </c>
      <c r="JT118" s="159" t="str">
        <f ca="1">IF(OR(БД!AM115="",ISERROR(БД!AM115)),"",БД!AM115)</f>
        <v/>
      </c>
      <c r="JU118" s="159" t="str">
        <f ca="1">IF(OR(БД!AI115="",ISERROR(БД!AI115)),"",БД!AI115)</f>
        <v/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 t="str">
        <f ca="1">IF(OR(БД!GU158="",ISERROR(БД!GU158)),"",БД!GU158)</f>
        <v/>
      </c>
      <c r="KB118" s="159" t="str">
        <f ca="1">IF(OR(БД!GQ158="",ISERROR(БД!GQ158)),"",БД!GQ158)</f>
        <v/>
      </c>
      <c r="KC118" s="159" t="str">
        <f ca="1">IF(OR(БД!GM158="",ISERROR(БД!GM158)),"",БД!GM158)</f>
        <v/>
      </c>
      <c r="KD118" s="159" t="str">
        <f ca="1">IF(OR(БД!GI158="",ISERROR(БД!GI158)),"",БД!GI158)</f>
        <v/>
      </c>
      <c r="KF118" s="163" t="str">
        <f ca="1">IF(OR(БД!DV201="",ISERROR(БД!DV201)),"",БД!DV201)</f>
        <v/>
      </c>
      <c r="KG118" s="159" t="str">
        <f ca="1">IF(OR(БД!DR201="",ISERROR(БД!DR201)),"",БД!DR201)</f>
        <v/>
      </c>
      <c r="KH118" s="159" t="str">
        <f ca="1">IF(OR(БД!DN201="",ISERROR(БД!DN201)),"",БД!DN201)</f>
        <v/>
      </c>
      <c r="KI118" s="159" t="str">
        <f ca="1">IF(OR(БД!DJ201="",ISERROR(БД!DJ201)),"",БД!DJ201)</f>
        <v/>
      </c>
      <c r="KK118" s="163" t="str">
        <f ca="1">IF(OR(БД!DE201="",ISERROR(БД!DE201)),"",БД!DE201)</f>
        <v/>
      </c>
      <c r="KL118" s="159" t="str">
        <f ca="1">IF(OR(БД!DA201="",ISERROR(БД!DA201)),"",БД!DA201)</f>
        <v/>
      </c>
      <c r="KM118" s="159" t="str">
        <f ca="1">IF(OR(БД!CW201="",ISERROR(БД!CW201)),"",БД!CW201)</f>
        <v/>
      </c>
      <c r="KO118" s="143" t="str">
        <f ca="1">IF(OR(БД!BG201="",ISERROR(БД!BG201)),"",БД!BG201)</f>
        <v/>
      </c>
      <c r="KP118" s="142" t="str">
        <f>IF(OR(БД!BJ201="",ISERROR(БД!BJ201)),"",БД!BJ201)</f>
        <v/>
      </c>
      <c r="KQ118" s="143" t="str">
        <f ca="1">IF(OR(БД!BM201="",ISERROR(БД!BM201)),"",БД!BM201)</f>
        <v/>
      </c>
      <c r="KR118" s="142" t="str">
        <f>IF(OR(БД!BP201="",ISERROR(БД!BP201)),"",БД!BP201)</f>
        <v/>
      </c>
      <c r="KS118" s="163" t="str">
        <f ca="1">IF(OR(БД!BS201="",ISERROR(БД!BS201)),"",БД!BS201)</f>
        <v/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 t="str">
        <f ca="1">IF(OR(БД!AW373="",ISERROR(БД!AW373)),"",БД!AW373)</f>
        <v/>
      </c>
      <c r="KX118" s="159" t="str">
        <f ca="1">IF(OR(БД!AS373="",ISERROR(БД!AS373)),"",БД!AS373)</f>
        <v/>
      </c>
      <c r="KY118" s="159" t="str">
        <f ca="1">IF(OR(БД!AO373="",ISERROR(БД!AO373)),"",БД!AO373)</f>
        <v/>
      </c>
      <c r="KZ118" s="159" t="str">
        <f ca="1">IF(OR(БД!AK373="",ISERROR(БД!AK373)),"",БД!AK373)</f>
        <v/>
      </c>
      <c r="LB118" s="163" t="str">
        <f ca="1">IF(OR(БД!BN373="",ISERROR(БД!BN373)),"",БД!BN373)</f>
        <v/>
      </c>
      <c r="LC118" s="159" t="str">
        <f ca="1">IF(OR(БД!BJ373="",ISERROR(БД!BJ373)),"",БД!BJ373)</f>
        <v/>
      </c>
      <c r="LD118" s="159" t="str">
        <f ca="1">IF(OR(БД!BF373="",ISERROR(БД!BF373)),"",БД!BF373)</f>
        <v/>
      </c>
      <c r="LE118" s="159" t="str">
        <f ca="1">IF(OR(БД!BB373="",ISERROR(БД!BB373)),"",БД!BB373)</f>
        <v/>
      </c>
      <c r="LG118" s="136" t="str">
        <f ca="1">IF(OR(БД!GZ287="",ISERROR(БД!GZ287)),"",БД!GZ287)</f>
        <v/>
      </c>
      <c r="LH118" s="136" t="str">
        <f ca="1">IF(OR(БД!HG287="",ISERROR(БД!HG287)),"",БД!HG287)</f>
        <v/>
      </c>
    </row>
    <row r="119" spans="1:320" x14ac:dyDescent="0.25">
      <c r="A119" s="164">
        <v>19</v>
      </c>
      <c r="B119" s="137" t="str">
        <f ca="1">IF(OR(БД!DT73="",ISERROR(БД!DT73)),"",БД!DT73)</f>
        <v/>
      </c>
      <c r="C119" s="137" t="str">
        <f ca="1">IF(OR(БД!DY73="",ISERROR(БД!DY73)),"",БД!DY73)</f>
        <v/>
      </c>
      <c r="D119" s="137" t="str">
        <f ca="1">IF(OR(БД!CD73="",ISERROR(БД!CD73)),"",БД!CD73)</f>
        <v/>
      </c>
      <c r="E119" s="137" t="str">
        <f ca="1">IF(OR(БД!CI73="",ISERROR(БД!CI73)),"",БД!CI73)</f>
        <v/>
      </c>
      <c r="F119" s="137" t="str">
        <f ca="1">IF(OR(БД!BT73="",ISERROR(БД!BT73)),"",БД!BT73)</f>
        <v/>
      </c>
      <c r="G119" s="137" t="str">
        <f ca="1">IF(OR(БД!BY73="",ISERROR(БД!BY73)),"",БД!BY73)</f>
        <v/>
      </c>
      <c r="H119" s="137" t="str">
        <f ca="1">IF(OR(БД!BJ73="",ISERROR(БД!BJ73)),"",БД!BJ73)</f>
        <v/>
      </c>
      <c r="I119" s="137" t="str">
        <f ca="1">IF(OR(БД!BO73="",ISERROR(БД!BO73)),"",БД!BO73)</f>
        <v/>
      </c>
      <c r="J119" s="137" t="str">
        <f ca="1">IF(OR(БД!JS116="",ISERROR(БД!JS116)),"",БД!JS116)</f>
        <v/>
      </c>
      <c r="K119" s="137" t="str">
        <f ca="1">IF(OR(БД!JX116="",ISERROR(БД!JX116)),"",БД!JX116)</f>
        <v/>
      </c>
      <c r="L119" s="137" t="str">
        <f ca="1">IF(OR(БД!JI116="",ISERROR(БД!JI116)),"",БД!JI116)</f>
        <v/>
      </c>
      <c r="M119" s="137" t="str">
        <f ca="1">IF(OR(БД!JN116="",ISERROR(БД!JN116)),"",БД!JN116)</f>
        <v/>
      </c>
      <c r="N119" s="137" t="str">
        <f ca="1">IF(OR(БД!IY116="",ISERROR(БД!IY116)),"",БД!IY116)</f>
        <v/>
      </c>
      <c r="O119" s="137" t="str">
        <f ca="1">IF(OR(БД!JD116="",ISERROR(БД!JD116)),"",БД!JD116)</f>
        <v/>
      </c>
      <c r="P119" s="137" t="str">
        <f ca="1">IF(OR(БД!HU374="",ISERROR(БД!HU374)),"",БД!HU374)</f>
        <v/>
      </c>
      <c r="R119" s="143" t="str">
        <f ca="1">IF(OR(БД!BY288="",ISERROR(БД!BY288)),"",БД!BY288)</f>
        <v/>
      </c>
      <c r="S119" s="142" t="str">
        <f>IF(OR(БД!CB288="",ISERROR(БД!CB288)),"",БД!CB288)</f>
        <v/>
      </c>
      <c r="T119" s="143" t="str">
        <f ca="1">IF(OR(БД!CE288="",ISERROR(БД!CE288)),"",БД!CE288)</f>
        <v/>
      </c>
      <c r="U119" s="142" t="str">
        <f>IF(OR(БД!CH288="",ISERROR(БД!CH288)),"",БД!CH288)</f>
        <v/>
      </c>
      <c r="V119" s="143" t="str">
        <f ca="1">IF(OR(БД!EG374="",ISERROR(БД!EG374)),"",БД!EG374)</f>
        <v/>
      </c>
      <c r="W119" s="142" t="str">
        <f>IF(OR(БД!EJ374="",ISERROR(БД!EJ374)),"",БД!EJ374)</f>
        <v/>
      </c>
      <c r="X119" s="143" t="str">
        <f ca="1">IF(OR(БД!EM374="",ISERROR(БД!EM374)),"",БД!EM374)</f>
        <v/>
      </c>
      <c r="Y119" s="142" t="str">
        <f>IF(OR(БД!EP374="",ISERROR(БД!EP374)),"",БД!EP374)</f>
        <v/>
      </c>
      <c r="Z119" s="136" t="str">
        <f ca="1">IF(OR(БД!DS374="",ISERROR(БД!DS374)),"",БД!DS374)</f>
        <v/>
      </c>
      <c r="AA119" s="135" t="str">
        <f>IF(OR(БД!DW374="",ISERROR(БД!DW374)),"",БД!DW374)</f>
        <v/>
      </c>
      <c r="AB119" s="136" t="str">
        <f ca="1">IF(OR(БД!DZ374="",ISERROR(БД!DZ374)),"",БД!DZ374)</f>
        <v/>
      </c>
      <c r="AC119" s="135" t="str">
        <f>IF(OR(БД!ED374="",ISERROR(БД!ED374)),"",БД!ED374)</f>
        <v/>
      </c>
      <c r="AD119" s="136" t="str">
        <f ca="1">IF(OR(БД!DE374="",ISERROR(БД!DE374)),"",БД!DE374)</f>
        <v/>
      </c>
      <c r="AE119" s="135" t="str">
        <f>IF(OR(БД!DI374="",ISERROR(БД!DI374)),"",БД!DI374)</f>
        <v/>
      </c>
      <c r="AF119" s="136" t="str">
        <f ca="1">IF(OR(БД!DL374="",ISERROR(БД!DL374)),"",БД!DL374)</f>
        <v/>
      </c>
      <c r="AG119" s="135" t="str">
        <f>IF(OR(БД!DP374="",ISERROR(БД!DP374)),"",БД!DP374)</f>
        <v/>
      </c>
      <c r="AH119" s="143" t="str">
        <f ca="1">IF(OR(БД!CO374="",ISERROR(БД!CO374)),"",БД!CO374)</f>
        <v/>
      </c>
      <c r="AI119" s="142" t="str">
        <f>IF(OR(БД!CR374="",ISERROR(БД!CR374)),"",БД!CR374)</f>
        <v/>
      </c>
      <c r="AJ119" s="143" t="str">
        <f ca="1">IF(OR(БД!CI374="",ISERROR(БД!CI374)),"",БД!CI374)</f>
        <v/>
      </c>
      <c r="AK119" s="142" t="str">
        <f>IF(OR(БД!CL374="",ISERROR(БД!CL374)),"",БД!CL374)</f>
        <v/>
      </c>
      <c r="AL119" s="143" t="str">
        <f ca="1">IF(OR(БД!CC374="",ISERROR(БД!CC374)),"",БД!CC374)</f>
        <v/>
      </c>
      <c r="AM119" s="142" t="str">
        <f>IF(OR(БД!CF374="",ISERROR(БД!CF374)),"",БД!CF374)</f>
        <v/>
      </c>
      <c r="AO119" s="163" t="str">
        <f ca="1">IF(OR(БД!GN245="",ISERROR(БД!GN245)),"",БД!GN245)</f>
        <v/>
      </c>
      <c r="AP119" s="163" t="str">
        <f ca="1">IF(OR(БД!GI245="",ISERROR(БД!GI245)),"",БД!GI245)</f>
        <v/>
      </c>
      <c r="AQ119" s="143" t="str">
        <f ca="1">IF(OR(БД!HU331="",ISERROR(БД!HU331)),"",БД!HU331)</f>
        <v/>
      </c>
      <c r="AR119" s="142" t="str">
        <f>IF(OR(БД!HY331="",ISERROR(БД!HY331)),"",БД!HY331)</f>
        <v/>
      </c>
      <c r="AS119" s="143" t="str">
        <f ca="1">IF(OR(БД!BT546="",ISERROR(БД!BT546)),"",БД!BT546)</f>
        <v/>
      </c>
      <c r="AT119" s="142" t="str">
        <f>IF(OR(БД!BW546="",ISERROR(БД!BW546)),"",БД!BW546)</f>
        <v/>
      </c>
      <c r="AU119" s="143" t="str">
        <f ca="1">IF(OR(БД!BZ546="",ISERROR(БД!BZ546)),"",БД!BZ546)</f>
        <v/>
      </c>
      <c r="AV119" s="142" t="str">
        <f>IF(OR(БД!CC546="",ISERROR(БД!CC546)),"",БД!CC546)</f>
        <v/>
      </c>
      <c r="AW119" s="143" t="str">
        <f ca="1">IF(OR(БД!BH546="",ISERROR(БД!BH546)),"",БД!BH546)</f>
        <v/>
      </c>
      <c r="AX119" s="142" t="str">
        <f>IF(OR(БД!BK546="",ISERROR(БД!BK546)),"",БД!BK546)</f>
        <v/>
      </c>
      <c r="AY119" s="143" t="str">
        <f ca="1">IF(OR(БД!BN546="",ISERROR(БД!BN546)),"",БД!BN546)</f>
        <v/>
      </c>
      <c r="AZ119" s="142" t="str">
        <f>IF(OR(БД!BQ546="",ISERROR(БД!BQ546)),"",БД!BQ546)</f>
        <v/>
      </c>
      <c r="BA119" s="143" t="str">
        <f ca="1">IF(OR(БД!BB546="",ISERROR(БД!BB546)),"",БД!BB546)</f>
        <v/>
      </c>
      <c r="BB119" s="142" t="str">
        <f>IF(OR(БД!BE546="",ISERROR(БД!BE546)),"",БД!BE546)</f>
        <v/>
      </c>
      <c r="BC119" s="143" t="str">
        <f ca="1">IF(OR(БД!AV546="",ISERROR(БД!AV546)),"",БД!AV546)</f>
        <v/>
      </c>
      <c r="BD119" s="142" t="str">
        <f>IF(OR(БД!AY546="",ISERROR(БД!AY546)),"",БД!AY546)</f>
        <v/>
      </c>
      <c r="BE119" s="143" t="str">
        <f ca="1">IF(OR(БД!J374="",ISERROR(БД!J374)),"",БД!J374)</f>
        <v/>
      </c>
      <c r="BF119" s="143" t="str">
        <f ca="1">IF(OR(БД!D374="",ISERROR(БД!D374)),"",БД!D374)</f>
        <v/>
      </c>
      <c r="BH119" s="163" t="str">
        <f ca="1">IF(OR(БД!GX245="",ISERROR(БД!GX245)),"",БД!GX245)</f>
        <v/>
      </c>
      <c r="BI119" s="163" t="str">
        <f ca="1">IF(OR(БД!GS245="",ISERROR(БД!GS245)),"",БД!GS245)</f>
        <v/>
      </c>
      <c r="BJ119" s="143" t="str">
        <f ca="1">IF(OR(БД!EO288="",ISERROR(БД!EO288)),"",БД!EO288)</f>
        <v/>
      </c>
      <c r="BK119" s="142" t="str">
        <f>IF(OR(БД!ES288="",ISERROR(БД!ES288)),"",БД!ES288)</f>
        <v/>
      </c>
      <c r="BL119" s="143" t="str">
        <f ca="1">IF(OR(БД!EH288="",ISERROR(БД!EH288)),"",БД!EH288)</f>
        <v/>
      </c>
      <c r="BM119" s="142" t="str">
        <f>IF(OR(БД!EL288="",ISERROR(БД!EL288)),"",БД!EL288)</f>
        <v/>
      </c>
      <c r="BN119" s="143" t="str">
        <f ca="1">IF(OR(БД!EA288="",ISERROR(БД!EA288)),"",БД!EA288)</f>
        <v/>
      </c>
      <c r="BO119" s="142" t="str">
        <f>IF(OR(БД!EE288="",ISERROR(БД!EE288)),"",БД!EE288)</f>
        <v/>
      </c>
      <c r="BP119" s="143" t="str">
        <f ca="1">IF(OR(БД!DT288="",ISERROR(БД!DT288)),"",БД!DT288)</f>
        <v/>
      </c>
      <c r="BQ119" s="142" t="str">
        <f>IF(OR(БД!DX288="",ISERROR(БД!DX288)),"",БД!DX288)</f>
        <v/>
      </c>
      <c r="BR119" s="143" t="str">
        <f ca="1">IF(OR(БД!DM288="",ISERROR(БД!DM288)),"",БД!DM288)</f>
        <v/>
      </c>
      <c r="BS119" s="142" t="str">
        <f>IF(OR(БД!DQ288="",ISERROR(БД!DQ288)),"",БД!DQ288)</f>
        <v/>
      </c>
      <c r="BT119" s="143" t="str">
        <f ca="1">IF(OR(БД!GE331="",ISERROR(БД!GE331)),"",БД!GE331)</f>
        <v/>
      </c>
      <c r="BU119" s="142" t="str">
        <f>IF(OR(БД!GI331="",ISERROR(БД!GI331)),"",БД!GI331)</f>
        <v/>
      </c>
      <c r="BV119" s="143" t="str">
        <f ca="1">IF(OR(БД!EO331="",ISERROR(БД!EO331)),"",БД!EO331)</f>
        <v/>
      </c>
      <c r="BW119" s="142" t="str">
        <f>IF(OR(БД!ES331="",ISERROR(БД!ES331)),"",БД!ES331)</f>
        <v/>
      </c>
      <c r="BX119" s="143" t="str">
        <f ca="1">IF(OR(БД!AP546="",ISERROR(БД!AP546)),"",БД!AP546)</f>
        <v/>
      </c>
      <c r="BY119" s="142" t="str">
        <f>IF(OR(БД!AS546="",ISERROR(БД!AS546)),"",БД!AS546)</f>
        <v/>
      </c>
      <c r="BZ119" s="143" t="str">
        <f ca="1">IF(OR(БД!AJ546="",ISERROR(БД!AJ546)),"",БД!AJ546)</f>
        <v/>
      </c>
      <c r="CA119" s="142" t="str">
        <f>IF(OR(БД!AM546="",ISERROR(БД!AM546)),"",БД!AM546)</f>
        <v/>
      </c>
      <c r="CB119" s="143" t="str">
        <f ca="1">IF(OR(БД!AD546="",ISERROR(БД!AD546)),"",БД!AD546)</f>
        <v/>
      </c>
      <c r="CC119" s="142" t="str">
        <f>IF(OR(БД!AG546="",ISERROR(БД!AG546)),"",БД!AG546)</f>
        <v/>
      </c>
      <c r="CD119" s="143" t="str">
        <f ca="1">IF(OR(БД!X546="",ISERROR(БД!X546)),"",БД!X546)</f>
        <v/>
      </c>
      <c r="CE119" s="142" t="str">
        <f>IF(OR(БД!AA546="",ISERROR(БД!AA546)),"",БД!AA546)</f>
        <v/>
      </c>
      <c r="CF119" s="143" t="str">
        <f ca="1">IF(OR(БД!D460="",ISERROR(БД!D460)),"",БД!D460)</f>
        <v/>
      </c>
      <c r="CG119" s="143" t="str">
        <f ca="1">IF(OR(БД!AD417="",ISERROR(БД!AD417)),"",БД!AD417)</f>
        <v/>
      </c>
      <c r="CI119" s="163" t="str">
        <f ca="1">IF(OR(БД!HH245="",ISERROR(БД!HH245)),"",БД!HH245)</f>
        <v/>
      </c>
      <c r="CJ119" s="163" t="str">
        <f ca="1">IF(OR(БД!HC245="",ISERROR(БД!HC245)),"",БД!HC245)</f>
        <v/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 t="str">
        <f ca="1">IF(OR(БД!FW245="",ISERROR(БД!FW245)),"",БД!FW245)</f>
        <v/>
      </c>
      <c r="CP119" s="142" t="str">
        <f>IF(OR(БД!FZ245="",ISERROR(БД!FZ245)),"",БД!FZ245)</f>
        <v/>
      </c>
      <c r="CQ119" s="143" t="str">
        <f ca="1">IF(OR(БД!GC245="",ISERROR(БД!GC245)),"",БД!GC245)</f>
        <v/>
      </c>
      <c r="CR119" s="142" t="str">
        <f>IF(OR(БД!GF245="",ISERROR(БД!GF245)),"",БД!GF245)</f>
        <v/>
      </c>
      <c r="CS119" s="143" t="str">
        <f ca="1">IF(OR(БД!DF288="",ISERROR(БД!DF288)),"",БД!DF288)</f>
        <v/>
      </c>
      <c r="CT119" s="142" t="str">
        <f>IF(OR(БД!DJ288="",ISERROR(БД!DJ288)),"",БД!DJ288)</f>
        <v/>
      </c>
      <c r="CU119" s="143" t="str">
        <f ca="1">IF(OR(БД!CY288="",ISERROR(БД!CY288)),"",БД!CY288)</f>
        <v/>
      </c>
      <c r="CV119" s="142" t="str">
        <f>IF(OR(БД!DC288="",ISERROR(БД!DC288)),"",БД!DC288)</f>
        <v/>
      </c>
      <c r="CW119" s="143" t="str">
        <f ca="1">IF(OR(БД!CR288="",ISERROR(БД!CR288)),"",БД!CR288)</f>
        <v/>
      </c>
      <c r="CX119" s="142" t="str">
        <f>IF(OR(БД!CV288="",ISERROR(БД!CV288)),"",БД!CV288)</f>
        <v/>
      </c>
      <c r="CY119" s="143" t="str">
        <f ca="1">IF(OR(БД!CK288="",ISERROR(БД!CK288)),"",БД!CK288)</f>
        <v/>
      </c>
      <c r="CZ119" s="142" t="str">
        <f>IF(OR(БД!CO288="",ISERROR(БД!CO288)),"",БД!CO288)</f>
        <v/>
      </c>
      <c r="DA119" s="143" t="str">
        <f ca="1">IF(OR(БД!IB331="",ISERROR(БД!IB331)),"",БД!IB331)</f>
        <v/>
      </c>
      <c r="DB119" s="142" t="str">
        <f>IF(OR(БД!IF331="",ISERROR(БД!IF331)),"",БД!IF331)</f>
        <v/>
      </c>
      <c r="DC119" s="143" t="str">
        <f ca="1">IF(OR(БД!HN331="",ISERROR(БД!HN331)),"",БД!HN331)</f>
        <v/>
      </c>
      <c r="DD119" s="142" t="str">
        <f>IF(OR(БД!HR331="",ISERROR(БД!HR331)),"",БД!HR331)</f>
        <v/>
      </c>
      <c r="DE119" s="143" t="str">
        <f ca="1">IF(OR(БД!HG331="",ISERROR(БД!HG331)),"",БД!HG331)</f>
        <v/>
      </c>
      <c r="DF119" s="142" t="str">
        <f>IF(OR(БД!HK331="",ISERROR(БД!HK331)),"",БД!HK331)</f>
        <v/>
      </c>
      <c r="DG119" s="143" t="str">
        <f ca="1">IF(OR(БД!GZ331="",ISERROR(БД!GZ331)),"",БД!GZ331)</f>
        <v/>
      </c>
      <c r="DH119" s="142" t="str">
        <f>IF(OR(БД!HD331="",ISERROR(БД!HD331)),"",БД!HD331)</f>
        <v/>
      </c>
      <c r="DI119" s="143" t="str">
        <f ca="1">IF(OR(БД!GS331="",ISERROR(БД!GS331)),"",БД!GS331)</f>
        <v/>
      </c>
      <c r="DJ119" s="142" t="str">
        <f>IF(OR(БД!GW331="",ISERROR(БД!GW331)),"",БД!GW331)</f>
        <v/>
      </c>
      <c r="DK119" s="143" t="str">
        <f ca="1">IF(OR(БД!GL331="",ISERROR(БД!GL331)),"",БД!GL331)</f>
        <v/>
      </c>
      <c r="DL119" s="142" t="str">
        <f>IF(OR(БД!GP331="",ISERROR(БД!GP331)),"",БД!GP331)</f>
        <v/>
      </c>
      <c r="DM119" s="143" t="str">
        <f ca="1">IF(OR(БД!FX331="",ISERROR(БД!FX331)),"",БД!FX331)</f>
        <v/>
      </c>
      <c r="DN119" s="142" t="str">
        <f>IF(OR(БД!GB331="",ISERROR(БД!GB331)),"",БД!GB331)</f>
        <v/>
      </c>
      <c r="DO119" s="143" t="str">
        <f ca="1">IF(OR(БД!FJ331="",ISERROR(БД!FJ331)),"",БД!FJ331)</f>
        <v/>
      </c>
      <c r="DP119" s="142" t="str">
        <f>IF(OR(БД!FN331="",ISERROR(БД!FN331)),"",БД!FN331)</f>
        <v/>
      </c>
      <c r="DQ119" s="143" t="str">
        <f ca="1">IF(OR(БД!FQ331="",ISERROR(БД!FQ331)),"",БД!FQ331)</f>
        <v/>
      </c>
      <c r="DR119" s="142" t="str">
        <f>IF(OR(БД!FU331="",ISERROR(БД!FU331)),"",БД!FU331)</f>
        <v/>
      </c>
      <c r="DS119" s="143" t="str">
        <f ca="1">IF(OR(БД!FC331="",ISERROR(БД!FC331)),"",БД!FC331)</f>
        <v/>
      </c>
      <c r="DT119" s="142" t="str">
        <f>IF(OR(БД!FG331="",ISERROR(БД!FG331)),"",БД!FG331)</f>
        <v/>
      </c>
      <c r="DU119" s="143" t="str">
        <f ca="1">IF(OR(БД!EV331="",ISERROR(БД!EV331)),"",БД!EV331)</f>
        <v/>
      </c>
      <c r="DV119" s="142" t="str">
        <f>IF(OR(БД!EZ331="",ISERROR(БД!EZ331)),"",БД!EZ331)</f>
        <v/>
      </c>
      <c r="DW119" s="143" t="str">
        <f ca="1">IF(OR(БД!CO331="",ISERROR(БД!CO331)),"",БД!CO331)</f>
        <v/>
      </c>
      <c r="DX119" s="142" t="str">
        <f>IF(OR(БД!CR331="",ISERROR(БД!CR331)),"",БД!CR331)</f>
        <v/>
      </c>
      <c r="DY119" s="143" t="str">
        <f ca="1">IF(OR(БД!CU331="",ISERROR(БД!CU331)),"",БД!CU331)</f>
        <v/>
      </c>
      <c r="DZ119" s="142" t="str">
        <f>IF(OR(БД!CX331="",ISERROR(БД!CX331)),"",БД!CX331)</f>
        <v/>
      </c>
      <c r="EA119" s="143" t="str">
        <f ca="1">IF(OR(БД!BJ503="",ISERROR(БД!BJ503)),"",БД!BJ503)</f>
        <v/>
      </c>
      <c r="EB119" s="142" t="str">
        <f>IF(OR(БД!BM503="",ISERROR(БД!BM503)),"",БД!BM503)</f>
        <v/>
      </c>
      <c r="EC119" s="143" t="str">
        <f ca="1">IF(OR(БД!BD503="",ISERROR(БД!BD503)),"",БД!BD503)</f>
        <v/>
      </c>
      <c r="ED119" s="142" t="str">
        <f>IF(OR(БД!BG503="",ISERROR(БД!BG503)),"",БД!BG503)</f>
        <v/>
      </c>
      <c r="EE119" s="143" t="str">
        <f ca="1">IF(OR(БД!AR503="",ISERROR(БД!AR503)),"",БД!AR503)</f>
        <v/>
      </c>
      <c r="EF119" s="142" t="str">
        <f>IF(OR(БД!AU503="",ISERROR(БД!AU503)),"",БД!AU503)</f>
        <v/>
      </c>
      <c r="EG119" s="143" t="str">
        <f ca="1">IF(OR(БД!AX503="",ISERROR(БД!AX503)),"",БД!AX503)</f>
        <v/>
      </c>
      <c r="EH119" s="142" t="str">
        <f>IF(OR(БД!BA503="",ISERROR(БД!BA503)),"",БД!BA503)</f>
        <v/>
      </c>
      <c r="EI119" s="143" t="str">
        <f ca="1">IF(OR(БД!AF503="",ISERROR(БД!AF503)),"",БД!AF503)</f>
        <v/>
      </c>
      <c r="EJ119" s="142" t="str">
        <f>IF(OR(БД!AI503="",ISERROR(БД!AI503)),"",БД!AI503)</f>
        <v/>
      </c>
      <c r="EK119" s="143" t="str">
        <f ca="1">IF(OR(БД!AL503="",ISERROR(БД!AL503)),"",БД!AL503)</f>
        <v/>
      </c>
      <c r="EL119" s="142" t="str">
        <f>IF(OR(БД!AO503="",ISERROR(БД!AO503)),"",БД!AO503)</f>
        <v/>
      </c>
      <c r="EM119" s="143" t="str">
        <f ca="1">IF(OR(БД!Z503="",ISERROR(БД!Z503)),"",БД!Z503)</f>
        <v/>
      </c>
      <c r="EN119" s="142" t="str">
        <f>IF(OR(БД!AC503="",ISERROR(БД!AC503)),"",БД!AC503)</f>
        <v/>
      </c>
      <c r="EO119" s="143" t="str">
        <f ca="1">IF(OR(БД!GP546="",ISERROR(БД!GP546)),"",БД!GP546)</f>
        <v/>
      </c>
      <c r="EP119" s="142" t="str">
        <f>IF(OR(БД!GS546="",ISERROR(БД!GS546)),"",БД!GS546)</f>
        <v/>
      </c>
      <c r="EQ119" s="143" t="str">
        <f ca="1">IF(OR(БД!GJ546="",ISERROR(БД!GJ546)),"",БД!GJ546)</f>
        <v/>
      </c>
      <c r="ER119" s="142" t="str">
        <f>IF(OR(БД!GM546="",ISERROR(БД!GM546)),"",БД!GM546)</f>
        <v/>
      </c>
      <c r="ES119" s="143" t="str">
        <f ca="1">IF(OR(БД!GD546="",ISERROR(БД!GD546)),"",БД!GD546)</f>
        <v/>
      </c>
      <c r="ET119" s="142" t="str">
        <f>IF(OR(БД!GG546="",ISERROR(БД!GG546)),"",БД!GG546)</f>
        <v/>
      </c>
      <c r="EU119" s="143" t="str">
        <f ca="1">IF(OR(БД!FX546="",ISERROR(БД!FX546)),"",БД!FX546)</f>
        <v/>
      </c>
      <c r="EV119" s="142" t="str">
        <f>IF(OR(БД!GA546="",ISERROR(БД!GA546)),"",БД!GA546)</f>
        <v/>
      </c>
      <c r="EW119" s="143" t="str">
        <f ca="1">IF(OR(БД!FR546="",ISERROR(БД!FR546)),"",БД!FR546)</f>
        <v/>
      </c>
      <c r="EX119" s="142" t="str">
        <f>IF(OR(БД!FU546="",ISERROR(БД!FU546)),"",БД!FU546)</f>
        <v/>
      </c>
      <c r="EY119" s="143" t="str">
        <f ca="1">IF(OR(БД!FL546="",ISERROR(БД!FL546)),"",БД!FL546)</f>
        <v/>
      </c>
      <c r="EZ119" s="142" t="str">
        <f>IF(OR(БД!FO546="",ISERROR(БД!FO546)),"",БД!FO546)</f>
        <v/>
      </c>
      <c r="FA119" s="143" t="str">
        <f ca="1">IF(OR(БД!FF546="",ISERROR(БД!FF546)),"",БД!FF546)</f>
        <v/>
      </c>
      <c r="FB119" s="142" t="str">
        <f>IF(OR(БД!FI546="",ISERROR(БД!FI546)),"",БД!FI546)</f>
        <v/>
      </c>
      <c r="FC119" s="143" t="str">
        <f ca="1">IF(OR(БД!EZ546="",ISERROR(БД!EZ546)),"",БД!EZ546)</f>
        <v/>
      </c>
      <c r="FD119" s="142" t="str">
        <f>IF(OR(БД!FC546="",ISERROR(БД!FC546)),"",БД!FC546)</f>
        <v/>
      </c>
      <c r="FE119" s="143" t="str">
        <f ca="1">IF(OR(БД!ET546="",ISERROR(БД!ET546)),"",БД!ET546)</f>
        <v/>
      </c>
      <c r="FF119" s="142" t="str">
        <f>IF(OR(БД!EW546="",ISERROR(БД!EW546)),"",БД!EW546)</f>
        <v/>
      </c>
      <c r="FG119" s="143" t="str">
        <f ca="1">IF(OR(БД!EN546="",ISERROR(БД!EN546)),"",БД!EN546)</f>
        <v/>
      </c>
      <c r="FH119" s="142" t="str">
        <f>IF(OR(БД!EQ546="",ISERROR(БД!EQ546)),"",БД!EQ546)</f>
        <v/>
      </c>
      <c r="FI119" s="143" t="str">
        <f ca="1">IF(OR(БД!EH546="",ISERROR(БД!EH546)),"",БД!EH546)</f>
        <v/>
      </c>
      <c r="FJ119" s="142" t="str">
        <f>IF(OR(БД!EK546="",ISERROR(БД!EK546)),"",БД!EK546)</f>
        <v/>
      </c>
      <c r="FK119" s="143" t="str">
        <f ca="1">IF(OR(БД!EB546="",ISERROR(БД!EB546)),"",БД!EB546)</f>
        <v/>
      </c>
      <c r="FL119" s="142" t="str">
        <f>IF(OR(БД!EE546="",ISERROR(БД!EE546)),"",БД!EE546)</f>
        <v/>
      </c>
      <c r="FM119" s="143" t="str">
        <f ca="1">IF(OR(БД!DV546="",ISERROR(БД!DV546)),"",БД!DV546)</f>
        <v/>
      </c>
      <c r="FN119" s="142" t="str">
        <f>IF(OR(БД!DY546="",ISERROR(БД!DY546)),"",БД!DY546)</f>
        <v/>
      </c>
      <c r="FO119" s="143" t="str">
        <f ca="1">IF(OR(БД!DP546="",ISERROR(БД!DP546)),"",БД!DP546)</f>
        <v/>
      </c>
      <c r="FP119" s="142" t="str">
        <f>IF(OR(БД!DS546="",ISERROR(БД!DS546)),"",БД!DS546)</f>
        <v/>
      </c>
      <c r="FQ119" s="143" t="str">
        <f ca="1">IF(OR(БД!DJ546="",ISERROR(БД!DJ546)),"",БД!DJ546)</f>
        <v/>
      </c>
      <c r="FR119" s="142" t="str">
        <f>IF(OR(БД!DM546="",ISERROR(БД!DM546)),"",БД!DM546)</f>
        <v/>
      </c>
      <c r="FS119" s="143" t="str">
        <f ca="1">IF(OR(БД!DD546="",ISERROR(БД!DD546)),"",БД!DD546)</f>
        <v/>
      </c>
      <c r="FT119" s="142" t="str">
        <f>IF(OR(БД!DG546="",ISERROR(БД!DG546)),"",БД!DG546)</f>
        <v/>
      </c>
      <c r="FU119" s="143" t="str">
        <f ca="1">IF(OR(БД!CX546="",ISERROR(БД!CX546)),"",БД!CX546)</f>
        <v/>
      </c>
      <c r="FV119" s="142" t="str">
        <f>IF(OR(БД!DA546="",ISERROR(БД!DA546)),"",БД!DA546)</f>
        <v/>
      </c>
      <c r="FW119" s="143" t="str">
        <f ca="1">IF(OR(БД!CR546="",ISERROR(БД!CR546)),"",БД!CR546)</f>
        <v/>
      </c>
      <c r="FX119" s="142" t="str">
        <f>IF(OR(БД!CU546="",ISERROR(БД!CU546)),"",БД!CU546)</f>
        <v/>
      </c>
      <c r="FY119" s="143" t="str">
        <f ca="1">IF(OR(БД!CL546="",ISERROR(БД!CL546)),"",БД!CL546)</f>
        <v/>
      </c>
      <c r="FZ119" s="142" t="str">
        <f>IF(OR(БД!CO546="",ISERROR(БД!CO546)),"",БД!CO546)</f>
        <v/>
      </c>
      <c r="GA119" s="143" t="str">
        <f ca="1">IF(OR(БД!CF546="",ISERROR(БД!CF546)),"",БД!CF546)</f>
        <v/>
      </c>
      <c r="GB119" s="142" t="str">
        <f>IF(OR(БД!CI546="",ISERROR(БД!CI546)),"",БД!CI546)</f>
        <v/>
      </c>
      <c r="GC119" s="143" t="str">
        <f ca="1">IF(OR(БД!X417="",ISERROR(БД!X417)),"",БД!X417)</f>
        <v/>
      </c>
      <c r="GD119" s="143" t="str">
        <f ca="1">IF(OR(БД!R73="",ISERROR(БД!R73)),"",БД!R73)</f>
        <v/>
      </c>
      <c r="GF119" s="137" t="str">
        <f ca="1">IF(OR(БД!AZ73="",ISERROR(БД!AZ73)),"",БД!AZ73)</f>
        <v/>
      </c>
      <c r="GG119" s="137" t="str">
        <f ca="1">IF(OR(БД!BE73="",ISERROR(БД!BE73)),"",БД!BE73)</f>
        <v/>
      </c>
      <c r="GH119" s="137" t="str">
        <f ca="1">IF(OR(БД!IO116="",ISERROR(БД!IO116)),"",БД!IO116)</f>
        <v/>
      </c>
      <c r="GI119" s="137" t="str">
        <f ca="1">IF(OR(БД!IT116="",ISERROR(БД!IT116)),"",БД!IT116)</f>
        <v/>
      </c>
      <c r="GJ119" s="137" t="str">
        <f ca="1">IF(OR(БД!IE116="",ISERROR(БД!IE116)),"",БД!IE116)</f>
        <v/>
      </c>
      <c r="GK119" s="137" t="str">
        <f ca="1">IF(OR(БД!IJ116="",ISERROR(БД!IJ116)),"",БД!IJ116)</f>
        <v/>
      </c>
      <c r="GL119" s="137" t="str">
        <f ca="1">IF(OR(БД!HU116="",ISERROR(БД!HU116)),"",БД!HU116)</f>
        <v/>
      </c>
      <c r="GM119" s="137" t="str">
        <f ca="1">IF(OR(БД!HZ116="",ISERROR(БД!HZ116)),"",БД!HZ116)</f>
        <v/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 t="str">
        <f ca="1">IF(OR(БД!GU116="",ISERROR(БД!GU116)),"",БД!GU116)</f>
        <v/>
      </c>
      <c r="GT119" s="137" t="str">
        <f ca="1">IF(OR(БД!GZ116="",ISERROR(БД!GZ116)),"",БД!GZ116)</f>
        <v/>
      </c>
      <c r="GU119" s="137" t="str">
        <f ca="1">IF(OR(БД!BP331="",ISERROR(БД!BP331)),"",БД!BP331)</f>
        <v/>
      </c>
      <c r="GV119" s="137" t="str">
        <f ca="1">IF(OR(БД!BU331="",ISERROR(БД!BU331)),"",БД!BU331)</f>
        <v/>
      </c>
      <c r="GW119" s="137" t="str">
        <f ca="1">IF(OR(БД!BF331="",ISERROR(БД!BF331)),"",БД!BF331)</f>
        <v/>
      </c>
      <c r="GX119" s="137" t="str">
        <f ca="1">IF(OR(БД!BK331="",ISERROR(БД!BK331)),"",БД!BK331)</f>
        <v/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 t="str">
        <f ca="1">IF(OR(БД!FT116="",ISERROR(БД!FT116)),"",БД!FT116)</f>
        <v/>
      </c>
      <c r="HC119" s="136" t="str">
        <f ca="1">IF(OR(БД!FZ116="",ISERROR(БД!FZ116)),"",БД!FZ116)</f>
        <v/>
      </c>
      <c r="HD119" s="133" t="str">
        <f>IF(OR(БД!GC116="",ISERROR(БД!GC116)),"",БД!GC116)</f>
        <v/>
      </c>
      <c r="HE119" s="163" t="str">
        <f ca="1">IF(OR(БД!GF116="",ISERROR(БД!GF116)),"",БД!GF116)</f>
        <v/>
      </c>
      <c r="HF119" s="137" t="str">
        <f ca="1">IF(OR(БД!FJ116="",ISERROR(БД!FJ116)),"",БД!FJ116)</f>
        <v/>
      </c>
      <c r="HG119" s="137" t="str">
        <f ca="1">IF(OR(БД!FO116="",ISERROR(БД!FO116)),"",БД!FO116)</f>
        <v/>
      </c>
      <c r="HH119" s="137" t="str">
        <f ca="1">IF(OR(БД!EZ116="",ISERROR(БД!EZ116)),"",БД!EZ116)</f>
        <v/>
      </c>
      <c r="HI119" s="137" t="str">
        <f ca="1">IF(OR(БД!FE116="",ISERROR(БД!FE116)),"",БД!FE116)</f>
        <v/>
      </c>
      <c r="HK119" s="137" t="str">
        <f ca="1">IF(OR(БД!EP116="",ISERROR(БД!EP116)),"",БД!EP116)</f>
        <v/>
      </c>
      <c r="HL119" s="137" t="str">
        <f ca="1">IF(OR(БД!EU116="",ISERROR(БД!EU116)),"",БД!EU116)</f>
        <v/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 t="str">
        <f ca="1">IF(OR(БД!DP116="",ISERROR(БД!DP116)),"",БД!DP116)</f>
        <v/>
      </c>
      <c r="HR119" s="137" t="str">
        <f ca="1">IF(OR(БД!DU116="",ISERROR(БД!DU116)),"",БД!DU116)</f>
        <v/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 t="str">
        <f ca="1">IF(OR(БД!GK374="",ISERROR(БД!GK374)),"",БД!GK374)</f>
        <v/>
      </c>
      <c r="HV119" s="137" t="str">
        <f ca="1">IF(OR(БД!GP374="",ISERROR(БД!GP374)),"",БД!GP374)</f>
        <v/>
      </c>
      <c r="HW119" s="137" t="str">
        <f ca="1">IF(OR(БД!BZ331="",ISERROR(БД!BZ331)),"",БД!BZ331)</f>
        <v/>
      </c>
      <c r="HX119" s="137" t="str">
        <f ca="1">IF(OR(БД!CE331="",ISERROR(БД!CE331)),"",БД!CE331)</f>
        <v/>
      </c>
      <c r="HZ119" s="163" t="str">
        <f ca="1">IF(OR(БД!CS116="",ISERROR(БД!CS116)),"",БД!CS116)</f>
        <v/>
      </c>
      <c r="IA119" s="163" t="str">
        <f ca="1">IF(OR(БД!CX116="",ISERROR(БД!CX116)),"",БД!CX116)</f>
        <v/>
      </c>
      <c r="IB119" s="163" t="str">
        <f ca="1">IF(OR(БД!DC116="",ISERROR(БД!DC116)),"",БД!DC116)</f>
        <v/>
      </c>
      <c r="IC119" s="163" t="str">
        <f ca="1">IF(OR(БД!DK245="",ISERROR(БД!DK245)),"",БД!DK245)</f>
        <v/>
      </c>
      <c r="ID119" s="163" t="str">
        <f ca="1">IF(OR(БД!DP245="",ISERROR(БД!DP245)),"",БД!DP245)</f>
        <v/>
      </c>
      <c r="IE119" s="163" t="str">
        <f ca="1">IF(OR(БД!DU245="",ISERROR(БД!DU245)),"",БД!DU245)</f>
        <v/>
      </c>
      <c r="IG119" s="163" t="str">
        <f ca="1">IF(OR(БД!CD116="",ISERROR(БД!CD116)),"",БД!CD116)</f>
        <v/>
      </c>
      <c r="IH119" s="163" t="str">
        <f ca="1">IF(OR(БД!CI116="",ISERROR(БД!CI116)),"",БД!CI116)</f>
        <v/>
      </c>
      <c r="II119" s="163" t="str">
        <f ca="1">IF(OR(БД!CN116="",ISERROR(БД!CN116)),"",БД!CN116)</f>
        <v/>
      </c>
      <c r="IK119" s="137" t="str">
        <f ca="1">IF(OR(БД!BT116="",ISERROR(БД!BT116)),"",БД!BT116)</f>
        <v/>
      </c>
      <c r="IL119" s="137" t="str">
        <f ca="1">IF(OR(БД!BY116="",ISERROR(БД!BY116)),"",БД!BY116)</f>
        <v/>
      </c>
      <c r="IM119" s="137" t="str">
        <f ca="1">IF(OR(БД!BJ116="",ISERROR(БД!BJ116)),"",БД!BJ116)</f>
        <v/>
      </c>
      <c r="IN119" s="137" t="str">
        <f ca="1">IF(OR(БД!BO116="",ISERROR(БД!BO116)),"",БД!BO116)</f>
        <v/>
      </c>
      <c r="IP119" s="137" t="str">
        <f ca="1">IF(OR(БД!AZ116="",ISERROR(БД!AZ116)),"",БД!AZ116)</f>
        <v/>
      </c>
      <c r="IQ119" s="137" t="str">
        <f ca="1">IF(OR(БД!BE116="",ISERROR(БД!BE116)),"",БД!BE116)</f>
        <v/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 t="str">
        <f ca="1">IF(OR(БД!N116="",ISERROR(БД!N116)),"",БД!N116)</f>
        <v/>
      </c>
      <c r="IU119" s="137" t="str">
        <f ca="1">IF(OR(БД!R331="",ISERROR(БД!R331)),"",БД!R331)</f>
        <v/>
      </c>
      <c r="IV119" s="137" t="str">
        <f ca="1">IF(OR(БД!W331="",ISERROR(БД!W331)),"",БД!W331)</f>
        <v/>
      </c>
      <c r="IW119" s="137" t="str">
        <f ca="1">IF(OR(БД!H331="",ISERROR(БД!H331)),"",БД!H331)</f>
        <v/>
      </c>
      <c r="IX119" s="137" t="str">
        <f ca="1">IF(OR(БД!M331="",ISERROR(БД!M331)),"",БД!M331)</f>
        <v/>
      </c>
      <c r="IZ119" s="137" t="str">
        <f ca="1">IF(OR(БД!AV331="",ISERROR(БД!AV331)),"",БД!AV331)</f>
        <v/>
      </c>
      <c r="JA119" s="137" t="str">
        <f ca="1">IF(OR(БД!BA331="",ISERROR(БД!BA331)),"",БД!BA331)</f>
        <v/>
      </c>
      <c r="JB119" s="137" t="str">
        <f ca="1">IF(OR(БД!GU374="",ISERROR(БД!GU374)),"",БД!GU374)</f>
        <v/>
      </c>
      <c r="JC119" s="137" t="str">
        <f ca="1">IF(OR(БД!GZ374="",ISERROR(БД!GZ374)),"",БД!GZ374)</f>
        <v/>
      </c>
      <c r="JE119" s="137" t="str">
        <f ca="1">IF(OR(БД!AL331="",ISERROR(БД!AL331)),"",БД!AL331)</f>
        <v/>
      </c>
      <c r="JF119" s="137" t="str">
        <f ca="1">IF(OR(БД!AQ331="",ISERROR(БД!AQ331)),"",БД!AQ331)</f>
        <v/>
      </c>
      <c r="JG119" s="137" t="str">
        <f ca="1">IF(OR(БД!AB331="",ISERROR(БД!AB331)),"",БД!AB331)</f>
        <v/>
      </c>
      <c r="JH119" s="137" t="str">
        <f ca="1">IF(OR(БД!AG331="",ISERROR(БД!AG331)),"",БД!AG331)</f>
        <v/>
      </c>
      <c r="JJ119" s="143" t="str">
        <f ca="1">IF(OR(БД!CN503="",ISERROR(БД!CN503)),"",БД!CN503)</f>
        <v/>
      </c>
      <c r="JK119" s="142" t="str">
        <f>IF(OR(БД!CQ503="",ISERROR(БД!CQ503)),"",БД!CQ503)</f>
        <v/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 t="str">
        <f ca="1">IF(OR(БД!AU116="",ISERROR(БД!AU116)),"",БД!AU116)</f>
        <v/>
      </c>
      <c r="JS119" s="159" t="str">
        <f ca="1">IF(OR(БД!AQ116="",ISERROR(БД!AQ116)),"",БД!AQ116)</f>
        <v/>
      </c>
      <c r="JT119" s="159" t="str">
        <f ca="1">IF(OR(БД!AM116="",ISERROR(БД!AM116)),"",БД!AM116)</f>
        <v/>
      </c>
      <c r="JU119" s="159" t="str">
        <f ca="1">IF(OR(БД!AI116="",ISERROR(БД!AI116)),"",БД!AI116)</f>
        <v/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 t="str">
        <f ca="1">IF(OR(БД!GU159="",ISERROR(БД!GU159)),"",БД!GU159)</f>
        <v/>
      </c>
      <c r="KB119" s="159" t="str">
        <f ca="1">IF(OR(БД!GQ159="",ISERROR(БД!GQ159)),"",БД!GQ159)</f>
        <v/>
      </c>
      <c r="KC119" s="159" t="str">
        <f ca="1">IF(OR(БД!GM159="",ISERROR(БД!GM159)),"",БД!GM159)</f>
        <v/>
      </c>
      <c r="KD119" s="159" t="str">
        <f ca="1">IF(OR(БД!GI159="",ISERROR(БД!GI159)),"",БД!GI159)</f>
        <v/>
      </c>
      <c r="KF119" s="163" t="str">
        <f ca="1">IF(OR(БД!DV202="",ISERROR(БД!DV202)),"",БД!DV202)</f>
        <v/>
      </c>
      <c r="KG119" s="159" t="str">
        <f ca="1">IF(OR(БД!DR202="",ISERROR(БД!DR202)),"",БД!DR202)</f>
        <v/>
      </c>
      <c r="KH119" s="159" t="str">
        <f ca="1">IF(OR(БД!DN202="",ISERROR(БД!DN202)),"",БД!DN202)</f>
        <v/>
      </c>
      <c r="KI119" s="159" t="str">
        <f ca="1">IF(OR(БД!DJ202="",ISERROR(БД!DJ202)),"",БД!DJ202)</f>
        <v/>
      </c>
      <c r="KK119" s="163" t="str">
        <f ca="1">IF(OR(БД!DE202="",ISERROR(БД!DE202)),"",БД!DE202)</f>
        <v/>
      </c>
      <c r="KL119" s="159" t="str">
        <f ca="1">IF(OR(БД!DA202="",ISERROR(БД!DA202)),"",БД!DA202)</f>
        <v/>
      </c>
      <c r="KM119" s="159" t="str">
        <f ca="1">IF(OR(БД!CW202="",ISERROR(БД!CW202)),"",БД!CW202)</f>
        <v/>
      </c>
      <c r="KO119" s="143" t="str">
        <f ca="1">IF(OR(БД!BG202="",ISERROR(БД!BG202)),"",БД!BG202)</f>
        <v/>
      </c>
      <c r="KP119" s="142" t="str">
        <f>IF(OR(БД!BJ202="",ISERROR(БД!BJ202)),"",БД!BJ202)</f>
        <v/>
      </c>
      <c r="KQ119" s="143" t="str">
        <f ca="1">IF(OR(БД!BM202="",ISERROR(БД!BM202)),"",БД!BM202)</f>
        <v/>
      </c>
      <c r="KR119" s="142" t="str">
        <f>IF(OR(БД!BP202="",ISERROR(БД!BP202)),"",БД!BP202)</f>
        <v/>
      </c>
      <c r="KS119" s="163" t="str">
        <f ca="1">IF(OR(БД!BS202="",ISERROR(БД!BS202)),"",БД!BS202)</f>
        <v/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 t="str">
        <f ca="1">IF(OR(БД!AW374="",ISERROR(БД!AW374)),"",БД!AW374)</f>
        <v/>
      </c>
      <c r="KX119" s="159" t="str">
        <f ca="1">IF(OR(БД!AS374="",ISERROR(БД!AS374)),"",БД!AS374)</f>
        <v/>
      </c>
      <c r="KY119" s="159" t="str">
        <f ca="1">IF(OR(БД!AO374="",ISERROR(БД!AO374)),"",БД!AO374)</f>
        <v/>
      </c>
      <c r="KZ119" s="159" t="str">
        <f ca="1">IF(OR(БД!AK374="",ISERROR(БД!AK374)),"",БД!AK374)</f>
        <v/>
      </c>
      <c r="LB119" s="163" t="str">
        <f ca="1">IF(OR(БД!BN374="",ISERROR(БД!BN374)),"",БД!BN374)</f>
        <v/>
      </c>
      <c r="LC119" s="159" t="str">
        <f ca="1">IF(OR(БД!BJ374="",ISERROR(БД!BJ374)),"",БД!BJ374)</f>
        <v/>
      </c>
      <c r="LD119" s="159" t="str">
        <f ca="1">IF(OR(БД!BF374="",ISERROR(БД!BF374)),"",БД!BF374)</f>
        <v/>
      </c>
      <c r="LE119" s="159" t="str">
        <f ca="1">IF(OR(БД!BB374="",ISERROR(БД!BB374)),"",БД!BB374)</f>
        <v/>
      </c>
      <c r="LG119" s="136" t="str">
        <f ca="1">IF(OR(БД!GZ288="",ISERROR(БД!GZ288)),"",БД!GZ288)</f>
        <v/>
      </c>
      <c r="LH119" s="136" t="str">
        <f ca="1">IF(OR(БД!HG288="",ISERROR(БД!HG288)),"",БД!HG288)</f>
        <v/>
      </c>
    </row>
    <row r="120" spans="1:320" ht="15.75" thickBot="1" x14ac:dyDescent="0.3">
      <c r="A120" s="158">
        <v>20</v>
      </c>
      <c r="B120" s="130" t="str">
        <f ca="1">IF(OR(БД!DT74="",ISERROR(БД!DT74)),"",БД!DT74)</f>
        <v/>
      </c>
      <c r="C120" s="130" t="str">
        <f ca="1">IF(OR(БД!DY74="",ISERROR(БД!DY74)),"",БД!DY74)</f>
        <v/>
      </c>
      <c r="D120" s="130" t="str">
        <f ca="1">IF(OR(БД!CD74="",ISERROR(БД!CD74)),"",БД!CD74)</f>
        <v/>
      </c>
      <c r="E120" s="130" t="str">
        <f ca="1">IF(OR(БД!CI74="",ISERROR(БД!CI74)),"",БД!CI74)</f>
        <v/>
      </c>
      <c r="F120" s="130" t="str">
        <f ca="1">IF(OR(БД!BT74="",ISERROR(БД!BT74)),"",БД!BT74)</f>
        <v/>
      </c>
      <c r="G120" s="130" t="str">
        <f ca="1">IF(OR(БД!BY74="",ISERROR(БД!BY74)),"",БД!BY74)</f>
        <v/>
      </c>
      <c r="H120" s="130" t="str">
        <f ca="1">IF(OR(БД!BJ74="",ISERROR(БД!BJ74)),"",БД!BJ74)</f>
        <v/>
      </c>
      <c r="I120" s="130" t="str">
        <f ca="1">IF(OR(БД!BO74="",ISERROR(БД!BO74)),"",БД!BO74)</f>
        <v/>
      </c>
      <c r="J120" s="130" t="str">
        <f ca="1">IF(OR(БД!JS117="",ISERROR(БД!JS117)),"",БД!JS117)</f>
        <v/>
      </c>
      <c r="K120" s="130" t="str">
        <f ca="1">IF(OR(БД!JX117="",ISERROR(БД!JX117)),"",БД!JX117)</f>
        <v/>
      </c>
      <c r="L120" s="130" t="str">
        <f ca="1">IF(OR(БД!JI117="",ISERROR(БД!JI117)),"",БД!JI117)</f>
        <v/>
      </c>
      <c r="M120" s="130" t="str">
        <f ca="1">IF(OR(БД!JN117="",ISERROR(БД!JN117)),"",БД!JN117)</f>
        <v/>
      </c>
      <c r="N120" s="130" t="str">
        <f ca="1">IF(OR(БД!IY117="",ISERROR(БД!IY117)),"",БД!IY117)</f>
        <v/>
      </c>
      <c r="O120" s="130" t="str">
        <f ca="1">IF(OR(БД!JD117="",ISERROR(БД!JD117)),"",БД!JD117)</f>
        <v/>
      </c>
      <c r="P120" s="130" t="str">
        <f ca="1">IF(OR(БД!HU375="",ISERROR(БД!HU375)),"",БД!HU375)</f>
        <v/>
      </c>
      <c r="R120" s="143" t="str">
        <f ca="1">IF(OR(БД!BY289="",ISERROR(БД!BY289)),"",БД!BY289)</f>
        <v/>
      </c>
      <c r="S120" s="142" t="str">
        <f>IF(OR(БД!CB289="",ISERROR(БД!CB289)),"",БД!CB289)</f>
        <v/>
      </c>
      <c r="T120" s="143" t="str">
        <f ca="1">IF(OR(БД!CE289="",ISERROR(БД!CE289)),"",БД!CE289)</f>
        <v/>
      </c>
      <c r="U120" s="142" t="str">
        <f>IF(OR(БД!CH289="",ISERROR(БД!CH289)),"",БД!CH289)</f>
        <v/>
      </c>
      <c r="V120" s="143" t="str">
        <f ca="1">IF(OR(БД!EG375="",ISERROR(БД!EG375)),"",БД!EG375)</f>
        <v/>
      </c>
      <c r="W120" s="142" t="str">
        <f>IF(OR(БД!EJ375="",ISERROR(БД!EJ375)),"",БД!EJ375)</f>
        <v/>
      </c>
      <c r="X120" s="143" t="str">
        <f ca="1">IF(OR(БД!EM375="",ISERROR(БД!EM375)),"",БД!EM375)</f>
        <v/>
      </c>
      <c r="Y120" s="142" t="str">
        <f>IF(OR(БД!EP375="",ISERROR(БД!EP375)),"",БД!EP375)</f>
        <v/>
      </c>
      <c r="Z120" s="136" t="str">
        <f ca="1">IF(OR(БД!DS375="",ISERROR(БД!DS375)),"",БД!DS375)</f>
        <v/>
      </c>
      <c r="AA120" s="135" t="str">
        <f>IF(OR(БД!DW375="",ISERROR(БД!DW375)),"",БД!DW375)</f>
        <v/>
      </c>
      <c r="AB120" s="136" t="str">
        <f ca="1">IF(OR(БД!DZ375="",ISERROR(БД!DZ375)),"",БД!DZ375)</f>
        <v/>
      </c>
      <c r="AC120" s="135" t="str">
        <f>IF(OR(БД!ED375="",ISERROR(БД!ED375)),"",БД!ED375)</f>
        <v/>
      </c>
      <c r="AD120" s="136" t="str">
        <f ca="1">IF(OR(БД!DE375="",ISERROR(БД!DE375)),"",БД!DE375)</f>
        <v/>
      </c>
      <c r="AE120" s="135" t="str">
        <f>IF(OR(БД!DI375="",ISERROR(БД!DI375)),"",БД!DI375)</f>
        <v/>
      </c>
      <c r="AF120" s="136" t="str">
        <f ca="1">IF(OR(БД!DL375="",ISERROR(БД!DL375)),"",БД!DL375)</f>
        <v/>
      </c>
      <c r="AG120" s="135" t="str">
        <f>IF(OR(БД!DP375="",ISERROR(БД!DP375)),"",БД!DP375)</f>
        <v/>
      </c>
      <c r="AH120" s="143" t="str">
        <f ca="1">IF(OR(БД!CO375="",ISERROR(БД!CO375)),"",БД!CO375)</f>
        <v/>
      </c>
      <c r="AI120" s="142" t="str">
        <f>IF(OR(БД!CR375="",ISERROR(БД!CR375)),"",БД!CR375)</f>
        <v/>
      </c>
      <c r="AJ120" s="143" t="str">
        <f ca="1">IF(OR(БД!CI375="",ISERROR(БД!CI375)),"",БД!CI375)</f>
        <v/>
      </c>
      <c r="AK120" s="142" t="str">
        <f>IF(OR(БД!CL375="",ISERROR(БД!CL375)),"",БД!CL375)</f>
        <v/>
      </c>
      <c r="AL120" s="143" t="str">
        <f ca="1">IF(OR(БД!CC375="",ISERROR(БД!CC375)),"",БД!CC375)</f>
        <v/>
      </c>
      <c r="AM120" s="142" t="str">
        <f>IF(OR(БД!CF375="",ISERROR(БД!CF375)),"",БД!CF375)</f>
        <v/>
      </c>
      <c r="AO120" s="157" t="str">
        <f ca="1">IF(OR(БД!GN246="",ISERROR(БД!GN246)),"",БД!GN246)</f>
        <v/>
      </c>
      <c r="AP120" s="157" t="str">
        <f ca="1">IF(OR(БД!GI246="",ISERROR(БД!GI246)),"",БД!GI246)</f>
        <v/>
      </c>
      <c r="AQ120" s="143" t="str">
        <f ca="1">IF(OR(БД!HU332="",ISERROR(БД!HU332)),"",БД!HU332)</f>
        <v/>
      </c>
      <c r="AR120" s="142" t="str">
        <f>IF(OR(БД!HY332="",ISERROR(БД!HY332)),"",БД!HY332)</f>
        <v/>
      </c>
      <c r="AS120" s="143" t="str">
        <f ca="1">IF(OR(БД!BT547="",ISERROR(БД!BT547)),"",БД!BT547)</f>
        <v/>
      </c>
      <c r="AT120" s="142" t="str">
        <f>IF(OR(БД!BW547="",ISERROR(БД!BW547)),"",БД!BW547)</f>
        <v/>
      </c>
      <c r="AU120" s="143" t="str">
        <f ca="1">IF(OR(БД!BZ547="",ISERROR(БД!BZ547)),"",БД!BZ547)</f>
        <v/>
      </c>
      <c r="AV120" s="142" t="str">
        <f>IF(OR(БД!CC547="",ISERROR(БД!CC547)),"",БД!CC547)</f>
        <v/>
      </c>
      <c r="AW120" s="143" t="str">
        <f ca="1">IF(OR(БД!BH547="",ISERROR(БД!BH547)),"",БД!BH547)</f>
        <v/>
      </c>
      <c r="AX120" s="142" t="str">
        <f>IF(OR(БД!BK547="",ISERROR(БД!BK547)),"",БД!BK547)</f>
        <v/>
      </c>
      <c r="AY120" s="143" t="str">
        <f ca="1">IF(OR(БД!BN547="",ISERROR(БД!BN547)),"",БД!BN547)</f>
        <v/>
      </c>
      <c r="AZ120" s="142" t="str">
        <f>IF(OR(БД!BQ547="",ISERROR(БД!BQ547)),"",БД!BQ547)</f>
        <v/>
      </c>
      <c r="BA120" s="143" t="str">
        <f ca="1">IF(OR(БД!BB547="",ISERROR(БД!BB547)),"",БД!BB547)</f>
        <v/>
      </c>
      <c r="BB120" s="142" t="str">
        <f>IF(OR(БД!BE547="",ISERROR(БД!BE547)),"",БД!BE547)</f>
        <v/>
      </c>
      <c r="BC120" s="143" t="str">
        <f ca="1">IF(OR(БД!AV547="",ISERROR(БД!AV547)),"",БД!AV547)</f>
        <v/>
      </c>
      <c r="BD120" s="142" t="str">
        <f>IF(OR(БД!AY547="",ISERROR(БД!AY547)),"",БД!AY547)</f>
        <v/>
      </c>
      <c r="BE120" s="143" t="str">
        <f ca="1">IF(OR(БД!J375="",ISERROR(БД!J375)),"",БД!J375)</f>
        <v/>
      </c>
      <c r="BF120" s="143" t="str">
        <f ca="1">IF(OR(БД!D375="",ISERROR(БД!D375)),"",БД!D375)</f>
        <v/>
      </c>
      <c r="BH120" s="157" t="str">
        <f ca="1">IF(OR(БД!GX246="",ISERROR(БД!GX246)),"",БД!GX246)</f>
        <v/>
      </c>
      <c r="BI120" s="157" t="str">
        <f ca="1">IF(OR(БД!GS246="",ISERROR(БД!GS246)),"",БД!GS246)</f>
        <v/>
      </c>
      <c r="BJ120" s="143" t="str">
        <f ca="1">IF(OR(БД!EO289="",ISERROR(БД!EO289)),"",БД!EO289)</f>
        <v/>
      </c>
      <c r="BK120" s="142" t="str">
        <f>IF(OR(БД!ES289="",ISERROR(БД!ES289)),"",БД!ES289)</f>
        <v/>
      </c>
      <c r="BL120" s="143" t="str">
        <f ca="1">IF(OR(БД!EH289="",ISERROR(БД!EH289)),"",БД!EH289)</f>
        <v/>
      </c>
      <c r="BM120" s="142" t="str">
        <f>IF(OR(БД!EL289="",ISERROR(БД!EL289)),"",БД!EL289)</f>
        <v/>
      </c>
      <c r="BN120" s="143" t="str">
        <f ca="1">IF(OR(БД!EA289="",ISERROR(БД!EA289)),"",БД!EA289)</f>
        <v/>
      </c>
      <c r="BO120" s="142" t="str">
        <f>IF(OR(БД!EE289="",ISERROR(БД!EE289)),"",БД!EE289)</f>
        <v/>
      </c>
      <c r="BP120" s="143" t="str">
        <f ca="1">IF(OR(БД!DT289="",ISERROR(БД!DT289)),"",БД!DT289)</f>
        <v/>
      </c>
      <c r="BQ120" s="142" t="str">
        <f>IF(OR(БД!DX289="",ISERROR(БД!DX289)),"",БД!DX289)</f>
        <v/>
      </c>
      <c r="BR120" s="143" t="str">
        <f ca="1">IF(OR(БД!DM289="",ISERROR(БД!DM289)),"",БД!DM289)</f>
        <v/>
      </c>
      <c r="BS120" s="142" t="str">
        <f>IF(OR(БД!DQ289="",ISERROR(БД!DQ289)),"",БД!DQ289)</f>
        <v/>
      </c>
      <c r="BT120" s="143" t="str">
        <f ca="1">IF(OR(БД!GE332="",ISERROR(БД!GE332)),"",БД!GE332)</f>
        <v/>
      </c>
      <c r="BU120" s="142" t="str">
        <f>IF(OR(БД!GI332="",ISERROR(БД!GI332)),"",БД!GI332)</f>
        <v/>
      </c>
      <c r="BV120" s="143" t="str">
        <f ca="1">IF(OR(БД!EO332="",ISERROR(БД!EO332)),"",БД!EO332)</f>
        <v/>
      </c>
      <c r="BW120" s="142" t="str">
        <f>IF(OR(БД!ES332="",ISERROR(БД!ES332)),"",БД!ES332)</f>
        <v/>
      </c>
      <c r="BX120" s="143" t="str">
        <f ca="1">IF(OR(БД!AP547="",ISERROR(БД!AP547)),"",БД!AP547)</f>
        <v/>
      </c>
      <c r="BY120" s="142" t="str">
        <f>IF(OR(БД!AS547="",ISERROR(БД!AS547)),"",БД!AS547)</f>
        <v/>
      </c>
      <c r="BZ120" s="143" t="str">
        <f ca="1">IF(OR(БД!AJ547="",ISERROR(БД!AJ547)),"",БД!AJ547)</f>
        <v/>
      </c>
      <c r="CA120" s="142" t="str">
        <f>IF(OR(БД!AM547="",ISERROR(БД!AM547)),"",БД!AM547)</f>
        <v/>
      </c>
      <c r="CB120" s="143" t="str">
        <f ca="1">IF(OR(БД!AD547="",ISERROR(БД!AD547)),"",БД!AD547)</f>
        <v/>
      </c>
      <c r="CC120" s="142" t="str">
        <f>IF(OR(БД!AG547="",ISERROR(БД!AG547)),"",БД!AG547)</f>
        <v/>
      </c>
      <c r="CD120" s="143" t="str">
        <f ca="1">IF(OR(БД!X547="",ISERROR(БД!X547)),"",БД!X547)</f>
        <v/>
      </c>
      <c r="CE120" s="142" t="str">
        <f>IF(OR(БД!AA547="",ISERROR(БД!AA547)),"",БД!AA547)</f>
        <v/>
      </c>
      <c r="CF120" s="143" t="str">
        <f ca="1">IF(OR(БД!D461="",ISERROR(БД!D461)),"",БД!D461)</f>
        <v/>
      </c>
      <c r="CG120" s="143" t="str">
        <f ca="1">IF(OR(БД!AD418="",ISERROR(БД!AD418)),"",БД!AD418)</f>
        <v/>
      </c>
      <c r="CI120" s="157" t="str">
        <f ca="1">IF(OR(БД!HH246="",ISERROR(БД!HH246)),"",БД!HH246)</f>
        <v/>
      </c>
      <c r="CJ120" s="157" t="str">
        <f ca="1">IF(OR(БД!HC246="",ISERROR(БД!HC246)),"",БД!HC246)</f>
        <v/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 t="str">
        <f ca="1">IF(OR(БД!FW246="",ISERROR(БД!FW246)),"",БД!FW246)</f>
        <v/>
      </c>
      <c r="CP120" s="142" t="str">
        <f>IF(OR(БД!FZ246="",ISERROR(БД!FZ246)),"",БД!FZ246)</f>
        <v/>
      </c>
      <c r="CQ120" s="143" t="str">
        <f ca="1">IF(OR(БД!GC246="",ISERROR(БД!GC246)),"",БД!GC246)</f>
        <v/>
      </c>
      <c r="CR120" s="142" t="str">
        <f>IF(OR(БД!GF246="",ISERROR(БД!GF246)),"",БД!GF246)</f>
        <v/>
      </c>
      <c r="CS120" s="143" t="str">
        <f ca="1">IF(OR(БД!DF289="",ISERROR(БД!DF289)),"",БД!DF289)</f>
        <v/>
      </c>
      <c r="CT120" s="142" t="str">
        <f>IF(OR(БД!DJ289="",ISERROR(БД!DJ289)),"",БД!DJ289)</f>
        <v/>
      </c>
      <c r="CU120" s="143" t="str">
        <f ca="1">IF(OR(БД!CY289="",ISERROR(БД!CY289)),"",БД!CY289)</f>
        <v/>
      </c>
      <c r="CV120" s="142" t="str">
        <f>IF(OR(БД!DC289="",ISERROR(БД!DC289)),"",БД!DC289)</f>
        <v/>
      </c>
      <c r="CW120" s="143" t="str">
        <f ca="1">IF(OR(БД!CR289="",ISERROR(БД!CR289)),"",БД!CR289)</f>
        <v/>
      </c>
      <c r="CX120" s="142" t="str">
        <f>IF(OR(БД!CV289="",ISERROR(БД!CV289)),"",БД!CV289)</f>
        <v/>
      </c>
      <c r="CY120" s="143" t="str">
        <f ca="1">IF(OR(БД!CK289="",ISERROR(БД!CK289)),"",БД!CK289)</f>
        <v/>
      </c>
      <c r="CZ120" s="142" t="str">
        <f>IF(OR(БД!CO289="",ISERROR(БД!CO289)),"",БД!CO289)</f>
        <v/>
      </c>
      <c r="DA120" s="143" t="str">
        <f ca="1">IF(OR(БД!IB332="",ISERROR(БД!IB332)),"",БД!IB332)</f>
        <v/>
      </c>
      <c r="DB120" s="142" t="str">
        <f>IF(OR(БД!IF332="",ISERROR(БД!IF332)),"",БД!IF332)</f>
        <v/>
      </c>
      <c r="DC120" s="143" t="str">
        <f ca="1">IF(OR(БД!HN332="",ISERROR(БД!HN332)),"",БД!HN332)</f>
        <v/>
      </c>
      <c r="DD120" s="142" t="str">
        <f>IF(OR(БД!HR332="",ISERROR(БД!HR332)),"",БД!HR332)</f>
        <v/>
      </c>
      <c r="DE120" s="143" t="str">
        <f ca="1">IF(OR(БД!HG332="",ISERROR(БД!HG332)),"",БД!HG332)</f>
        <v/>
      </c>
      <c r="DF120" s="142" t="str">
        <f>IF(OR(БД!HK332="",ISERROR(БД!HK332)),"",БД!HK332)</f>
        <v/>
      </c>
      <c r="DG120" s="143" t="str">
        <f ca="1">IF(OR(БД!GZ332="",ISERROR(БД!GZ332)),"",БД!GZ332)</f>
        <v/>
      </c>
      <c r="DH120" s="142" t="str">
        <f>IF(OR(БД!HD332="",ISERROR(БД!HD332)),"",БД!HD332)</f>
        <v/>
      </c>
      <c r="DI120" s="143" t="str">
        <f ca="1">IF(OR(БД!GS332="",ISERROR(БД!GS332)),"",БД!GS332)</f>
        <v/>
      </c>
      <c r="DJ120" s="142" t="str">
        <f>IF(OR(БД!GW332="",ISERROR(БД!GW332)),"",БД!GW332)</f>
        <v/>
      </c>
      <c r="DK120" s="143" t="str">
        <f ca="1">IF(OR(БД!GL332="",ISERROR(БД!GL332)),"",БД!GL332)</f>
        <v/>
      </c>
      <c r="DL120" s="142" t="str">
        <f>IF(OR(БД!GP332="",ISERROR(БД!GP332)),"",БД!GP332)</f>
        <v/>
      </c>
      <c r="DM120" s="143" t="str">
        <f ca="1">IF(OR(БД!FX332="",ISERROR(БД!FX332)),"",БД!FX332)</f>
        <v/>
      </c>
      <c r="DN120" s="142" t="str">
        <f>IF(OR(БД!GB332="",ISERROR(БД!GB332)),"",БД!GB332)</f>
        <v/>
      </c>
      <c r="DO120" s="143" t="str">
        <f ca="1">IF(OR(БД!FJ332="",ISERROR(БД!FJ332)),"",БД!FJ332)</f>
        <v/>
      </c>
      <c r="DP120" s="142" t="str">
        <f>IF(OR(БД!FN332="",ISERROR(БД!FN332)),"",БД!FN332)</f>
        <v/>
      </c>
      <c r="DQ120" s="143" t="str">
        <f ca="1">IF(OR(БД!FQ332="",ISERROR(БД!FQ332)),"",БД!FQ332)</f>
        <v/>
      </c>
      <c r="DR120" s="142" t="str">
        <f>IF(OR(БД!FU332="",ISERROR(БД!FU332)),"",БД!FU332)</f>
        <v/>
      </c>
      <c r="DS120" s="143" t="str">
        <f ca="1">IF(OR(БД!FC332="",ISERROR(БД!FC332)),"",БД!FC332)</f>
        <v/>
      </c>
      <c r="DT120" s="142" t="str">
        <f>IF(OR(БД!FG332="",ISERROR(БД!FG332)),"",БД!FG332)</f>
        <v/>
      </c>
      <c r="DU120" s="143" t="str">
        <f ca="1">IF(OR(БД!EV332="",ISERROR(БД!EV332)),"",БД!EV332)</f>
        <v/>
      </c>
      <c r="DV120" s="142" t="str">
        <f>IF(OR(БД!EZ332="",ISERROR(БД!EZ332)),"",БД!EZ332)</f>
        <v/>
      </c>
      <c r="DW120" s="143" t="str">
        <f ca="1">IF(OR(БД!CO332="",ISERROR(БД!CO332)),"",БД!CO332)</f>
        <v/>
      </c>
      <c r="DX120" s="142" t="str">
        <f>IF(OR(БД!CR332="",ISERROR(БД!CR332)),"",БД!CR332)</f>
        <v/>
      </c>
      <c r="DY120" s="143" t="str">
        <f ca="1">IF(OR(БД!CU332="",ISERROR(БД!CU332)),"",БД!CU332)</f>
        <v/>
      </c>
      <c r="DZ120" s="142" t="str">
        <f>IF(OR(БД!CX332="",ISERROR(БД!CX332)),"",БД!CX332)</f>
        <v/>
      </c>
      <c r="EA120" s="143" t="str">
        <f ca="1">IF(OR(БД!BJ504="",ISERROR(БД!BJ504)),"",БД!BJ504)</f>
        <v/>
      </c>
      <c r="EB120" s="142" t="str">
        <f>IF(OR(БД!BM504="",ISERROR(БД!BM504)),"",БД!BM504)</f>
        <v/>
      </c>
      <c r="EC120" s="143" t="str">
        <f ca="1">IF(OR(БД!BD504="",ISERROR(БД!BD504)),"",БД!BD504)</f>
        <v/>
      </c>
      <c r="ED120" s="142" t="str">
        <f>IF(OR(БД!BG504="",ISERROR(БД!BG504)),"",БД!BG504)</f>
        <v/>
      </c>
      <c r="EE120" s="143" t="str">
        <f ca="1">IF(OR(БД!AR504="",ISERROR(БД!AR504)),"",БД!AR504)</f>
        <v/>
      </c>
      <c r="EF120" s="142" t="str">
        <f>IF(OR(БД!AU504="",ISERROR(БД!AU504)),"",БД!AU504)</f>
        <v/>
      </c>
      <c r="EG120" s="143" t="str">
        <f ca="1">IF(OR(БД!AX504="",ISERROR(БД!AX504)),"",БД!AX504)</f>
        <v/>
      </c>
      <c r="EH120" s="142" t="str">
        <f>IF(OR(БД!BA504="",ISERROR(БД!BA504)),"",БД!BA504)</f>
        <v/>
      </c>
      <c r="EI120" s="143" t="str">
        <f ca="1">IF(OR(БД!AF504="",ISERROR(БД!AF504)),"",БД!AF504)</f>
        <v/>
      </c>
      <c r="EJ120" s="142" t="str">
        <f>IF(OR(БД!AI504="",ISERROR(БД!AI504)),"",БД!AI504)</f>
        <v/>
      </c>
      <c r="EK120" s="143" t="str">
        <f ca="1">IF(OR(БД!AL504="",ISERROR(БД!AL504)),"",БД!AL504)</f>
        <v/>
      </c>
      <c r="EL120" s="142" t="str">
        <f>IF(OR(БД!AO504="",ISERROR(БД!AO504)),"",БД!AO504)</f>
        <v/>
      </c>
      <c r="EM120" s="143" t="str">
        <f ca="1">IF(OR(БД!Z504="",ISERROR(БД!Z504)),"",БД!Z504)</f>
        <v/>
      </c>
      <c r="EN120" s="142" t="str">
        <f>IF(OR(БД!AC504="",ISERROR(БД!AC504)),"",БД!AC504)</f>
        <v/>
      </c>
      <c r="EO120" s="143" t="str">
        <f ca="1">IF(OR(БД!GP547="",ISERROR(БД!GP547)),"",БД!GP547)</f>
        <v/>
      </c>
      <c r="EP120" s="142" t="str">
        <f>IF(OR(БД!GS547="",ISERROR(БД!GS547)),"",БД!GS547)</f>
        <v/>
      </c>
      <c r="EQ120" s="143" t="str">
        <f ca="1">IF(OR(БД!GJ547="",ISERROR(БД!GJ547)),"",БД!GJ547)</f>
        <v/>
      </c>
      <c r="ER120" s="142" t="str">
        <f>IF(OR(БД!GM547="",ISERROR(БД!GM547)),"",БД!GM547)</f>
        <v/>
      </c>
      <c r="ES120" s="143" t="str">
        <f ca="1">IF(OR(БД!GD547="",ISERROR(БД!GD547)),"",БД!GD547)</f>
        <v/>
      </c>
      <c r="ET120" s="142" t="str">
        <f>IF(OR(БД!GG547="",ISERROR(БД!GG547)),"",БД!GG547)</f>
        <v/>
      </c>
      <c r="EU120" s="143" t="str">
        <f ca="1">IF(OR(БД!FX547="",ISERROR(БД!FX547)),"",БД!FX547)</f>
        <v/>
      </c>
      <c r="EV120" s="142" t="str">
        <f>IF(OR(БД!GA547="",ISERROR(БД!GA547)),"",БД!GA547)</f>
        <v/>
      </c>
      <c r="EW120" s="143" t="str">
        <f ca="1">IF(OR(БД!FR547="",ISERROR(БД!FR547)),"",БД!FR547)</f>
        <v/>
      </c>
      <c r="EX120" s="142" t="str">
        <f>IF(OR(БД!FU547="",ISERROR(БД!FU547)),"",БД!FU547)</f>
        <v/>
      </c>
      <c r="EY120" s="143" t="str">
        <f ca="1">IF(OR(БД!FL547="",ISERROR(БД!FL547)),"",БД!FL547)</f>
        <v/>
      </c>
      <c r="EZ120" s="142" t="str">
        <f>IF(OR(БД!FO547="",ISERROR(БД!FO547)),"",БД!FO547)</f>
        <v/>
      </c>
      <c r="FA120" s="143" t="str">
        <f ca="1">IF(OR(БД!FF547="",ISERROR(БД!FF547)),"",БД!FF547)</f>
        <v/>
      </c>
      <c r="FB120" s="142" t="str">
        <f>IF(OR(БД!FI547="",ISERROR(БД!FI547)),"",БД!FI547)</f>
        <v/>
      </c>
      <c r="FC120" s="143" t="str">
        <f ca="1">IF(OR(БД!EZ547="",ISERROR(БД!EZ547)),"",БД!EZ547)</f>
        <v/>
      </c>
      <c r="FD120" s="142" t="str">
        <f>IF(OR(БД!FC547="",ISERROR(БД!FC547)),"",БД!FC547)</f>
        <v/>
      </c>
      <c r="FE120" s="143" t="str">
        <f ca="1">IF(OR(БД!ET547="",ISERROR(БД!ET547)),"",БД!ET547)</f>
        <v/>
      </c>
      <c r="FF120" s="142" t="str">
        <f>IF(OR(БД!EW547="",ISERROR(БД!EW547)),"",БД!EW547)</f>
        <v/>
      </c>
      <c r="FG120" s="143" t="str">
        <f ca="1">IF(OR(БД!EN547="",ISERROR(БД!EN547)),"",БД!EN547)</f>
        <v/>
      </c>
      <c r="FH120" s="142" t="str">
        <f>IF(OR(БД!EQ547="",ISERROR(БД!EQ547)),"",БД!EQ547)</f>
        <v/>
      </c>
      <c r="FI120" s="143" t="str">
        <f ca="1">IF(OR(БД!EH547="",ISERROR(БД!EH547)),"",БД!EH547)</f>
        <v/>
      </c>
      <c r="FJ120" s="142" t="str">
        <f>IF(OR(БД!EK547="",ISERROR(БД!EK547)),"",БД!EK547)</f>
        <v/>
      </c>
      <c r="FK120" s="143" t="str">
        <f ca="1">IF(OR(БД!EB547="",ISERROR(БД!EB547)),"",БД!EB547)</f>
        <v/>
      </c>
      <c r="FL120" s="142" t="str">
        <f>IF(OR(БД!EE547="",ISERROR(БД!EE547)),"",БД!EE547)</f>
        <v/>
      </c>
      <c r="FM120" s="143" t="str">
        <f ca="1">IF(OR(БД!DV547="",ISERROR(БД!DV547)),"",БД!DV547)</f>
        <v/>
      </c>
      <c r="FN120" s="142" t="str">
        <f>IF(OR(БД!DY547="",ISERROR(БД!DY547)),"",БД!DY547)</f>
        <v/>
      </c>
      <c r="FO120" s="143" t="str">
        <f ca="1">IF(OR(БД!DP547="",ISERROR(БД!DP547)),"",БД!DP547)</f>
        <v/>
      </c>
      <c r="FP120" s="142" t="str">
        <f>IF(OR(БД!DS547="",ISERROR(БД!DS547)),"",БД!DS547)</f>
        <v/>
      </c>
      <c r="FQ120" s="143" t="str">
        <f ca="1">IF(OR(БД!DJ547="",ISERROR(БД!DJ547)),"",БД!DJ547)</f>
        <v/>
      </c>
      <c r="FR120" s="142" t="str">
        <f>IF(OR(БД!DM547="",ISERROR(БД!DM547)),"",БД!DM547)</f>
        <v/>
      </c>
      <c r="FS120" s="143" t="str">
        <f ca="1">IF(OR(БД!DD547="",ISERROR(БД!DD547)),"",БД!DD547)</f>
        <v/>
      </c>
      <c r="FT120" s="142" t="str">
        <f>IF(OR(БД!DG547="",ISERROR(БД!DG547)),"",БД!DG547)</f>
        <v/>
      </c>
      <c r="FU120" s="143" t="str">
        <f ca="1">IF(OR(БД!CX547="",ISERROR(БД!CX547)),"",БД!CX547)</f>
        <v/>
      </c>
      <c r="FV120" s="142" t="str">
        <f>IF(OR(БД!DA547="",ISERROR(БД!DA547)),"",БД!DA547)</f>
        <v/>
      </c>
      <c r="FW120" s="143" t="str">
        <f ca="1">IF(OR(БД!CR547="",ISERROR(БД!CR547)),"",БД!CR547)</f>
        <v/>
      </c>
      <c r="FX120" s="142" t="str">
        <f>IF(OR(БД!CU547="",ISERROR(БД!CU547)),"",БД!CU547)</f>
        <v/>
      </c>
      <c r="FY120" s="143" t="str">
        <f ca="1">IF(OR(БД!CL547="",ISERROR(БД!CL547)),"",БД!CL547)</f>
        <v/>
      </c>
      <c r="FZ120" s="142" t="str">
        <f>IF(OR(БД!CO547="",ISERROR(БД!CO547)),"",БД!CO547)</f>
        <v/>
      </c>
      <c r="GA120" s="143" t="str">
        <f ca="1">IF(OR(БД!CF547="",ISERROR(БД!CF547)),"",БД!CF547)</f>
        <v/>
      </c>
      <c r="GB120" s="142" t="str">
        <f>IF(OR(БД!CI547="",ISERROR(БД!CI547)),"",БД!CI547)</f>
        <v/>
      </c>
      <c r="GC120" s="143" t="str">
        <f ca="1">IF(OR(БД!X418="",ISERROR(БД!X418)),"",БД!X418)</f>
        <v/>
      </c>
      <c r="GD120" s="143" t="str">
        <f ca="1">IF(OR(БД!R74="",ISERROR(БД!R74)),"",БД!R74)</f>
        <v/>
      </c>
      <c r="GF120" s="130" t="str">
        <f ca="1">IF(OR(БД!AZ74="",ISERROR(БД!AZ74)),"",БД!AZ74)</f>
        <v/>
      </c>
      <c r="GG120" s="130" t="str">
        <f ca="1">IF(OR(БД!BE74="",ISERROR(БД!BE74)),"",БД!BE74)</f>
        <v/>
      </c>
      <c r="GH120" s="130" t="str">
        <f ca="1">IF(OR(БД!IO117="",ISERROR(БД!IO117)),"",БД!IO117)</f>
        <v/>
      </c>
      <c r="GI120" s="130" t="str">
        <f ca="1">IF(OR(БД!IT117="",ISERROR(БД!IT117)),"",БД!IT117)</f>
        <v/>
      </c>
      <c r="GJ120" s="137" t="str">
        <f ca="1">IF(OR(БД!IE117="",ISERROR(БД!IE117)),"",БД!IE117)</f>
        <v/>
      </c>
      <c r="GK120" s="137" t="str">
        <f ca="1">IF(OR(БД!IJ117="",ISERROR(БД!IJ117)),"",БД!IJ117)</f>
        <v/>
      </c>
      <c r="GL120" s="130" t="str">
        <f ca="1">IF(OR(БД!HU117="",ISERROR(БД!HU117)),"",БД!HU117)</f>
        <v/>
      </c>
      <c r="GM120" s="130" t="str">
        <f ca="1">IF(OR(БД!HZ117="",ISERROR(БД!HZ117)),"",БД!HZ117)</f>
        <v/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 t="str">
        <f ca="1">IF(OR(БД!GU117="",ISERROR(БД!GU117)),"",БД!GU117)</f>
        <v/>
      </c>
      <c r="GT120" s="130" t="str">
        <f ca="1">IF(OR(БД!GZ117="",ISERROR(БД!GZ117)),"",БД!GZ117)</f>
        <v/>
      </c>
      <c r="GU120" s="130" t="str">
        <f ca="1">IF(OR(БД!BP332="",ISERROR(БД!BP332)),"",БД!BP332)</f>
        <v/>
      </c>
      <c r="GV120" s="130" t="str">
        <f ca="1">IF(OR(БД!BU332="",ISERROR(БД!BU332)),"",БД!BU332)</f>
        <v/>
      </c>
      <c r="GW120" s="130" t="str">
        <f ca="1">IF(OR(БД!BF332="",ISERROR(БД!BF332)),"",БД!BF332)</f>
        <v/>
      </c>
      <c r="GX120" s="130" t="str">
        <f ca="1">IF(OR(БД!BK332="",ISERROR(БД!BK332)),"",БД!BK332)</f>
        <v/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 t="str">
        <f ca="1">IF(OR(БД!FT117="",ISERROR(БД!FT117)),"",БД!FT117)</f>
        <v/>
      </c>
      <c r="HC120" s="136" t="str">
        <f ca="1">IF(OR(БД!FZ117="",ISERROR(БД!FZ117)),"",БД!FZ117)</f>
        <v/>
      </c>
      <c r="HD120" s="133" t="str">
        <f>IF(OR(БД!GC117="",ISERROR(БД!GC117)),"",БД!GC117)</f>
        <v/>
      </c>
      <c r="HE120" s="163" t="str">
        <f ca="1">IF(OR(БД!GF117="",ISERROR(БД!GF117)),"",БД!GF117)</f>
        <v/>
      </c>
      <c r="HF120" s="130" t="str">
        <f ca="1">IF(OR(БД!FJ117="",ISERROR(БД!FJ117)),"",БД!FJ117)</f>
        <v/>
      </c>
      <c r="HG120" s="130" t="str">
        <f ca="1">IF(OR(БД!FO117="",ISERROR(БД!FO117)),"",БД!FO117)</f>
        <v/>
      </c>
      <c r="HH120" s="130" t="str">
        <f ca="1">IF(OR(БД!EZ117="",ISERROR(БД!EZ117)),"",БД!EZ117)</f>
        <v/>
      </c>
      <c r="HI120" s="130" t="str">
        <f ca="1">IF(OR(БД!FE117="",ISERROR(БД!FE117)),"",БД!FE117)</f>
        <v/>
      </c>
      <c r="HK120" s="130" t="str">
        <f ca="1">IF(OR(БД!EP117="",ISERROR(БД!EP117)),"",БД!EP117)</f>
        <v/>
      </c>
      <c r="HL120" s="130" t="str">
        <f ca="1">IF(OR(БД!EU117="",ISERROR(БД!EU117)),"",БД!EU117)</f>
        <v/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 t="str">
        <f ca="1">IF(OR(БД!DP117="",ISERROR(БД!DP117)),"",БД!DP117)</f>
        <v/>
      </c>
      <c r="HR120" s="130" t="str">
        <f ca="1">IF(OR(БД!DU117="",ISERROR(БД!DU117)),"",БД!DU117)</f>
        <v/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 t="str">
        <f ca="1">IF(OR(БД!GK375="",ISERROR(БД!GK375)),"",БД!GK375)</f>
        <v/>
      </c>
      <c r="HV120" s="130" t="str">
        <f ca="1">IF(OR(БД!GP375="",ISERROR(БД!GP375)),"",БД!GP375)</f>
        <v/>
      </c>
      <c r="HW120" s="130" t="str">
        <f ca="1">IF(OR(БД!BZ332="",ISERROR(БД!BZ332)),"",БД!BZ332)</f>
        <v/>
      </c>
      <c r="HX120" s="130" t="str">
        <f ca="1">IF(OR(БД!CE332="",ISERROR(БД!CE332)),"",БД!CE332)</f>
        <v/>
      </c>
      <c r="HZ120" s="163" t="str">
        <f ca="1">IF(OR(БД!CS117="",ISERROR(БД!CS117)),"",БД!CS117)</f>
        <v/>
      </c>
      <c r="IA120" s="163" t="str">
        <f ca="1">IF(OR(БД!CX117="",ISERROR(БД!CX117)),"",БД!CX117)</f>
        <v/>
      </c>
      <c r="IB120" s="163" t="str">
        <f ca="1">IF(OR(БД!DC117="",ISERROR(БД!DC117)),"",БД!DC117)</f>
        <v/>
      </c>
      <c r="IC120" s="163" t="str">
        <f ca="1">IF(OR(БД!DK246="",ISERROR(БД!DK246)),"",БД!DK246)</f>
        <v/>
      </c>
      <c r="ID120" s="163" t="str">
        <f ca="1">IF(OR(БД!DP246="",ISERROR(БД!DP246)),"",БД!DP246)</f>
        <v/>
      </c>
      <c r="IE120" s="163" t="str">
        <f ca="1">IF(OR(БД!DU246="",ISERROR(БД!DU246)),"",БД!DU246)</f>
        <v/>
      </c>
      <c r="IG120" s="163" t="str">
        <f ca="1">IF(OR(БД!CD117="",ISERROR(БД!CD117)),"",БД!CD117)</f>
        <v/>
      </c>
      <c r="IH120" s="163" t="str">
        <f ca="1">IF(OR(БД!CI117="",ISERROR(БД!CI117)),"",БД!CI117)</f>
        <v/>
      </c>
      <c r="II120" s="163" t="str">
        <f ca="1">IF(OR(БД!CN117="",ISERROR(БД!CN117)),"",БД!CN117)</f>
        <v/>
      </c>
      <c r="IK120" s="130" t="str">
        <f ca="1">IF(OR(БД!BT117="",ISERROR(БД!BT117)),"",БД!BT117)</f>
        <v/>
      </c>
      <c r="IL120" s="130" t="str">
        <f ca="1">IF(OR(БД!BY117="",ISERROR(БД!BY117)),"",БД!BY117)</f>
        <v/>
      </c>
      <c r="IM120" s="130" t="str">
        <f ca="1">IF(OR(БД!BJ117="",ISERROR(БД!BJ117)),"",БД!BJ117)</f>
        <v/>
      </c>
      <c r="IN120" s="130" t="str">
        <f ca="1">IF(OR(БД!BO117="",ISERROR(БД!BO117)),"",БД!BO117)</f>
        <v/>
      </c>
      <c r="IP120" s="130" t="str">
        <f ca="1">IF(OR(БД!AZ117="",ISERROR(БД!AZ117)),"",БД!AZ117)</f>
        <v/>
      </c>
      <c r="IQ120" s="130" t="str">
        <f ca="1">IF(OR(БД!BE117="",ISERROR(БД!BE117)),"",БД!BE117)</f>
        <v/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 t="str">
        <f ca="1">IF(OR(БД!N117="",ISERROR(БД!N117)),"",БД!N117)</f>
        <v/>
      </c>
      <c r="IU120" s="130" t="str">
        <f ca="1">IF(OR(БД!R332="",ISERROR(БД!R332)),"",БД!R332)</f>
        <v/>
      </c>
      <c r="IV120" s="130" t="str">
        <f ca="1">IF(OR(БД!W332="",ISERROR(БД!W332)),"",БД!W332)</f>
        <v/>
      </c>
      <c r="IW120" s="130" t="str">
        <f ca="1">IF(OR(БД!H332="",ISERROR(БД!H332)),"",БД!H332)</f>
        <v/>
      </c>
      <c r="IX120" s="130" t="str">
        <f ca="1">IF(OR(БД!M332="",ISERROR(БД!M332)),"",БД!M332)</f>
        <v/>
      </c>
      <c r="IZ120" s="130" t="str">
        <f ca="1">IF(OR(БД!AV332="",ISERROR(БД!AV332)),"",БД!AV332)</f>
        <v/>
      </c>
      <c r="JA120" s="130" t="str">
        <f ca="1">IF(OR(БД!BA332="",ISERROR(БД!BA332)),"",БД!BA332)</f>
        <v/>
      </c>
      <c r="JB120" s="130" t="str">
        <f ca="1">IF(OR(БД!GU375="",ISERROR(БД!GU375)),"",БД!GU375)</f>
        <v/>
      </c>
      <c r="JC120" s="130" t="str">
        <f ca="1">IF(OR(БД!GZ375="",ISERROR(БД!GZ375)),"",БД!GZ375)</f>
        <v/>
      </c>
      <c r="JE120" s="130" t="str">
        <f ca="1">IF(OR(БД!AL332="",ISERROR(БД!AL332)),"",БД!AL332)</f>
        <v/>
      </c>
      <c r="JF120" s="130" t="str">
        <f ca="1">IF(OR(БД!AQ332="",ISERROR(БД!AQ332)),"",БД!AQ332)</f>
        <v/>
      </c>
      <c r="JG120" s="130" t="str">
        <f ca="1">IF(OR(БД!AB332="",ISERROR(БД!AB332)),"",БД!AB332)</f>
        <v/>
      </c>
      <c r="JH120" s="130" t="str">
        <f ca="1">IF(OR(БД!AG332="",ISERROR(БД!AG332)),"",БД!AG332)</f>
        <v/>
      </c>
      <c r="JJ120" s="143" t="str">
        <f ca="1">IF(OR(БД!CN504="",ISERROR(БД!CN504)),"",БД!CN504)</f>
        <v/>
      </c>
      <c r="JK120" s="142" t="str">
        <f>IF(OR(БД!CQ504="",ISERROR(БД!CQ504)),"",БД!CQ504)</f>
        <v/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 t="str">
        <f ca="1">IF(OR(БД!AU117="",ISERROR(БД!AU117)),"",БД!AU117)</f>
        <v/>
      </c>
      <c r="JS120" s="155" t="str">
        <f ca="1">IF(OR(БД!AQ117="",ISERROR(БД!AQ117)),"",БД!AQ117)</f>
        <v/>
      </c>
      <c r="JT120" s="155" t="str">
        <f ca="1">IF(OR(БД!AM117="",ISERROR(БД!AM117)),"",БД!AM117)</f>
        <v/>
      </c>
      <c r="JU120" s="159" t="str">
        <f ca="1">IF(OR(БД!AI117="",ISERROR(БД!AI117)),"",БД!AI117)</f>
        <v/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 t="str">
        <f ca="1">IF(OR(БД!GU160="",ISERROR(БД!GU160)),"",БД!GU160)</f>
        <v/>
      </c>
      <c r="KB120" s="155" t="str">
        <f ca="1">IF(OR(БД!GQ160="",ISERROR(БД!GQ160)),"",БД!GQ160)</f>
        <v/>
      </c>
      <c r="KC120" s="155" t="str">
        <f ca="1">IF(OR(БД!GM160="",ISERROR(БД!GM160)),"",БД!GM160)</f>
        <v/>
      </c>
      <c r="KD120" s="155" t="str">
        <f ca="1">IF(OR(БД!GI160="",ISERROR(БД!GI160)),"",БД!GI160)</f>
        <v/>
      </c>
      <c r="KF120" s="157" t="str">
        <f ca="1">IF(OR(БД!DV203="",ISERROR(БД!DV203)),"",БД!DV203)</f>
        <v/>
      </c>
      <c r="KG120" s="155" t="str">
        <f ca="1">IF(OR(БД!DR203="",ISERROR(БД!DR203)),"",БД!DR203)</f>
        <v/>
      </c>
      <c r="KH120" s="155" t="str">
        <f ca="1">IF(OR(БД!DN203="",ISERROR(БД!DN203)),"",БД!DN203)</f>
        <v/>
      </c>
      <c r="KI120" s="155" t="str">
        <f ca="1">IF(OR(БД!DJ203="",ISERROR(БД!DJ203)),"",БД!DJ203)</f>
        <v/>
      </c>
      <c r="KK120" s="157" t="str">
        <f ca="1">IF(OR(БД!DE203="",ISERROR(БД!DE203)),"",БД!DE203)</f>
        <v/>
      </c>
      <c r="KL120" s="155" t="str">
        <f ca="1">IF(OR(БД!DA203="",ISERROR(БД!DA203)),"",БД!DA203)</f>
        <v/>
      </c>
      <c r="KM120" s="155" t="str">
        <f ca="1">IF(OR(БД!CW203="",ISERROR(БД!CW203)),"",БД!CW203)</f>
        <v/>
      </c>
      <c r="KO120" s="143" t="str">
        <f ca="1">IF(OR(БД!BG203="",ISERROR(БД!BG203)),"",БД!BG203)</f>
        <v/>
      </c>
      <c r="KP120" s="142" t="str">
        <f>IF(OR(БД!BJ203="",ISERROR(БД!BJ203)),"",БД!BJ203)</f>
        <v/>
      </c>
      <c r="KQ120" s="143" t="str">
        <f ca="1">IF(OR(БД!BM203="",ISERROR(БД!BM203)),"",БД!BM203)</f>
        <v/>
      </c>
      <c r="KR120" s="142" t="str">
        <f>IF(OR(БД!BP203="",ISERROR(БД!BP203)),"",БД!BP203)</f>
        <v/>
      </c>
      <c r="KS120" s="163" t="str">
        <f ca="1">IF(OR(БД!BS203="",ISERROR(БД!BS203)),"",БД!BS203)</f>
        <v/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 t="str">
        <f ca="1">IF(OR(БД!AW375="",ISERROR(БД!AW375)),"",БД!AW375)</f>
        <v/>
      </c>
      <c r="KX120" s="155" t="str">
        <f ca="1">IF(OR(БД!AS375="",ISERROR(БД!AS375)),"",БД!AS375)</f>
        <v/>
      </c>
      <c r="KY120" s="155" t="str">
        <f ca="1">IF(OR(БД!AO375="",ISERROR(БД!AO375)),"",БД!AO375)</f>
        <v/>
      </c>
      <c r="KZ120" s="155" t="str">
        <f ca="1">IF(OR(БД!AK375="",ISERROR(БД!AK375)),"",БД!AK375)</f>
        <v/>
      </c>
      <c r="LB120" s="157" t="str">
        <f ca="1">IF(OR(БД!BN375="",ISERROR(БД!BN375)),"",БД!BN375)</f>
        <v/>
      </c>
      <c r="LC120" s="155" t="str">
        <f ca="1">IF(OR(БД!BJ375="",ISERROR(БД!BJ375)),"",БД!BJ375)</f>
        <v/>
      </c>
      <c r="LD120" s="155" t="str">
        <f ca="1">IF(OR(БД!BF375="",ISERROR(БД!BF375)),"",БД!BF375)</f>
        <v/>
      </c>
      <c r="LE120" s="155" t="str">
        <f ca="1">IF(OR(БД!BB375="",ISERROR(БД!BB375)),"",БД!BB375)</f>
        <v/>
      </c>
      <c r="LG120" s="129" t="str">
        <f ca="1">IF(OR(БД!GZ289="",ISERROR(БД!GZ289)),"",БД!GZ289)</f>
        <v/>
      </c>
      <c r="LH120" s="129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0</v>
      </c>
      <c r="D121" s="181">
        <f t="shared" ca="1" si="48"/>
        <v>0</v>
      </c>
      <c r="E121" s="181">
        <f t="shared" ca="1" si="48"/>
        <v>0</v>
      </c>
      <c r="F121" s="181">
        <f t="shared" ca="1" si="48"/>
        <v>0</v>
      </c>
      <c r="G121" s="181">
        <f t="shared" ca="1" si="48"/>
        <v>0</v>
      </c>
      <c r="H121" s="181">
        <f t="shared" ca="1" si="48"/>
        <v>0</v>
      </c>
      <c r="I121" s="181">
        <f t="shared" ca="1" si="48"/>
        <v>0</v>
      </c>
      <c r="J121" s="181">
        <f t="shared" ca="1" si="48"/>
        <v>0</v>
      </c>
      <c r="K121" s="181">
        <f t="shared" ca="1" si="48"/>
        <v>0</v>
      </c>
      <c r="L121" s="181">
        <f t="shared" ca="1" si="48"/>
        <v>0</v>
      </c>
      <c r="M121" s="181">
        <f t="shared" ca="1" si="48"/>
        <v>0</v>
      </c>
      <c r="N121" s="181">
        <f t="shared" ca="1" si="48"/>
        <v>0</v>
      </c>
      <c r="O121" s="181">
        <f t="shared" ca="1" si="48"/>
        <v>0</v>
      </c>
      <c r="P121" s="181">
        <f t="shared" ca="1" si="48"/>
        <v>0</v>
      </c>
      <c r="R121" s="181">
        <f t="shared" ref="R121:AL121" ca="1" si="49">SUM(R111:R120)</f>
        <v>0</v>
      </c>
      <c r="S121" s="181">
        <f>SUM(S111:S120)</f>
        <v>0</v>
      </c>
      <c r="T121" s="181">
        <f t="shared" ca="1" si="49"/>
        <v>0</v>
      </c>
      <c r="U121" s="181">
        <f>SUM(U111:U120)</f>
        <v>0</v>
      </c>
      <c r="V121" s="181">
        <f t="shared" ca="1" si="49"/>
        <v>0</v>
      </c>
      <c r="W121" s="181">
        <f>SUM(W111:W120)</f>
        <v>0</v>
      </c>
      <c r="X121" s="181">
        <f t="shared" ca="1" si="49"/>
        <v>0</v>
      </c>
      <c r="Y121" s="181">
        <f t="shared" si="49"/>
        <v>0</v>
      </c>
      <c r="Z121" s="181">
        <f t="shared" ca="1" si="49"/>
        <v>0</v>
      </c>
      <c r="AA121" s="181">
        <f t="shared" si="49"/>
        <v>0</v>
      </c>
      <c r="AB121" s="181">
        <f t="shared" ca="1" si="49"/>
        <v>0</v>
      </c>
      <c r="AC121" s="181">
        <f t="shared" si="49"/>
        <v>0</v>
      </c>
      <c r="AD121" s="181">
        <f t="shared" ca="1" si="49"/>
        <v>0</v>
      </c>
      <c r="AE121" s="181">
        <f t="shared" si="49"/>
        <v>0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0</v>
      </c>
      <c r="AJ121" s="181">
        <f t="shared" ca="1" si="49"/>
        <v>0</v>
      </c>
      <c r="AK121" s="181">
        <f>SUM(AK111:AK120)</f>
        <v>0</v>
      </c>
      <c r="AL121" s="181">
        <f t="shared" ca="1" si="49"/>
        <v>0</v>
      </c>
      <c r="AM121" s="181">
        <f>SUM(AM111:AM120)</f>
        <v>0</v>
      </c>
      <c r="AO121" s="181">
        <f ca="1">SUM(AO111:AO120)</f>
        <v>0</v>
      </c>
      <c r="AP121" s="181">
        <f ca="1">SUM(AP111:AP120)</f>
        <v>0</v>
      </c>
      <c r="AQ121" s="181">
        <f t="shared" ref="AQ121:BD121" ca="1" si="50">SUM(AQ111:AQ120)</f>
        <v>0</v>
      </c>
      <c r="AR121" s="181">
        <f t="shared" si="50"/>
        <v>0</v>
      </c>
      <c r="AS121" s="181">
        <f t="shared" ca="1" si="50"/>
        <v>0</v>
      </c>
      <c r="AT121" s="181">
        <f t="shared" si="50"/>
        <v>0</v>
      </c>
      <c r="AU121" s="181">
        <f t="shared" ca="1" si="50"/>
        <v>0</v>
      </c>
      <c r="AV121" s="181">
        <f t="shared" si="50"/>
        <v>0</v>
      </c>
      <c r="AW121" s="181">
        <f t="shared" ca="1" si="50"/>
        <v>0</v>
      </c>
      <c r="AX121" s="181">
        <f t="shared" si="50"/>
        <v>0</v>
      </c>
      <c r="AY121" s="181">
        <f t="shared" ca="1" si="50"/>
        <v>0</v>
      </c>
      <c r="AZ121" s="181">
        <f t="shared" si="50"/>
        <v>0</v>
      </c>
      <c r="BA121" s="181">
        <f t="shared" ca="1" si="50"/>
        <v>0</v>
      </c>
      <c r="BB121" s="181">
        <f t="shared" si="50"/>
        <v>0</v>
      </c>
      <c r="BC121" s="181">
        <f t="shared" ca="1" si="50"/>
        <v>0</v>
      </c>
      <c r="BD121" s="181">
        <f t="shared" si="50"/>
        <v>0</v>
      </c>
      <c r="BE121" s="181">
        <f ca="1">SUM(BE111:BE120)</f>
        <v>0</v>
      </c>
      <c r="BF121" s="181">
        <f ca="1">SUM(BF111:BF120)</f>
        <v>0</v>
      </c>
      <c r="BH121" s="181">
        <f ca="1">SUM(BH111:BH120)</f>
        <v>0</v>
      </c>
      <c r="BI121" s="181">
        <f ca="1">SUM(BI111:BI120)</f>
        <v>0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</v>
      </c>
      <c r="BM121" s="181">
        <f>SUM(BM111:BM120)</f>
        <v>0</v>
      </c>
      <c r="BN121" s="181">
        <f t="shared" ca="1" si="51"/>
        <v>0</v>
      </c>
      <c r="BO121" s="181">
        <f>SUM(BO111:BO120)</f>
        <v>0</v>
      </c>
      <c r="BP121" s="181">
        <f t="shared" ca="1" si="51"/>
        <v>0</v>
      </c>
      <c r="BQ121" s="181">
        <f>SUM(BQ111:BQ120)</f>
        <v>0</v>
      </c>
      <c r="BR121" s="181">
        <f t="shared" ca="1" si="51"/>
        <v>0</v>
      </c>
      <c r="BS121" s="181">
        <f>SUM(BS111:BS120)</f>
        <v>0</v>
      </c>
      <c r="BT121" s="181">
        <f t="shared" ca="1" si="51"/>
        <v>0</v>
      </c>
      <c r="BU121" s="181">
        <f>SUM(BU111:BU120)</f>
        <v>0</v>
      </c>
      <c r="BV121" s="181">
        <f t="shared" ca="1" si="51"/>
        <v>0</v>
      </c>
      <c r="BW121" s="181">
        <f t="shared" si="51"/>
        <v>0</v>
      </c>
      <c r="BX121" s="181">
        <f t="shared" ca="1" si="51"/>
        <v>0</v>
      </c>
      <c r="BY121" s="181">
        <f t="shared" si="51"/>
        <v>0</v>
      </c>
      <c r="BZ121" s="181">
        <f t="shared" ca="1" si="51"/>
        <v>0</v>
      </c>
      <c r="CA121" s="181">
        <f t="shared" si="51"/>
        <v>0</v>
      </c>
      <c r="CB121" s="181">
        <f t="shared" ca="1" si="51"/>
        <v>0</v>
      </c>
      <c r="CC121" s="181">
        <f t="shared" si="51"/>
        <v>0</v>
      </c>
      <c r="CD121" s="181">
        <f t="shared" ca="1" si="51"/>
        <v>0</v>
      </c>
      <c r="CE121" s="181">
        <f t="shared" si="51"/>
        <v>0</v>
      </c>
      <c r="CF121" s="181">
        <f ca="1">SUM(CF111:CF120)</f>
        <v>0</v>
      </c>
      <c r="CG121" s="181">
        <f ca="1">SUM(CG111:CG120)</f>
        <v>0</v>
      </c>
      <c r="CI121" s="181">
        <f ca="1">SUM(CI111:CI120)</f>
        <v>0</v>
      </c>
      <c r="CJ121" s="181">
        <f ca="1">SUM(CJ111:CJ120)</f>
        <v>0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0</v>
      </c>
      <c r="CP121" s="181">
        <f t="shared" si="52"/>
        <v>0</v>
      </c>
      <c r="CQ121" s="181">
        <f t="shared" ca="1" si="52"/>
        <v>0</v>
      </c>
      <c r="CR121" s="181">
        <f t="shared" si="52"/>
        <v>0</v>
      </c>
      <c r="CS121" s="181">
        <f t="shared" ca="1" si="52"/>
        <v>0</v>
      </c>
      <c r="CT121" s="181">
        <f t="shared" si="52"/>
        <v>0</v>
      </c>
      <c r="CU121" s="181">
        <f t="shared" ca="1" si="52"/>
        <v>0</v>
      </c>
      <c r="CV121" s="181">
        <f>SUM(CV111:CV120)</f>
        <v>0</v>
      </c>
      <c r="CW121" s="181">
        <f t="shared" ca="1" si="52"/>
        <v>0</v>
      </c>
      <c r="CX121" s="181">
        <f>SUM(CX111:CX120)</f>
        <v>0</v>
      </c>
      <c r="CY121" s="181">
        <f t="shared" ca="1" si="52"/>
        <v>0</v>
      </c>
      <c r="CZ121" s="181">
        <f>SUM(CZ111:CZ120)</f>
        <v>0</v>
      </c>
      <c r="DA121" s="181">
        <f t="shared" ca="1" si="52"/>
        <v>0</v>
      </c>
      <c r="DB121" s="181">
        <f>SUM(DB111:DB120)</f>
        <v>0</v>
      </c>
      <c r="DC121" s="181">
        <f t="shared" ca="1" si="52"/>
        <v>0</v>
      </c>
      <c r="DD121" s="181">
        <f>SUM(DD111:DD120)</f>
        <v>0</v>
      </c>
      <c r="DE121" s="181">
        <f t="shared" ca="1" si="52"/>
        <v>0</v>
      </c>
      <c r="DF121" s="181">
        <f>SUM(DF111:DF120)</f>
        <v>0</v>
      </c>
      <c r="DG121" s="181">
        <f t="shared" ca="1" si="52"/>
        <v>0</v>
      </c>
      <c r="DH121" s="181">
        <f>SUM(DH111:DH120)</f>
        <v>0</v>
      </c>
      <c r="DI121" s="181">
        <f t="shared" ca="1" si="52"/>
        <v>0</v>
      </c>
      <c r="DJ121" s="181">
        <f>SUM(DJ111:DJ120)</f>
        <v>0</v>
      </c>
      <c r="DK121" s="181">
        <f t="shared" ca="1" si="52"/>
        <v>0</v>
      </c>
      <c r="DL121" s="181">
        <f>SUM(DL111:DL120)</f>
        <v>0</v>
      </c>
      <c r="DM121" s="181">
        <f t="shared" ca="1" si="52"/>
        <v>0</v>
      </c>
      <c r="DN121" s="181">
        <f>SUM(DN111:DN120)</f>
        <v>0</v>
      </c>
      <c r="DO121" s="181">
        <f t="shared" ca="1" si="52"/>
        <v>0</v>
      </c>
      <c r="DP121" s="181">
        <f>SUM(DP111:DP120)</f>
        <v>0</v>
      </c>
      <c r="DQ121" s="181">
        <f t="shared" ca="1" si="52"/>
        <v>0</v>
      </c>
      <c r="DR121" s="181">
        <f>SUM(DR111:DR120)</f>
        <v>0</v>
      </c>
      <c r="DS121" s="181">
        <f t="shared" ca="1" si="52"/>
        <v>0</v>
      </c>
      <c r="DT121" s="181">
        <f>SUM(DT111:DT120)</f>
        <v>0</v>
      </c>
      <c r="DU121" s="181">
        <f t="shared" ca="1" si="52"/>
        <v>0</v>
      </c>
      <c r="DV121" s="181">
        <f>SUM(DV111:DV120)</f>
        <v>0</v>
      </c>
      <c r="DW121" s="181">
        <f t="shared" ca="1" si="52"/>
        <v>0</v>
      </c>
      <c r="DX121" s="181">
        <f>SUM(DX111:DX120)</f>
        <v>0</v>
      </c>
      <c r="DY121" s="181">
        <f t="shared" ca="1" si="52"/>
        <v>0</v>
      </c>
      <c r="DZ121" s="181">
        <f t="shared" si="52"/>
        <v>0</v>
      </c>
      <c r="EA121" s="181">
        <f t="shared" ca="1" si="52"/>
        <v>0</v>
      </c>
      <c r="EB121" s="181">
        <f t="shared" si="52"/>
        <v>0</v>
      </c>
      <c r="EC121" s="181">
        <f t="shared" ca="1" si="52"/>
        <v>0</v>
      </c>
      <c r="ED121" s="181">
        <f t="shared" si="52"/>
        <v>0</v>
      </c>
      <c r="EE121" s="181">
        <f t="shared" ca="1" si="52"/>
        <v>0</v>
      </c>
      <c r="EF121" s="181">
        <f t="shared" si="52"/>
        <v>0</v>
      </c>
      <c r="EG121" s="181">
        <f t="shared" ca="1" si="52"/>
        <v>0</v>
      </c>
      <c r="EH121" s="181">
        <f t="shared" si="52"/>
        <v>0</v>
      </c>
      <c r="EI121" s="181">
        <f t="shared" ca="1" si="52"/>
        <v>0</v>
      </c>
      <c r="EJ121" s="181">
        <f t="shared" si="52"/>
        <v>0</v>
      </c>
      <c r="EK121" s="181">
        <f t="shared" ca="1" si="52"/>
        <v>0</v>
      </c>
      <c r="EL121" s="181">
        <f t="shared" si="52"/>
        <v>0</v>
      </c>
      <c r="EM121" s="181">
        <f t="shared" ca="1" si="52"/>
        <v>0</v>
      </c>
      <c r="EN121" s="181">
        <f t="shared" si="52"/>
        <v>0</v>
      </c>
      <c r="EO121" s="181">
        <f t="shared" ca="1" si="52"/>
        <v>0</v>
      </c>
      <c r="EP121" s="181">
        <f t="shared" si="52"/>
        <v>0</v>
      </c>
      <c r="EQ121" s="181">
        <f t="shared" ca="1" si="52"/>
        <v>0</v>
      </c>
      <c r="ER121" s="181">
        <f t="shared" si="52"/>
        <v>0</v>
      </c>
      <c r="ES121" s="181">
        <f t="shared" ca="1" si="52"/>
        <v>0</v>
      </c>
      <c r="ET121" s="181">
        <f t="shared" si="52"/>
        <v>0</v>
      </c>
      <c r="EU121" s="181">
        <f t="shared" ca="1" si="52"/>
        <v>0</v>
      </c>
      <c r="EV121" s="181">
        <f t="shared" si="52"/>
        <v>0</v>
      </c>
      <c r="EW121" s="181">
        <f t="shared" ref="EW121:GB121" ca="1" si="53">SUM(EW111:EW120)</f>
        <v>0</v>
      </c>
      <c r="EX121" s="181">
        <f t="shared" si="53"/>
        <v>0</v>
      </c>
      <c r="EY121" s="181">
        <f t="shared" ca="1" si="53"/>
        <v>0</v>
      </c>
      <c r="EZ121" s="181">
        <f t="shared" si="53"/>
        <v>0</v>
      </c>
      <c r="FA121" s="181">
        <f t="shared" ca="1" si="53"/>
        <v>0</v>
      </c>
      <c r="FB121" s="181">
        <f>SUM(FB111:FB120)</f>
        <v>0</v>
      </c>
      <c r="FC121" s="181">
        <f t="shared" ca="1" si="53"/>
        <v>0</v>
      </c>
      <c r="FD121" s="181">
        <f t="shared" si="53"/>
        <v>0</v>
      </c>
      <c r="FE121" s="181">
        <f t="shared" ca="1" si="53"/>
        <v>0</v>
      </c>
      <c r="FF121" s="181">
        <f>SUM(FF111:FF120)</f>
        <v>0</v>
      </c>
      <c r="FG121" s="181">
        <f t="shared" ca="1" si="53"/>
        <v>0</v>
      </c>
      <c r="FH121" s="181">
        <f t="shared" si="53"/>
        <v>0</v>
      </c>
      <c r="FI121" s="181">
        <f t="shared" ca="1" si="53"/>
        <v>0</v>
      </c>
      <c r="FJ121" s="181">
        <f t="shared" si="53"/>
        <v>0</v>
      </c>
      <c r="FK121" s="181">
        <f t="shared" ca="1" si="53"/>
        <v>0</v>
      </c>
      <c r="FL121" s="181">
        <f t="shared" si="53"/>
        <v>0</v>
      </c>
      <c r="FM121" s="181">
        <f t="shared" ca="1" si="53"/>
        <v>0</v>
      </c>
      <c r="FN121" s="181">
        <f t="shared" si="53"/>
        <v>0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0</v>
      </c>
      <c r="FT121" s="181">
        <f t="shared" si="53"/>
        <v>0</v>
      </c>
      <c r="FU121" s="181">
        <f t="shared" ca="1" si="53"/>
        <v>0</v>
      </c>
      <c r="FV121" s="181">
        <f t="shared" si="53"/>
        <v>0</v>
      </c>
      <c r="FW121" s="181">
        <f t="shared" ca="1" si="53"/>
        <v>0</v>
      </c>
      <c r="FX121" s="181">
        <f t="shared" si="53"/>
        <v>0</v>
      </c>
      <c r="FY121" s="181">
        <f t="shared" ca="1" si="53"/>
        <v>0</v>
      </c>
      <c r="FZ121" s="181">
        <f t="shared" si="53"/>
        <v>0</v>
      </c>
      <c r="GA121" s="181">
        <f t="shared" ca="1" si="53"/>
        <v>0</v>
      </c>
      <c r="GB121" s="181">
        <f t="shared" si="53"/>
        <v>0</v>
      </c>
      <c r="GC121" s="181">
        <f ca="1">SUM(GC111:GC120)</f>
        <v>0</v>
      </c>
      <c r="GD121" s="181">
        <f ca="1">SUM(GD111:GD120)</f>
        <v>0</v>
      </c>
      <c r="GF121" s="181">
        <f t="shared" ref="GF121:GM121" ca="1" si="54">SUM(GF111:GF120)</f>
        <v>0</v>
      </c>
      <c r="GG121" s="181">
        <f ca="1">SUM(GG111:GG120)</f>
        <v>0</v>
      </c>
      <c r="GH121" s="181">
        <f t="shared" ca="1" si="54"/>
        <v>0</v>
      </c>
      <c r="GI121" s="181">
        <f ca="1">SUM(GI111:GI120)</f>
        <v>0</v>
      </c>
      <c r="GJ121" s="181">
        <f ca="1">SUM(GJ111:GJ120)</f>
        <v>0</v>
      </c>
      <c r="GK121" s="181">
        <f t="shared" ca="1" si="54"/>
        <v>0</v>
      </c>
      <c r="GL121" s="181">
        <f t="shared" ca="1" si="54"/>
        <v>0</v>
      </c>
      <c r="GM121" s="181">
        <f t="shared" ca="1" si="54"/>
        <v>0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0</v>
      </c>
      <c r="GU121" s="181">
        <f t="shared" ca="1" si="55"/>
        <v>0</v>
      </c>
      <c r="GV121" s="181">
        <f t="shared" ca="1" si="55"/>
        <v>0</v>
      </c>
      <c r="GW121" s="181">
        <f t="shared" ca="1" si="55"/>
        <v>0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0</v>
      </c>
      <c r="HC121" s="181">
        <f ca="1">SUM(HC111:HC120)</f>
        <v>0</v>
      </c>
      <c r="HD121" s="181">
        <f>SUM(HD111:HD120)</f>
        <v>0</v>
      </c>
      <c r="HE121" s="181">
        <f ca="1">SUM(HE111:HE120)</f>
        <v>0</v>
      </c>
      <c r="HF121" s="181">
        <f t="shared" ca="1" si="56"/>
        <v>0</v>
      </c>
      <c r="HG121" s="181">
        <f t="shared" ca="1" si="56"/>
        <v>0</v>
      </c>
      <c r="HH121" s="181">
        <f t="shared" ca="1" si="56"/>
        <v>0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0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0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0</v>
      </c>
      <c r="HV121" s="181">
        <f t="shared" ca="1" si="57"/>
        <v>0</v>
      </c>
      <c r="HW121" s="181">
        <f t="shared" ca="1" si="57"/>
        <v>0</v>
      </c>
      <c r="HX121" s="181">
        <f t="shared" ca="1" si="57"/>
        <v>0</v>
      </c>
      <c r="HZ121" s="181">
        <f t="shared" ref="HZ121:IE121" ca="1" si="58">SUM(HZ111:HZ120)</f>
        <v>0</v>
      </c>
      <c r="IA121" s="181">
        <f t="shared" ca="1" si="58"/>
        <v>0</v>
      </c>
      <c r="IB121" s="181">
        <f t="shared" ca="1" si="58"/>
        <v>0</v>
      </c>
      <c r="IC121" s="181">
        <f t="shared" ca="1" si="58"/>
        <v>0</v>
      </c>
      <c r="ID121" s="181">
        <f t="shared" ca="1" si="58"/>
        <v>0</v>
      </c>
      <c r="IE121" s="181">
        <f t="shared" ca="1" si="58"/>
        <v>0</v>
      </c>
      <c r="IG121" s="181">
        <f ca="1">SUM(IG111:IG120)</f>
        <v>0</v>
      </c>
      <c r="IH121" s="181">
        <f ca="1">SUM(IH111:IH120)</f>
        <v>0</v>
      </c>
      <c r="II121" s="181">
        <f ca="1">SUM(II111:II120)</f>
        <v>0</v>
      </c>
      <c r="IK121" s="181">
        <f ca="1">SUM(IK111:IK120)</f>
        <v>0</v>
      </c>
      <c r="IL121" s="181">
        <f ca="1">SUM(IL111:IL120)</f>
        <v>0</v>
      </c>
      <c r="IM121" s="181">
        <f ca="1">SUM(IM111:IM120)</f>
        <v>0</v>
      </c>
      <c r="IN121" s="181">
        <f ca="1">SUM(IN111:IN120)</f>
        <v>0</v>
      </c>
      <c r="IP121" s="181">
        <f t="shared" ref="IP121:IX121" ca="1" si="59">SUM(IP111:IP120)</f>
        <v>0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0</v>
      </c>
      <c r="IU121" s="181">
        <f t="shared" ca="1" si="59"/>
        <v>0</v>
      </c>
      <c r="IV121" s="181">
        <f t="shared" ca="1" si="59"/>
        <v>0</v>
      </c>
      <c r="IW121" s="181">
        <f t="shared" ca="1" si="59"/>
        <v>0</v>
      </c>
      <c r="IX121" s="181">
        <f t="shared" ca="1" si="59"/>
        <v>0</v>
      </c>
      <c r="IZ121" s="181">
        <f ca="1">SUM(IZ111:IZ120)</f>
        <v>0</v>
      </c>
      <c r="JA121" s="181">
        <f ca="1">SUM(JA111:JA120)</f>
        <v>0</v>
      </c>
      <c r="JB121" s="181">
        <f ca="1">SUM(JB111:JB120)</f>
        <v>0</v>
      </c>
      <c r="JC121" s="181">
        <f ca="1">SUM(JC111:JC120)</f>
        <v>0</v>
      </c>
      <c r="JE121" s="181">
        <f ca="1">SUM(JE111:JE120)</f>
        <v>0</v>
      </c>
      <c r="JF121" s="181">
        <f ca="1">SUM(JF111:JF120)</f>
        <v>0</v>
      </c>
      <c r="JG121" s="181">
        <f ca="1">SUM(JG111:JG120)</f>
        <v>0</v>
      </c>
      <c r="JH121" s="181">
        <f ca="1">SUM(JH111:JH120)</f>
        <v>0</v>
      </c>
      <c r="JJ121" s="181">
        <f t="shared" ref="JJ121:JN121" ca="1" si="60">SUM(JJ111:JJ120)</f>
        <v>0</v>
      </c>
      <c r="JK121" s="181">
        <f>SUM(JK111:JK120)</f>
        <v>0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0</v>
      </c>
      <c r="JS121" s="181">
        <f t="shared" ca="1" si="61"/>
        <v>0</v>
      </c>
      <c r="JT121" s="181">
        <f t="shared" ca="1" si="61"/>
        <v>0</v>
      </c>
      <c r="JU121" s="181">
        <f t="shared" ca="1" si="61"/>
        <v>0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0</v>
      </c>
      <c r="KB121" s="181">
        <f ca="1">SUM(KB111:KB120)</f>
        <v>0</v>
      </c>
      <c r="KC121" s="181">
        <f ca="1">SUM(KC111:KC120)</f>
        <v>0</v>
      </c>
      <c r="KD121" s="181">
        <f ca="1">SUM(KD111:KD120)</f>
        <v>0</v>
      </c>
      <c r="KF121" s="181">
        <f t="shared" ref="KF121:KI121" ca="1" si="63">SUM(KF111:KF120)</f>
        <v>0</v>
      </c>
      <c r="KG121" s="181">
        <f t="shared" ca="1" si="63"/>
        <v>0</v>
      </c>
      <c r="KH121" s="181">
        <f t="shared" ca="1" si="63"/>
        <v>0</v>
      </c>
      <c r="KI121" s="181">
        <f t="shared" ca="1" si="63"/>
        <v>0</v>
      </c>
      <c r="KK121" s="181">
        <f ca="1">SUM(KK111:KK120)</f>
        <v>0</v>
      </c>
      <c r="KL121" s="181">
        <f ca="1">SUM(KL111:KL120)</f>
        <v>0</v>
      </c>
      <c r="KM121" s="181">
        <f ca="1">SUM(KM111:KM120)</f>
        <v>0</v>
      </c>
      <c r="KO121" s="181">
        <f ca="1">SUM(KO111:KO120)</f>
        <v>0</v>
      </c>
      <c r="KP121" s="181">
        <f>SUM(KP111:KP120)</f>
        <v>0</v>
      </c>
      <c r="KQ121" s="181">
        <f ca="1">SUM(KQ111:KQ120)</f>
        <v>0</v>
      </c>
      <c r="KR121" s="181">
        <f>SUM(KR111:KR120)</f>
        <v>0</v>
      </c>
      <c r="KS121" s="181">
        <f ca="1">SUM(KS111:KS120)</f>
        <v>0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0</v>
      </c>
      <c r="KX121" s="181">
        <f ca="1">SUM(KX111:KX120)</f>
        <v>0</v>
      </c>
      <c r="KY121" s="181">
        <f t="shared" ca="1" si="64"/>
        <v>0</v>
      </c>
      <c r="KZ121" s="181">
        <f t="shared" ca="1" si="64"/>
        <v>0</v>
      </c>
      <c r="LB121" s="181">
        <f t="shared" ref="LB121:LE121" ca="1" si="65">SUM(LB111:LB120)</f>
        <v>0</v>
      </c>
      <c r="LC121" s="181">
        <f t="shared" ca="1" si="65"/>
        <v>0</v>
      </c>
      <c r="LD121" s="181">
        <f t="shared" ca="1" si="65"/>
        <v>0</v>
      </c>
      <c r="LE121" s="181">
        <f t="shared" ca="1" si="65"/>
        <v>0</v>
      </c>
      <c r="LG121" s="181">
        <f ca="1">SUM(LG111:LG120)</f>
        <v>0</v>
      </c>
      <c r="LH121" s="181">
        <f ca="1">SUM(LH111:LH120)</f>
        <v>0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15437.312000000002</v>
      </c>
      <c r="D122" s="181">
        <f t="shared" ca="1" si="66"/>
        <v>0</v>
      </c>
      <c r="E122" s="181">
        <f t="shared" ca="1" si="66"/>
        <v>11662.911</v>
      </c>
      <c r="F122" s="181">
        <f t="shared" ca="1" si="66"/>
        <v>0</v>
      </c>
      <c r="G122" s="181">
        <f t="shared" ca="1" si="66"/>
        <v>11329.717999999999</v>
      </c>
      <c r="H122" s="181">
        <f t="shared" ca="1" si="66"/>
        <v>3386.8339999999998</v>
      </c>
      <c r="I122" s="181">
        <f t="shared" ca="1" si="66"/>
        <v>0</v>
      </c>
      <c r="J122" s="181">
        <f t="shared" ca="1" si="66"/>
        <v>2627.944</v>
      </c>
      <c r="K122" s="181">
        <f t="shared" ca="1" si="66"/>
        <v>0</v>
      </c>
      <c r="L122" s="181">
        <f t="shared" ca="1" si="66"/>
        <v>17057.788</v>
      </c>
      <c r="M122" s="181">
        <f t="shared" ca="1" si="66"/>
        <v>0</v>
      </c>
      <c r="N122" s="181">
        <f t="shared" ca="1" si="66"/>
        <v>15441.008000000002</v>
      </c>
      <c r="O122" s="181">
        <f t="shared" ca="1" si="66"/>
        <v>0</v>
      </c>
      <c r="P122" s="181">
        <f t="shared" ca="1" si="66"/>
        <v>3597.2969999999996</v>
      </c>
      <c r="R122" s="181">
        <f t="shared" ref="R122:AL122" ca="1" si="67">R110+R121</f>
        <v>0</v>
      </c>
      <c r="S122" s="181">
        <f>S110+S121</f>
        <v>11.81</v>
      </c>
      <c r="T122" s="181">
        <f t="shared" ca="1" si="67"/>
        <v>12881.00000000004</v>
      </c>
      <c r="U122" s="181">
        <f>U110+U121</f>
        <v>16241.428</v>
      </c>
      <c r="V122" s="181">
        <f t="shared" ca="1" si="67"/>
        <v>0</v>
      </c>
      <c r="W122" s="181">
        <f>W110+W121</f>
        <v>197.10499999999999</v>
      </c>
      <c r="X122" s="181">
        <f t="shared" ca="1" si="67"/>
        <v>7645.0000000003001</v>
      </c>
      <c r="Y122" s="181">
        <f t="shared" si="67"/>
        <v>8776.9619999999995</v>
      </c>
      <c r="Z122" s="181">
        <f t="shared" ca="1" si="67"/>
        <v>12033.23</v>
      </c>
      <c r="AA122" s="181">
        <f t="shared" si="67"/>
        <v>9455.6000000005042</v>
      </c>
      <c r="AB122" s="181">
        <f t="shared" ca="1" si="67"/>
        <v>0</v>
      </c>
      <c r="AC122" s="181">
        <f t="shared" si="67"/>
        <v>0</v>
      </c>
      <c r="AD122" s="181">
        <f t="shared" ca="1" si="67"/>
        <v>13652.65</v>
      </c>
      <c r="AE122" s="181">
        <f t="shared" si="67"/>
        <v>11074.800000000232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106588.31700000001</v>
      </c>
      <c r="AJ122" s="181">
        <f t="shared" ca="1" si="67"/>
        <v>0</v>
      </c>
      <c r="AK122" s="181">
        <f>AK110+AK121</f>
        <v>6240.3499999999995</v>
      </c>
      <c r="AL122" s="181">
        <f t="shared" ca="1" si="67"/>
        <v>0</v>
      </c>
      <c r="AM122" s="181">
        <f>AM110+AM121</f>
        <v>79147.717000000004</v>
      </c>
      <c r="AO122" s="181">
        <f ca="1">AO110+AO121</f>
        <v>3390.3539999999193</v>
      </c>
      <c r="AP122" s="181">
        <f ca="1">AP110+AP121</f>
        <v>1.7695999999999183</v>
      </c>
      <c r="AQ122" s="181">
        <f t="shared" ref="AQ122:BD122" ca="1" si="68">AQ110+AQ121</f>
        <v>2.3490000000000464</v>
      </c>
      <c r="AR122" s="181">
        <f t="shared" si="68"/>
        <v>1822.7939999999999</v>
      </c>
      <c r="AS122" s="181">
        <f t="shared" ca="1" si="68"/>
        <v>0</v>
      </c>
      <c r="AT122" s="181">
        <f t="shared" si="68"/>
        <v>9.6199999999999992</v>
      </c>
      <c r="AU122" s="181">
        <f t="shared" ca="1" si="68"/>
        <v>1354.9799999999232</v>
      </c>
      <c r="AV122" s="181">
        <f t="shared" si="68"/>
        <v>58155.209000000003</v>
      </c>
      <c r="AW122" s="181">
        <f t="shared" ca="1" si="68"/>
        <v>0</v>
      </c>
      <c r="AX122" s="181">
        <f t="shared" si="68"/>
        <v>42.019999999999996</v>
      </c>
      <c r="AY122" s="181">
        <f t="shared" ca="1" si="68"/>
        <v>2035.3739999999962</v>
      </c>
      <c r="AZ122" s="181">
        <f t="shared" si="68"/>
        <v>64041.014999999999</v>
      </c>
      <c r="BA122" s="181">
        <f t="shared" ca="1" si="68"/>
        <v>0.56135999999998609</v>
      </c>
      <c r="BB122" s="181">
        <f t="shared" si="68"/>
        <v>48420.12</v>
      </c>
      <c r="BC122" s="181">
        <f t="shared" ca="1" si="68"/>
        <v>1.2082399999999325</v>
      </c>
      <c r="BD122" s="181">
        <f t="shared" si="68"/>
        <v>118024.45599999999</v>
      </c>
      <c r="BE122" s="181">
        <f ca="1">BE110+BE121</f>
        <v>3.9629999999997381</v>
      </c>
      <c r="BF122" s="181">
        <f ca="1">BF110+BF121</f>
        <v>48.144000000000233</v>
      </c>
      <c r="BH122" s="181">
        <f ca="1">BH110+BH121</f>
        <v>1114.1999999999825</v>
      </c>
      <c r="BI122" s="181">
        <f ca="1">BI110+BI121</f>
        <v>1.3921600000000036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4.1639999999999304</v>
      </c>
      <c r="BM122" s="181">
        <f>BM110+BM121</f>
        <v>602.18299999999999</v>
      </c>
      <c r="BN122" s="181">
        <f t="shared" ca="1" si="69"/>
        <v>1.04099999999994</v>
      </c>
      <c r="BO122" s="181">
        <f>BO110+BO121</f>
        <v>5338.1349999999993</v>
      </c>
      <c r="BP122" s="181">
        <f t="shared" ca="1" si="69"/>
        <v>103.73599999999897</v>
      </c>
      <c r="BQ122" s="181">
        <f>BQ110+BQ121</f>
        <v>24402.876</v>
      </c>
      <c r="BR122" s="181">
        <f t="shared" ca="1" si="69"/>
        <v>0</v>
      </c>
      <c r="BS122" s="181">
        <f>BS110+BS121</f>
        <v>29608.090000000004</v>
      </c>
      <c r="BT122" s="181">
        <f t="shared" ca="1" si="69"/>
        <v>3.9999999999054126E-3</v>
      </c>
      <c r="BU122" s="181">
        <f>BU110+BU121</f>
        <v>1473.7460000000001</v>
      </c>
      <c r="BV122" s="181">
        <f t="shared" ca="1" si="69"/>
        <v>41.619000000000142</v>
      </c>
      <c r="BW122" s="181">
        <f t="shared" si="69"/>
        <v>5164.5740000000005</v>
      </c>
      <c r="BX122" s="181">
        <f t="shared" ca="1" si="69"/>
        <v>287.63999999999214</v>
      </c>
      <c r="BY122" s="181">
        <f t="shared" si="69"/>
        <v>15938.781000000001</v>
      </c>
      <c r="BZ122" s="181">
        <f t="shared" ca="1" si="69"/>
        <v>156.53999999999542</v>
      </c>
      <c r="CA122" s="181">
        <f t="shared" si="69"/>
        <v>15442.874000000002</v>
      </c>
      <c r="CB122" s="181">
        <f t="shared" ca="1" si="69"/>
        <v>459.23999999999978</v>
      </c>
      <c r="CC122" s="181">
        <f t="shared" si="69"/>
        <v>20288.112000000001</v>
      </c>
      <c r="CD122" s="181">
        <f t="shared" ca="1" si="69"/>
        <v>210.7799999999952</v>
      </c>
      <c r="CE122" s="181">
        <f t="shared" si="69"/>
        <v>15994.637999999999</v>
      </c>
      <c r="CF122" s="181">
        <f ca="1">CF110+CF121</f>
        <v>0.98847999999998137</v>
      </c>
      <c r="CG122" s="181">
        <f ca="1">CG110+CG121</f>
        <v>0.40368000000002213</v>
      </c>
      <c r="CI122" s="181">
        <f ca="1">CI110+CI121</f>
        <v>0</v>
      </c>
      <c r="CJ122" s="181">
        <f ca="1">CJ110+CJ121</f>
        <v>6.068000000000211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284.32799999999952</v>
      </c>
      <c r="CP122" s="181">
        <f t="shared" si="70"/>
        <v>10529.337</v>
      </c>
      <c r="CQ122" s="181">
        <f t="shared" ca="1" si="70"/>
        <v>19.206000000011045</v>
      </c>
      <c r="CR122" s="181">
        <f t="shared" si="70"/>
        <v>26237.573</v>
      </c>
      <c r="CS122" s="181">
        <f t="shared" ca="1" si="70"/>
        <v>0</v>
      </c>
      <c r="CT122" s="181">
        <f t="shared" si="70"/>
        <v>0.10500000000000001</v>
      </c>
      <c r="CU122" s="181">
        <f t="shared" ca="1" si="70"/>
        <v>0</v>
      </c>
      <c r="CV122" s="181">
        <f>CV110+CV121</f>
        <v>15438.49</v>
      </c>
      <c r="CW122" s="181">
        <f t="shared" ca="1" si="70"/>
        <v>3.9999999999054126E-3</v>
      </c>
      <c r="CX122" s="181">
        <f>CX110+CX121</f>
        <v>4590.7759999999998</v>
      </c>
      <c r="CY122" s="181">
        <f t="shared" ca="1" si="70"/>
        <v>14.976000000000568</v>
      </c>
      <c r="CZ122" s="181">
        <f>CZ110+CZ121</f>
        <v>5764.607</v>
      </c>
      <c r="DA122" s="181">
        <f t="shared" ca="1" si="70"/>
        <v>14.432000000000698</v>
      </c>
      <c r="DB122" s="181">
        <f>DB110+DB121</f>
        <v>41653.046000000002</v>
      </c>
      <c r="DC122" s="181">
        <f t="shared" ca="1" si="70"/>
        <v>43.624000000003434</v>
      </c>
      <c r="DD122" s="181">
        <f>DD110+DD121</f>
        <v>33257.576000000001</v>
      </c>
      <c r="DE122" s="181">
        <f t="shared" ca="1" si="70"/>
        <v>2.3999999999432475E-2</v>
      </c>
      <c r="DF122" s="181">
        <f>DF110+DF121</f>
        <v>23828.207999999999</v>
      </c>
      <c r="DG122" s="181">
        <f t="shared" ca="1" si="70"/>
        <v>46.160000000003492</v>
      </c>
      <c r="DH122" s="181">
        <f>DH110+DH121</f>
        <v>90618.042000000001</v>
      </c>
      <c r="DI122" s="181">
        <f t="shared" ca="1" si="70"/>
        <v>0.45999999999912689</v>
      </c>
      <c r="DJ122" s="181">
        <f>DJ110+DJ121</f>
        <v>66063.505999999994</v>
      </c>
      <c r="DK122" s="181">
        <f t="shared" ca="1" si="70"/>
        <v>23.224000000001979</v>
      </c>
      <c r="DL122" s="181">
        <f>DL110+DL121</f>
        <v>67824.203999999998</v>
      </c>
      <c r="DM122" s="181">
        <f t="shared" ca="1" si="70"/>
        <v>1.4100000000000819</v>
      </c>
      <c r="DN122" s="181">
        <f>DN110+DN121</f>
        <v>1548.046</v>
      </c>
      <c r="DO122" s="181">
        <f t="shared" ca="1" si="70"/>
        <v>1947.2640000000538</v>
      </c>
      <c r="DP122" s="181">
        <f>DP110+DP121</f>
        <v>44479.832999999999</v>
      </c>
      <c r="DQ122" s="181">
        <f t="shared" ca="1" si="70"/>
        <v>0</v>
      </c>
      <c r="DR122" s="181">
        <f>DR110+DR121</f>
        <v>16140.735000000001</v>
      </c>
      <c r="DS122" s="181">
        <f t="shared" ca="1" si="70"/>
        <v>132.93600000000151</v>
      </c>
      <c r="DT122" s="181">
        <f>DT110+DT121</f>
        <v>51458.11</v>
      </c>
      <c r="DU122" s="181">
        <f t="shared" ca="1" si="70"/>
        <v>161.00800000000163</v>
      </c>
      <c r="DV122" s="181">
        <f>DV110+DV121</f>
        <v>43207.693000000007</v>
      </c>
      <c r="DW122" s="181">
        <f t="shared" ca="1" si="70"/>
        <v>1157.0459999999966</v>
      </c>
      <c r="DX122" s="181">
        <f>DX110+DX121</f>
        <v>19767.690999999999</v>
      </c>
      <c r="DY122" s="181">
        <f t="shared" ca="1" si="70"/>
        <v>0</v>
      </c>
      <c r="DZ122" s="181">
        <f t="shared" si="70"/>
        <v>12704.78</v>
      </c>
      <c r="EA122" s="181">
        <f t="shared" ca="1" si="70"/>
        <v>10.34400000000096</v>
      </c>
      <c r="EB122" s="181">
        <f t="shared" si="70"/>
        <v>21599.552000000003</v>
      </c>
      <c r="EC122" s="181">
        <f t="shared" ca="1" si="70"/>
        <v>20.760000000000218</v>
      </c>
      <c r="ED122" s="181">
        <f t="shared" si="70"/>
        <v>23296.826000000001</v>
      </c>
      <c r="EE122" s="181">
        <f t="shared" ca="1" si="70"/>
        <v>2639.0760000000068</v>
      </c>
      <c r="EF122" s="181">
        <f t="shared" si="70"/>
        <v>4565.2870000000003</v>
      </c>
      <c r="EG122" s="181">
        <f t="shared" ca="1" si="70"/>
        <v>0</v>
      </c>
      <c r="EH122" s="181">
        <f t="shared" si="70"/>
        <v>68955.464999999997</v>
      </c>
      <c r="EI122" s="181">
        <f t="shared" ca="1" si="70"/>
        <v>3238.6199999999958</v>
      </c>
      <c r="EJ122" s="181">
        <f t="shared" si="70"/>
        <v>4371.625</v>
      </c>
      <c r="EK122" s="181">
        <f t="shared" ca="1" si="70"/>
        <v>0</v>
      </c>
      <c r="EL122" s="181">
        <f t="shared" si="70"/>
        <v>66967.67</v>
      </c>
      <c r="EM122" s="181">
        <f t="shared" ca="1" si="70"/>
        <v>0</v>
      </c>
      <c r="EN122" s="181">
        <f t="shared" si="70"/>
        <v>3049.915</v>
      </c>
      <c r="EO122" s="181">
        <f t="shared" ca="1" si="70"/>
        <v>26.58600000000024</v>
      </c>
      <c r="EP122" s="181">
        <f t="shared" si="70"/>
        <v>19441.378000000001</v>
      </c>
      <c r="EQ122" s="181">
        <f t="shared" ca="1" si="70"/>
        <v>149.63999999999214</v>
      </c>
      <c r="ER122" s="181">
        <f t="shared" si="70"/>
        <v>91360.216</v>
      </c>
      <c r="ES122" s="181">
        <f t="shared" ca="1" si="70"/>
        <v>156.70400000001246</v>
      </c>
      <c r="ET122" s="181">
        <f t="shared" si="70"/>
        <v>50062.035000000003</v>
      </c>
      <c r="EU122" s="181">
        <f t="shared" ca="1" si="70"/>
        <v>180.14400000000751</v>
      </c>
      <c r="EV122" s="181">
        <f t="shared" si="70"/>
        <v>103279.893</v>
      </c>
      <c r="EW122" s="181">
        <f t="shared" ref="EW122:GB122" ca="1" si="71">EW110+EW121</f>
        <v>151.06199999999808</v>
      </c>
      <c r="EX122" s="181">
        <f t="shared" si="71"/>
        <v>92720.680000000008</v>
      </c>
      <c r="EY122" s="181">
        <f t="shared" ca="1" si="71"/>
        <v>2.7119999999999891</v>
      </c>
      <c r="EZ122" s="181">
        <f t="shared" si="71"/>
        <v>3441.3130000000001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93.7920000000031</v>
      </c>
      <c r="FD122" s="181">
        <f t="shared" si="71"/>
        <v>40490.029000000002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69.855999999999767</v>
      </c>
      <c r="FH122" s="181">
        <f t="shared" si="71"/>
        <v>68363.90400000001</v>
      </c>
      <c r="FI122" s="181">
        <f t="shared" ca="1" si="71"/>
        <v>75.054000000000087</v>
      </c>
      <c r="FJ122" s="181">
        <f t="shared" si="71"/>
        <v>61249.325000000004</v>
      </c>
      <c r="FK122" s="181">
        <f t="shared" ca="1" si="71"/>
        <v>105.85800000000017</v>
      </c>
      <c r="FL122" s="181">
        <f t="shared" si="71"/>
        <v>48604.743999999999</v>
      </c>
      <c r="FM122" s="181">
        <f t="shared" ca="1" si="71"/>
        <v>47.09400000000096</v>
      </c>
      <c r="FN122" s="181">
        <f t="shared" si="71"/>
        <v>34670.720000000001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8.0700000000001637</v>
      </c>
      <c r="FT122" s="181">
        <f t="shared" si="71"/>
        <v>2490.2040000000002</v>
      </c>
      <c r="FU122" s="181">
        <f t="shared" ca="1" si="71"/>
        <v>51.544000000001688</v>
      </c>
      <c r="FV122" s="181">
        <f t="shared" si="71"/>
        <v>47489.862999999998</v>
      </c>
      <c r="FW122" s="181">
        <f t="shared" ca="1" si="71"/>
        <v>50.876000000000204</v>
      </c>
      <c r="FX122" s="181">
        <f t="shared" si="71"/>
        <v>25479.605000000003</v>
      </c>
      <c r="FY122" s="181">
        <f t="shared" ca="1" si="71"/>
        <v>3.0000000006111804E-3</v>
      </c>
      <c r="FZ122" s="181">
        <f t="shared" si="71"/>
        <v>22496.634000000002</v>
      </c>
      <c r="GA122" s="181">
        <f t="shared" ca="1" si="71"/>
        <v>0.30599999999992633</v>
      </c>
      <c r="GB122" s="181">
        <f t="shared" si="71"/>
        <v>2963.3730000000005</v>
      </c>
      <c r="GC122" s="181">
        <f ca="1">GC110+GC121</f>
        <v>2.8520000000003165</v>
      </c>
      <c r="GD122" s="181">
        <f ca="1">GD110+GD121</f>
        <v>3.2159999999998945</v>
      </c>
      <c r="GF122" s="181">
        <f t="shared" ref="GF122:GM122" ca="1" si="72">GF110+GF121</f>
        <v>4125</v>
      </c>
      <c r="GG122" s="181">
        <f ca="1">GG110+GG121</f>
        <v>4.4000000000000004</v>
      </c>
      <c r="GH122" s="181">
        <f t="shared" ca="1" si="72"/>
        <v>1014.2</v>
      </c>
      <c r="GI122" s="181">
        <f ca="1">GI110+GI121</f>
        <v>85.800000000000011</v>
      </c>
      <c r="GJ122" s="181">
        <f ca="1">GJ110+GJ121</f>
        <v>0</v>
      </c>
      <c r="GK122" s="181">
        <f t="shared" ca="1" si="72"/>
        <v>17932.2</v>
      </c>
      <c r="GL122" s="181">
        <f t="shared" ca="1" si="72"/>
        <v>0</v>
      </c>
      <c r="GM122" s="181">
        <f t="shared" ca="1" si="72"/>
        <v>18241.2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8708.8320000000203</v>
      </c>
      <c r="GU122" s="181">
        <f t="shared" ca="1" si="73"/>
        <v>6498.7999999997901</v>
      </c>
      <c r="GV122" s="181">
        <f t="shared" ca="1" si="73"/>
        <v>0</v>
      </c>
      <c r="GW122" s="181">
        <f t="shared" ca="1" si="73"/>
        <v>6322.7999999999392</v>
      </c>
      <c r="GX122" s="181">
        <f t="shared" ca="1" si="73"/>
        <v>0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151.85499999999999</v>
      </c>
      <c r="HC122" s="181">
        <f ca="1">HC110+HC121</f>
        <v>6366.7230000000009</v>
      </c>
      <c r="HD122" s="181">
        <f>HD110+HD121</f>
        <v>4499.8799999995481</v>
      </c>
      <c r="HE122" s="181">
        <f ca="1">HE110+HE121</f>
        <v>-6214.8680000000004</v>
      </c>
      <c r="HF122" s="181">
        <f t="shared" ca="1" si="74"/>
        <v>2159.5199999998372</v>
      </c>
      <c r="HG122" s="181">
        <f t="shared" ca="1" si="74"/>
        <v>0</v>
      </c>
      <c r="HH122" s="181">
        <f t="shared" ca="1" si="74"/>
        <v>2150.016000000061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13671.504000000019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7343.9519999998192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408.67200000000048</v>
      </c>
      <c r="HV122" s="181">
        <f t="shared" ca="1" si="75"/>
        <v>0</v>
      </c>
      <c r="HW122" s="181">
        <f t="shared" ca="1" si="75"/>
        <v>553.07999999994695</v>
      </c>
      <c r="HX122" s="181">
        <f t="shared" ca="1" si="75"/>
        <v>0</v>
      </c>
      <c r="HZ122" s="181">
        <f t="shared" ref="HZ122:IE122" ca="1" si="76">HZ110+HZ121</f>
        <v>13426.851404999999</v>
      </c>
      <c r="IA122" s="181">
        <f t="shared" ca="1" si="76"/>
        <v>0</v>
      </c>
      <c r="IB122" s="181">
        <f t="shared" ca="1" si="76"/>
        <v>-13426.851404999999</v>
      </c>
      <c r="IC122" s="181">
        <f t="shared" ca="1" si="76"/>
        <v>14109.37055</v>
      </c>
      <c r="ID122" s="181">
        <f t="shared" ca="1" si="76"/>
        <v>0</v>
      </c>
      <c r="IE122" s="181">
        <f t="shared" ca="1" si="76"/>
        <v>-14109.37055</v>
      </c>
      <c r="IG122" s="181">
        <f ca="1">IG110+IG121</f>
        <v>6271.2221550000004</v>
      </c>
      <c r="IH122" s="181">
        <f ca="1">IH110+IH121</f>
        <v>154.58839</v>
      </c>
      <c r="II122" s="181">
        <f ca="1">II110+II121</f>
        <v>-6116.6337650000005</v>
      </c>
      <c r="IK122" s="181">
        <f ca="1">IK110+IK121</f>
        <v>12582.240000000609</v>
      </c>
      <c r="IL122" s="181">
        <f ca="1">IL110+IL121</f>
        <v>0</v>
      </c>
      <c r="IM122" s="181">
        <f ca="1">IM110+IM121</f>
        <v>12592.799999999559</v>
      </c>
      <c r="IN122" s="181">
        <f ca="1">IN110+IN121</f>
        <v>0</v>
      </c>
      <c r="IP122" s="181">
        <f t="shared" ref="IP122:IX122" ca="1" si="77">IP110+IP121</f>
        <v>12676.487999999661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-10406.087999999669</v>
      </c>
      <c r="IU122" s="181">
        <f t="shared" ca="1" si="77"/>
        <v>1484.4720000000129</v>
      </c>
      <c r="IV122" s="181">
        <f t="shared" ca="1" si="77"/>
        <v>342.14399999999796</v>
      </c>
      <c r="IW122" s="181">
        <f t="shared" ca="1" si="77"/>
        <v>1479.455999999981</v>
      </c>
      <c r="IX122" s="181">
        <f t="shared" ca="1" si="77"/>
        <v>351.38400000000485</v>
      </c>
      <c r="IZ122" s="181">
        <f ca="1">IZ110+IZ121</f>
        <v>2461.5799999996671</v>
      </c>
      <c r="JA122" s="181">
        <f ca="1">JA110+JA121</f>
        <v>0</v>
      </c>
      <c r="JB122" s="181">
        <f ca="1">JB110+JB121</f>
        <v>2448.6000000002241</v>
      </c>
      <c r="JC122" s="181">
        <f ca="1">JC110+JC121</f>
        <v>0</v>
      </c>
      <c r="JE122" s="181">
        <f ca="1">JE110+JE121</f>
        <v>616.43999999997891</v>
      </c>
      <c r="JF122" s="181">
        <f ca="1">JF110+JF121</f>
        <v>0</v>
      </c>
      <c r="JG122" s="181">
        <f ca="1">JG110+JG121</f>
        <v>805.20000000001801</v>
      </c>
      <c r="JH122" s="181">
        <f ca="1">JH110+JH121</f>
        <v>0</v>
      </c>
      <c r="JJ122" s="181">
        <f t="shared" ref="JJ122:JN122" ca="1" si="78">JJ110+JJ121</f>
        <v>71.686999999999898</v>
      </c>
      <c r="JK122" s="181">
        <f>JK110+JK121</f>
        <v>37750.027000000002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871.87999999999988</v>
      </c>
      <c r="JS122" s="181">
        <f t="shared" ca="1" si="79"/>
        <v>429.4799999999999</v>
      </c>
      <c r="JT122" s="181">
        <f t="shared" ca="1" si="79"/>
        <v>220.86</v>
      </c>
      <c r="JU122" s="181">
        <f t="shared" ca="1" si="79"/>
        <v>221.54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426.90700000000004</v>
      </c>
      <c r="KB122" s="181">
        <f ca="1">KB110+KB121</f>
        <v>10.611000000000001</v>
      </c>
      <c r="KC122" s="181">
        <f ca="1">KC110+KC121</f>
        <v>409.35599999999999</v>
      </c>
      <c r="KD122" s="181">
        <f ca="1">KD110+KD121</f>
        <v>6.9399999999999995</v>
      </c>
      <c r="KF122" s="181">
        <f t="shared" ref="KF122:KI122" ca="1" si="81">KF110+KF121</f>
        <v>772.73080000000004</v>
      </c>
      <c r="KG122" s="181">
        <f t="shared" ca="1" si="81"/>
        <v>0</v>
      </c>
      <c r="KH122" s="181">
        <f t="shared" ca="1" si="81"/>
        <v>385.08080000000001</v>
      </c>
      <c r="KI122" s="181">
        <f t="shared" ca="1" si="81"/>
        <v>387.65</v>
      </c>
      <c r="KK122" s="181">
        <f ca="1">KK110+KK121</f>
        <v>549.94939999999997</v>
      </c>
      <c r="KL122" s="181">
        <f ca="1">KL110+KL121</f>
        <v>8.6524000000000001</v>
      </c>
      <c r="KM122" s="181">
        <f ca="1">KM110+KM121</f>
        <v>541.29700000000003</v>
      </c>
      <c r="KO122" s="181">
        <f ca="1">KO110+KO121</f>
        <v>607.72799999999052</v>
      </c>
      <c r="KP122" s="181">
        <f>KP110+KP121</f>
        <v>1813.54</v>
      </c>
      <c r="KQ122" s="181">
        <f ca="1">KQ110+KQ121</f>
        <v>2311.5839999999926</v>
      </c>
      <c r="KR122" s="181">
        <f>KR110+KR121</f>
        <v>1476.2669999999998</v>
      </c>
      <c r="KS122" s="181">
        <f ca="1">KS110+KS121</f>
        <v>-1703.856000000002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862.22200000000009</v>
      </c>
      <c r="KX122" s="181">
        <f ca="1">KX110+KX121</f>
        <v>391.01</v>
      </c>
      <c r="KY122" s="181">
        <f t="shared" ca="1" si="82"/>
        <v>471.21199999999999</v>
      </c>
      <c r="KZ122" s="181">
        <f t="shared" ca="1" si="82"/>
        <v>0</v>
      </c>
      <c r="LB122" s="181">
        <f t="shared" ref="LB122:LE122" ca="1" si="83">LB110+LB121</f>
        <v>782.14300000000003</v>
      </c>
      <c r="LC122" s="181">
        <f t="shared" ca="1" si="83"/>
        <v>267.803</v>
      </c>
      <c r="LD122" s="181">
        <f t="shared" ca="1" si="83"/>
        <v>498.34000000000003</v>
      </c>
      <c r="LE122" s="181">
        <f t="shared" ca="1" si="83"/>
        <v>16</v>
      </c>
      <c r="LG122" s="181">
        <f ca="1">LG110+LG121</f>
        <v>0</v>
      </c>
      <c r="LH122" s="181">
        <f ca="1">LH110+LH121</f>
        <v>52220.5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 t="str">
        <f ca="1">IF(OR(БД!DS378="",ISERROR(БД!DS378)),"",БД!DS378)</f>
        <v/>
      </c>
      <c r="AA123" s="135" t="str">
        <f>IF(OR(БД!DW378="",ISERROR(БД!DW378)),"",БД!DW378)</f>
        <v/>
      </c>
      <c r="AB123" s="136" t="str">
        <f ca="1">IF(OR(БД!DZ378="",ISERROR(БД!DZ378)),"",БД!DZ378)</f>
        <v/>
      </c>
      <c r="AC123" s="135" t="str">
        <f>IF(OR(БД!ED378="",ISERROR(БД!ED378)),"",БД!ED378)</f>
        <v/>
      </c>
      <c r="AD123" s="136" t="str">
        <f ca="1">IF(OR(БД!DE378="",ISERROR(БД!DE378)),"",БД!DE378)</f>
        <v/>
      </c>
      <c r="AE123" s="135" t="str">
        <f>IF(OR(БД!DI378="",ISERROR(БД!DI378)),"",БД!DI378)</f>
        <v/>
      </c>
      <c r="AF123" s="136" t="str">
        <f ca="1">IF(OR(БД!DL378="",ISERROR(БД!DL378)),"",БД!DL378)</f>
        <v/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 t="str">
        <f ca="1">IF(OR(БД!FF550="",ISERROR(БД!FF550)),"",БД!FF550)</f>
        <v/>
      </c>
      <c r="FB123" s="142" t="str">
        <f>IF(OR(БД!FI550="",ISERROR(БД!FI550)),"",БД!FI550)</f>
        <v/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 t="str">
        <f ca="1">IF(OR(БД!ET550="",ISERROR(БД!ET550)),"",БД!ET550)</f>
        <v/>
      </c>
      <c r="FF123" s="142" t="str">
        <f>IF(OR(БД!EW550="",ISERROR(БД!EW550)),"",БД!EW550)</f>
        <v/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 t="str">
        <f ca="1">IF(OR(БД!DP550="",ISERROR(БД!DP550)),"",БД!DP550)</f>
        <v/>
      </c>
      <c r="FP123" s="142" t="str">
        <f>IF(OR(БД!DS550="",ISERROR(БД!DS550)),"",БД!DS550)</f>
        <v/>
      </c>
      <c r="FQ123" s="143" t="str">
        <f ca="1">IF(OR(БД!DJ550="",ISERROR(БД!DJ550)),"",БД!DJ550)</f>
        <v/>
      </c>
      <c r="FR123" s="142" t="str">
        <f>IF(OR(БД!DM550="",ISERROR(БД!DM550)),"",БД!DM550)</f>
        <v/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 t="str">
        <f ca="1">IF(OR(БД!FT120="",ISERROR(БД!FT120)),"",БД!FT120)</f>
        <v/>
      </c>
      <c r="HC123" s="136" t="str">
        <f ca="1">IF(OR(БД!FZ120="",ISERROR(БД!FZ120)),"",БД!FZ120)</f>
        <v/>
      </c>
      <c r="HD123" s="133" t="str">
        <f>IF(OR(БД!GC120="",ISERROR(БД!GC120)),"",БД!GC120)</f>
        <v/>
      </c>
      <c r="HE123" s="163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 t="str">
        <f ca="1">IF(OR(БД!CS120="",ISERROR(БД!CS120)),"",БД!CS120)</f>
        <v/>
      </c>
      <c r="IA123" s="163" t="str">
        <f ca="1">IF(OR(БД!CX120="",ISERROR(БД!CX120)),"",БД!CX120)</f>
        <v/>
      </c>
      <c r="IB123" s="163" t="str">
        <f ca="1">IF(OR(БД!DC120="",ISERROR(БД!DC120)),"",БД!DC120)</f>
        <v/>
      </c>
      <c r="IC123" s="163" t="str">
        <f ca="1">IF(OR(БД!DK249="",ISERROR(БД!DK249)),"",БД!DK249)</f>
        <v/>
      </c>
      <c r="ID123" s="163" t="str">
        <f ca="1">IF(OR(БД!DP249="",ISERROR(БД!DP249)),"",БД!DP249)</f>
        <v/>
      </c>
      <c r="IE123" s="163" t="str">
        <f ca="1">IF(OR(БД!DU249="",ISERROR(БД!DU249)),"",БД!DU249)</f>
        <v/>
      </c>
      <c r="IG123" s="163" t="str">
        <f ca="1">IF(OR(БД!CD120="",ISERROR(БД!CD120)),"",БД!CD120)</f>
        <v/>
      </c>
      <c r="IH123" s="163" t="str">
        <f ca="1">IF(OR(БД!CI120="",ISERROR(БД!CI120)),"",БД!CI120)</f>
        <v/>
      </c>
      <c r="II123" s="163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 t="str">
        <f ca="1">IF(OR(БД!FF551="",ISERROR(БД!FF551)),"",БД!FF551)</f>
        <v/>
      </c>
      <c r="FB124" s="142" t="str">
        <f>IF(OR(БД!FI551="",ISERROR(БД!FI551)),"",БД!FI551)</f>
        <v/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 t="str">
        <f ca="1">IF(OR(БД!ET551="",ISERROR(БД!ET551)),"",БД!ET551)</f>
        <v/>
      </c>
      <c r="FF124" s="142" t="str">
        <f>IF(OR(БД!EW551="",ISERROR(БД!EW551)),"",БД!EW551)</f>
        <v/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 t="str">
        <f ca="1">IF(OR(БД!DP551="",ISERROR(БД!DP551)),"",БД!DP551)</f>
        <v/>
      </c>
      <c r="FP124" s="142" t="str">
        <f>IF(OR(БД!DS551="",ISERROR(БД!DS551)),"",БД!DS551)</f>
        <v/>
      </c>
      <c r="FQ124" s="143" t="str">
        <f ca="1">IF(OR(БД!DJ551="",ISERROR(БД!DJ551)),"",БД!DJ551)</f>
        <v/>
      </c>
      <c r="FR124" s="142" t="str">
        <f>IF(OR(БД!DM551="",ISERROR(БД!DM551)),"",БД!DM551)</f>
        <v/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 t="str">
        <f ca="1">IF(OR(БД!FF552="",ISERROR(БД!FF552)),"",БД!FF552)</f>
        <v/>
      </c>
      <c r="FB125" s="142" t="str">
        <f>IF(OR(БД!FI552="",ISERROR(БД!FI552)),"",БД!FI552)</f>
        <v/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 t="str">
        <f ca="1">IF(OR(БД!ET552="",ISERROR(БД!ET552)),"",БД!ET552)</f>
        <v/>
      </c>
      <c r="FF125" s="142" t="str">
        <f>IF(OR(БД!EW552="",ISERROR(БД!EW552)),"",БД!EW552)</f>
        <v/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 t="str">
        <f ca="1">IF(OR(БД!DP552="",ISERROR(БД!DP552)),"",БД!DP552)</f>
        <v/>
      </c>
      <c r="FP125" s="142" t="str">
        <f>IF(OR(БД!DS552="",ISERROR(БД!DS552)),"",БД!DS552)</f>
        <v/>
      </c>
      <c r="FQ125" s="143" t="str">
        <f ca="1">IF(OR(БД!DJ552="",ISERROR(БД!DJ552)),"",БД!DJ552)</f>
        <v/>
      </c>
      <c r="FR125" s="142" t="str">
        <f>IF(OR(БД!DM552="",ISERROR(БД!DM552)),"",БД!DM552)</f>
        <v/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 t="str">
        <f ca="1">IF(OR(БД!FF553="",ISERROR(БД!FF553)),"",БД!FF553)</f>
        <v/>
      </c>
      <c r="FB126" s="142" t="str">
        <f>IF(OR(БД!FI553="",ISERROR(БД!FI553)),"",БД!FI553)</f>
        <v/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 t="str">
        <f ca="1">IF(OR(БД!ET553="",ISERROR(БД!ET553)),"",БД!ET553)</f>
        <v/>
      </c>
      <c r="FF126" s="142" t="str">
        <f>IF(OR(БД!EW553="",ISERROR(БД!EW553)),"",БД!EW553)</f>
        <v/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 t="str">
        <f ca="1">IF(OR(БД!DP553="",ISERROR(БД!DP553)),"",БД!DP553)</f>
        <v/>
      </c>
      <c r="FP126" s="142" t="str">
        <f>IF(OR(БД!DS553="",ISERROR(БД!DS553)),"",БД!DS553)</f>
        <v/>
      </c>
      <c r="FQ126" s="143" t="str">
        <f ca="1">IF(OR(БД!DJ553="",ISERROR(БД!DJ553)),"",БД!DJ553)</f>
        <v/>
      </c>
      <c r="FR126" s="142" t="str">
        <f>IF(OR(БД!DM553="",ISERROR(БД!DM553)),"",БД!DM553)</f>
        <v/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 t="str">
        <f ca="1">IF(OR(БД!FF554="",ISERROR(БД!FF554)),"",БД!FF554)</f>
        <v/>
      </c>
      <c r="FB127" s="142" t="str">
        <f>IF(OR(БД!FI554="",ISERROR(БД!FI554)),"",БД!FI554)</f>
        <v/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 t="str">
        <f ca="1">IF(OR(БД!ET554="",ISERROR(БД!ET554)),"",БД!ET554)</f>
        <v/>
      </c>
      <c r="FF127" s="142" t="str">
        <f>IF(OR(БД!EW554="",ISERROR(БД!EW554)),"",БД!EW554)</f>
        <v/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 t="str">
        <f ca="1">IF(OR(БД!DP554="",ISERROR(БД!DP554)),"",БД!DP554)</f>
        <v/>
      </c>
      <c r="FP127" s="142" t="str">
        <f>IF(OR(БД!DS554="",ISERROR(БД!DS554)),"",БД!DS554)</f>
        <v/>
      </c>
      <c r="FQ127" s="143" t="str">
        <f ca="1">IF(OR(БД!DJ554="",ISERROR(БД!DJ554)),"",БД!DJ554)</f>
        <v/>
      </c>
      <c r="FR127" s="142" t="str">
        <f>IF(OR(БД!DM554="",ISERROR(БД!DM554)),"",БД!DM554)</f>
        <v/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 t="str">
        <f ca="1">IF(OR(БД!FF555="",ISERROR(БД!FF555)),"",БД!FF555)</f>
        <v/>
      </c>
      <c r="FB128" s="142" t="str">
        <f>IF(OR(БД!FI555="",ISERROR(БД!FI555)),"",БД!FI555)</f>
        <v/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 t="str">
        <f ca="1">IF(OR(БД!ET555="",ISERROR(БД!ET555)),"",БД!ET555)</f>
        <v/>
      </c>
      <c r="FF128" s="142" t="str">
        <f>IF(OR(БД!EW555="",ISERROR(БД!EW555)),"",БД!EW555)</f>
        <v/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 t="str">
        <f ca="1">IF(OR(БД!DP555="",ISERROR(БД!DP555)),"",БД!DP555)</f>
        <v/>
      </c>
      <c r="FP128" s="142" t="str">
        <f>IF(OR(БД!DS555="",ISERROR(БД!DS555)),"",БД!DS555)</f>
        <v/>
      </c>
      <c r="FQ128" s="143" t="str">
        <f ca="1">IF(OR(БД!DJ555="",ISERROR(БД!DJ555)),"",БД!DJ555)</f>
        <v/>
      </c>
      <c r="FR128" s="142" t="str">
        <f>IF(OR(БД!DM555="",ISERROR(БД!DM555)),"",БД!DM555)</f>
        <v/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 t="str">
        <f ca="1">IF(OR(БД!FF556="",ISERROR(БД!FF556)),"",БД!FF556)</f>
        <v/>
      </c>
      <c r="FB129" s="142" t="str">
        <f>IF(OR(БД!FI556="",ISERROR(БД!FI556)),"",БД!FI556)</f>
        <v/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 t="str">
        <f ca="1">IF(OR(БД!ET556="",ISERROR(БД!ET556)),"",БД!ET556)</f>
        <v/>
      </c>
      <c r="FF129" s="142" t="str">
        <f>IF(OR(БД!EW556="",ISERROR(БД!EW556)),"",БД!EW556)</f>
        <v/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 t="str">
        <f ca="1">IF(OR(БД!DP556="",ISERROR(БД!DP556)),"",БД!DP556)</f>
        <v/>
      </c>
      <c r="FP129" s="142" t="str">
        <f>IF(OR(БД!DS556="",ISERROR(БД!DS556)),"",БД!DS556)</f>
        <v/>
      </c>
      <c r="FQ129" s="143" t="str">
        <f ca="1">IF(OR(БД!DJ556="",ISERROR(БД!DJ556)),"",БД!DJ556)</f>
        <v/>
      </c>
      <c r="FR129" s="142" t="str">
        <f>IF(OR(БД!DM556="",ISERROR(БД!DM556)),"",БД!DM556)</f>
        <v/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 t="str">
        <f ca="1">IF(OR(БД!FF557="",ISERROR(БД!FF557)),"",БД!FF557)</f>
        <v/>
      </c>
      <c r="FB130" s="142" t="str">
        <f>IF(OR(БД!FI557="",ISERROR(БД!FI557)),"",БД!FI557)</f>
        <v/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 t="str">
        <f ca="1">IF(OR(БД!ET557="",ISERROR(БД!ET557)),"",БД!ET557)</f>
        <v/>
      </c>
      <c r="FF130" s="142" t="str">
        <f>IF(OR(БД!EW557="",ISERROR(БД!EW557)),"",БД!EW557)</f>
        <v/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 t="str">
        <f ca="1">IF(OR(БД!DP557="",ISERROR(БД!DP557)),"",БД!DP557)</f>
        <v/>
      </c>
      <c r="FP130" s="142" t="str">
        <f>IF(OR(БД!DS557="",ISERROR(БД!DS557)),"",БД!DS557)</f>
        <v/>
      </c>
      <c r="FQ130" s="143" t="str">
        <f ca="1">IF(OR(БД!DJ557="",ISERROR(БД!DJ557)),"",БД!DJ557)</f>
        <v/>
      </c>
      <c r="FR130" s="142" t="str">
        <f>IF(OR(БД!DM557="",ISERROR(БД!DM557)),"",БД!DM557)</f>
        <v/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0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0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ca="1">SUM(GG123:GG133)</f>
        <v>0</v>
      </c>
      <c r="GH134" s="181">
        <f t="shared" ca="1" si="90"/>
        <v>0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0</v>
      </c>
      <c r="HD134" s="181">
        <f>SUM(HD123:HD133)</f>
        <v>0</v>
      </c>
      <c r="HE134" s="181">
        <f ca="1">SUM(HE123:HE133)</f>
        <v>0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0</v>
      </c>
      <c r="IA134" s="181">
        <f t="shared" ca="1" si="94"/>
        <v>0</v>
      </c>
      <c r="IB134" s="181">
        <f t="shared" ca="1" si="94"/>
        <v>0</v>
      </c>
      <c r="IC134" s="181">
        <f t="shared" ca="1" si="94"/>
        <v>0</v>
      </c>
      <c r="ID134" s="181">
        <f t="shared" ca="1" si="94"/>
        <v>0</v>
      </c>
      <c r="IE134" s="181">
        <f t="shared" ca="1" si="94"/>
        <v>0</v>
      </c>
      <c r="IG134" s="181">
        <f ca="1">SUM(IG123:IG133)</f>
        <v>0</v>
      </c>
      <c r="IH134" s="181">
        <f ca="1">SUM(IH123:IH133)</f>
        <v>0</v>
      </c>
      <c r="II134" s="181">
        <f ca="1">SUM(II123:II133)</f>
        <v>0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0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15437.312000000002</v>
      </c>
      <c r="D135" s="181">
        <f t="shared" ca="1" si="102"/>
        <v>0</v>
      </c>
      <c r="E135" s="181">
        <f t="shared" ca="1" si="102"/>
        <v>11662.911</v>
      </c>
      <c r="F135" s="181">
        <f t="shared" ca="1" si="102"/>
        <v>0</v>
      </c>
      <c r="G135" s="181">
        <f t="shared" ca="1" si="102"/>
        <v>11329.717999999999</v>
      </c>
      <c r="H135" s="181">
        <f t="shared" ca="1" si="102"/>
        <v>3386.8339999999998</v>
      </c>
      <c r="I135" s="181">
        <f t="shared" ca="1" si="102"/>
        <v>0</v>
      </c>
      <c r="J135" s="181">
        <f t="shared" ca="1" si="102"/>
        <v>2627.944</v>
      </c>
      <c r="K135" s="181">
        <f t="shared" ca="1" si="102"/>
        <v>0</v>
      </c>
      <c r="L135" s="181">
        <f t="shared" ca="1" si="102"/>
        <v>17057.788</v>
      </c>
      <c r="M135" s="181">
        <f t="shared" ca="1" si="102"/>
        <v>0</v>
      </c>
      <c r="N135" s="181">
        <f t="shared" ca="1" si="102"/>
        <v>15441.008000000002</v>
      </c>
      <c r="O135" s="181">
        <f t="shared" ca="1" si="102"/>
        <v>0</v>
      </c>
      <c r="P135" s="181">
        <f t="shared" ca="1" si="102"/>
        <v>3597.2969999999996</v>
      </c>
      <c r="R135" s="181">
        <f t="shared" ref="R135:AL135" ca="1" si="103">R122+R134</f>
        <v>0</v>
      </c>
      <c r="S135" s="181">
        <f>S122+S134</f>
        <v>11.81</v>
      </c>
      <c r="T135" s="181">
        <f t="shared" ca="1" si="103"/>
        <v>12881.00000000004</v>
      </c>
      <c r="U135" s="181">
        <f>U122+U134</f>
        <v>16241.428</v>
      </c>
      <c r="V135" s="181">
        <f t="shared" ca="1" si="103"/>
        <v>0</v>
      </c>
      <c r="W135" s="181">
        <f>W122+W134</f>
        <v>197.10499999999999</v>
      </c>
      <c r="X135" s="181">
        <f t="shared" ca="1" si="103"/>
        <v>7645.0000000003001</v>
      </c>
      <c r="Y135" s="181">
        <f t="shared" si="103"/>
        <v>8776.9619999999995</v>
      </c>
      <c r="Z135" s="181">
        <f t="shared" ca="1" si="103"/>
        <v>12033.23</v>
      </c>
      <c r="AA135" s="181">
        <f t="shared" si="103"/>
        <v>9455.6000000005042</v>
      </c>
      <c r="AB135" s="181">
        <f t="shared" ca="1" si="103"/>
        <v>0</v>
      </c>
      <c r="AC135" s="181">
        <f t="shared" si="103"/>
        <v>0</v>
      </c>
      <c r="AD135" s="181">
        <f t="shared" ca="1" si="103"/>
        <v>13652.65</v>
      </c>
      <c r="AE135" s="181">
        <f t="shared" si="103"/>
        <v>11074.800000000232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106588.31700000001</v>
      </c>
      <c r="AJ135" s="181">
        <f t="shared" ca="1" si="103"/>
        <v>0</v>
      </c>
      <c r="AK135" s="181">
        <f>AK122+AK134</f>
        <v>6240.3499999999995</v>
      </c>
      <c r="AL135" s="181">
        <f t="shared" ca="1" si="103"/>
        <v>0</v>
      </c>
      <c r="AM135" s="181">
        <f>AM122+AM134</f>
        <v>79147.717000000004</v>
      </c>
      <c r="AO135" s="181">
        <f ca="1">AO122+AO134</f>
        <v>3390.3539999999193</v>
      </c>
      <c r="AP135" s="181">
        <f ca="1">AP122+AP134</f>
        <v>1.7695999999999183</v>
      </c>
      <c r="AQ135" s="181">
        <f t="shared" ref="AQ135:BD135" ca="1" si="104">AQ122+AQ134</f>
        <v>2.3490000000000464</v>
      </c>
      <c r="AR135" s="181">
        <f t="shared" si="104"/>
        <v>1822.7939999999999</v>
      </c>
      <c r="AS135" s="181">
        <f t="shared" ca="1" si="104"/>
        <v>0</v>
      </c>
      <c r="AT135" s="181">
        <f t="shared" si="104"/>
        <v>9.6199999999999992</v>
      </c>
      <c r="AU135" s="181">
        <f t="shared" ca="1" si="104"/>
        <v>1354.9799999999232</v>
      </c>
      <c r="AV135" s="181">
        <f t="shared" si="104"/>
        <v>58155.209000000003</v>
      </c>
      <c r="AW135" s="181">
        <f t="shared" ca="1" si="104"/>
        <v>0</v>
      </c>
      <c r="AX135" s="181">
        <f t="shared" si="104"/>
        <v>42.019999999999996</v>
      </c>
      <c r="AY135" s="181">
        <f t="shared" ca="1" si="104"/>
        <v>2035.3739999999962</v>
      </c>
      <c r="AZ135" s="181">
        <f t="shared" si="104"/>
        <v>64041.014999999999</v>
      </c>
      <c r="BA135" s="181">
        <f t="shared" ca="1" si="104"/>
        <v>0.56135999999998609</v>
      </c>
      <c r="BB135" s="181">
        <f t="shared" si="104"/>
        <v>48420.12</v>
      </c>
      <c r="BC135" s="181">
        <f t="shared" ca="1" si="104"/>
        <v>1.2082399999999325</v>
      </c>
      <c r="BD135" s="181">
        <f t="shared" si="104"/>
        <v>118024.45599999999</v>
      </c>
      <c r="BE135" s="181">
        <f ca="1">BE122+BE134</f>
        <v>3.9629999999997381</v>
      </c>
      <c r="BF135" s="181">
        <f ca="1">BF122+BF134</f>
        <v>48.144000000000233</v>
      </c>
      <c r="BH135" s="181">
        <f ca="1">BH122+BH134</f>
        <v>1114.1999999999825</v>
      </c>
      <c r="BI135" s="181">
        <f ca="1">BI122+BI134</f>
        <v>1.3921600000000036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4.1639999999999304</v>
      </c>
      <c r="BM135" s="181">
        <f>BM122+BM134</f>
        <v>602.18299999999999</v>
      </c>
      <c r="BN135" s="181">
        <f t="shared" ca="1" si="105"/>
        <v>1.04099999999994</v>
      </c>
      <c r="BO135" s="181">
        <f>BO122+BO134</f>
        <v>5338.1349999999993</v>
      </c>
      <c r="BP135" s="181">
        <f t="shared" ca="1" si="105"/>
        <v>103.73599999999897</v>
      </c>
      <c r="BQ135" s="181">
        <f>BQ122+BQ134</f>
        <v>24402.876</v>
      </c>
      <c r="BR135" s="181">
        <f t="shared" ca="1" si="105"/>
        <v>0</v>
      </c>
      <c r="BS135" s="181">
        <f>BS122+BS134</f>
        <v>29608.090000000004</v>
      </c>
      <c r="BT135" s="181">
        <f t="shared" ca="1" si="105"/>
        <v>3.9999999999054126E-3</v>
      </c>
      <c r="BU135" s="181">
        <f>BU122+BU134</f>
        <v>1473.7460000000001</v>
      </c>
      <c r="BV135" s="181">
        <f t="shared" ca="1" si="105"/>
        <v>41.619000000000142</v>
      </c>
      <c r="BW135" s="181">
        <f t="shared" si="105"/>
        <v>5164.5740000000005</v>
      </c>
      <c r="BX135" s="181">
        <f t="shared" ca="1" si="105"/>
        <v>287.63999999999214</v>
      </c>
      <c r="BY135" s="181">
        <f t="shared" si="105"/>
        <v>15938.781000000001</v>
      </c>
      <c r="BZ135" s="181">
        <f t="shared" ca="1" si="105"/>
        <v>156.53999999999542</v>
      </c>
      <c r="CA135" s="181">
        <f t="shared" si="105"/>
        <v>15442.874000000002</v>
      </c>
      <c r="CB135" s="181">
        <f t="shared" ca="1" si="105"/>
        <v>459.23999999999978</v>
      </c>
      <c r="CC135" s="181">
        <f t="shared" si="105"/>
        <v>20288.112000000001</v>
      </c>
      <c r="CD135" s="181">
        <f t="shared" ca="1" si="105"/>
        <v>210.7799999999952</v>
      </c>
      <c r="CE135" s="181">
        <f t="shared" si="105"/>
        <v>15994.637999999999</v>
      </c>
      <c r="CF135" s="181">
        <f ca="1">CF122+CF134</f>
        <v>0.98847999999998137</v>
      </c>
      <c r="CG135" s="181">
        <f ca="1">CG122+CG134</f>
        <v>0.40368000000002213</v>
      </c>
      <c r="CI135" s="181">
        <f ca="1">CI122+CI134</f>
        <v>0</v>
      </c>
      <c r="CJ135" s="181">
        <f ca="1">CJ122+CJ134</f>
        <v>6.068000000000211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284.32799999999952</v>
      </c>
      <c r="CP135" s="181">
        <f t="shared" si="106"/>
        <v>10529.337</v>
      </c>
      <c r="CQ135" s="181">
        <f t="shared" ca="1" si="106"/>
        <v>19.206000000011045</v>
      </c>
      <c r="CR135" s="181">
        <f t="shared" si="106"/>
        <v>26237.573</v>
      </c>
      <c r="CS135" s="181">
        <f t="shared" ca="1" si="106"/>
        <v>0</v>
      </c>
      <c r="CT135" s="181">
        <f t="shared" si="106"/>
        <v>0.10500000000000001</v>
      </c>
      <c r="CU135" s="181">
        <f t="shared" ca="1" si="106"/>
        <v>0</v>
      </c>
      <c r="CV135" s="181">
        <f>CV122+CV134</f>
        <v>15438.49</v>
      </c>
      <c r="CW135" s="181">
        <f t="shared" ca="1" si="106"/>
        <v>3.9999999999054126E-3</v>
      </c>
      <c r="CX135" s="181">
        <f>CX122+CX134</f>
        <v>4590.7759999999998</v>
      </c>
      <c r="CY135" s="181">
        <f t="shared" ca="1" si="106"/>
        <v>14.976000000000568</v>
      </c>
      <c r="CZ135" s="181">
        <f>CZ122+CZ134</f>
        <v>5764.607</v>
      </c>
      <c r="DA135" s="181">
        <f t="shared" ca="1" si="106"/>
        <v>14.432000000000698</v>
      </c>
      <c r="DB135" s="181">
        <f>DB122+DB134</f>
        <v>41653.046000000002</v>
      </c>
      <c r="DC135" s="181">
        <f t="shared" ca="1" si="106"/>
        <v>43.624000000003434</v>
      </c>
      <c r="DD135" s="181">
        <f>DD122+DD134</f>
        <v>33257.576000000001</v>
      </c>
      <c r="DE135" s="181">
        <f t="shared" ca="1" si="106"/>
        <v>2.3999999999432475E-2</v>
      </c>
      <c r="DF135" s="181">
        <f>DF122+DF134</f>
        <v>23828.207999999999</v>
      </c>
      <c r="DG135" s="181">
        <f t="shared" ca="1" si="106"/>
        <v>46.160000000003492</v>
      </c>
      <c r="DH135" s="181">
        <f>DH122+DH134</f>
        <v>90618.042000000001</v>
      </c>
      <c r="DI135" s="181">
        <f t="shared" ca="1" si="106"/>
        <v>0.45999999999912689</v>
      </c>
      <c r="DJ135" s="181">
        <f>DJ122+DJ134</f>
        <v>66063.505999999994</v>
      </c>
      <c r="DK135" s="181">
        <f t="shared" ca="1" si="106"/>
        <v>23.224000000001979</v>
      </c>
      <c r="DL135" s="181">
        <f>DL122+DL134</f>
        <v>67824.203999999998</v>
      </c>
      <c r="DM135" s="181">
        <f t="shared" ca="1" si="106"/>
        <v>1.4100000000000819</v>
      </c>
      <c r="DN135" s="181">
        <f>DN122+DN134</f>
        <v>1548.046</v>
      </c>
      <c r="DO135" s="181">
        <f t="shared" ca="1" si="106"/>
        <v>1947.2640000000538</v>
      </c>
      <c r="DP135" s="181">
        <f>DP122+DP134</f>
        <v>44479.832999999999</v>
      </c>
      <c r="DQ135" s="181">
        <f t="shared" ca="1" si="106"/>
        <v>0</v>
      </c>
      <c r="DR135" s="181">
        <f>DR122+DR134</f>
        <v>16140.735000000001</v>
      </c>
      <c r="DS135" s="181">
        <f t="shared" ca="1" si="106"/>
        <v>132.93600000000151</v>
      </c>
      <c r="DT135" s="181">
        <f>DT122+DT134</f>
        <v>51458.11</v>
      </c>
      <c r="DU135" s="181">
        <f t="shared" ca="1" si="106"/>
        <v>161.00800000000163</v>
      </c>
      <c r="DV135" s="181">
        <f>DV122+DV134</f>
        <v>43207.693000000007</v>
      </c>
      <c r="DW135" s="181">
        <f t="shared" ca="1" si="106"/>
        <v>1157.0459999999966</v>
      </c>
      <c r="DX135" s="181">
        <f>DX122+DX134</f>
        <v>19767.690999999999</v>
      </c>
      <c r="DY135" s="181">
        <f t="shared" ca="1" si="106"/>
        <v>0</v>
      </c>
      <c r="DZ135" s="181">
        <f t="shared" si="106"/>
        <v>12704.78</v>
      </c>
      <c r="EA135" s="181">
        <f t="shared" ca="1" si="106"/>
        <v>10.34400000000096</v>
      </c>
      <c r="EB135" s="181">
        <f t="shared" si="106"/>
        <v>21599.552000000003</v>
      </c>
      <c r="EC135" s="181">
        <f t="shared" ca="1" si="106"/>
        <v>20.760000000000218</v>
      </c>
      <c r="ED135" s="181">
        <f t="shared" si="106"/>
        <v>23296.826000000001</v>
      </c>
      <c r="EE135" s="181">
        <f t="shared" ca="1" si="106"/>
        <v>2639.0760000000068</v>
      </c>
      <c r="EF135" s="181">
        <f t="shared" si="106"/>
        <v>4565.2870000000003</v>
      </c>
      <c r="EG135" s="181">
        <f t="shared" ca="1" si="106"/>
        <v>0</v>
      </c>
      <c r="EH135" s="181">
        <f t="shared" si="106"/>
        <v>68955.464999999997</v>
      </c>
      <c r="EI135" s="181">
        <f t="shared" ca="1" si="106"/>
        <v>3238.6199999999958</v>
      </c>
      <c r="EJ135" s="181">
        <f t="shared" si="106"/>
        <v>4371.625</v>
      </c>
      <c r="EK135" s="181">
        <f t="shared" ca="1" si="106"/>
        <v>0</v>
      </c>
      <c r="EL135" s="181">
        <f t="shared" si="106"/>
        <v>66967.67</v>
      </c>
      <c r="EM135" s="181">
        <f t="shared" ca="1" si="106"/>
        <v>0</v>
      </c>
      <c r="EN135" s="181">
        <f t="shared" si="106"/>
        <v>3049.915</v>
      </c>
      <c r="EO135" s="181">
        <f t="shared" ca="1" si="106"/>
        <v>26.58600000000024</v>
      </c>
      <c r="EP135" s="181">
        <f t="shared" si="106"/>
        <v>19441.378000000001</v>
      </c>
      <c r="EQ135" s="181">
        <f t="shared" ca="1" si="106"/>
        <v>149.63999999999214</v>
      </c>
      <c r="ER135" s="181">
        <f t="shared" si="106"/>
        <v>91360.216</v>
      </c>
      <c r="ES135" s="181">
        <f t="shared" ca="1" si="106"/>
        <v>156.70400000001246</v>
      </c>
      <c r="ET135" s="181">
        <f t="shared" si="106"/>
        <v>50062.035000000003</v>
      </c>
      <c r="EU135" s="181">
        <f t="shared" ca="1" si="106"/>
        <v>180.14400000000751</v>
      </c>
      <c r="EV135" s="181">
        <f t="shared" si="106"/>
        <v>103279.893</v>
      </c>
      <c r="EW135" s="181">
        <f t="shared" ref="EW135:GB135" ca="1" si="107">EW122+EW134</f>
        <v>151.06199999999808</v>
      </c>
      <c r="EX135" s="181">
        <f t="shared" si="107"/>
        <v>92720.680000000008</v>
      </c>
      <c r="EY135" s="181">
        <f t="shared" ca="1" si="107"/>
        <v>2.7119999999999891</v>
      </c>
      <c r="EZ135" s="181">
        <f t="shared" si="107"/>
        <v>3441.3130000000001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93.7920000000031</v>
      </c>
      <c r="FD135" s="181">
        <f t="shared" si="107"/>
        <v>40490.029000000002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69.855999999999767</v>
      </c>
      <c r="FH135" s="181">
        <f t="shared" si="107"/>
        <v>68363.90400000001</v>
      </c>
      <c r="FI135" s="181">
        <f t="shared" ca="1" si="107"/>
        <v>75.054000000000087</v>
      </c>
      <c r="FJ135" s="181">
        <f t="shared" si="107"/>
        <v>61249.325000000004</v>
      </c>
      <c r="FK135" s="181">
        <f t="shared" ca="1" si="107"/>
        <v>105.85800000000017</v>
      </c>
      <c r="FL135" s="181">
        <f t="shared" si="107"/>
        <v>48604.743999999999</v>
      </c>
      <c r="FM135" s="181">
        <f t="shared" ca="1" si="107"/>
        <v>47.09400000000096</v>
      </c>
      <c r="FN135" s="181">
        <f t="shared" si="107"/>
        <v>34670.720000000001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8.0700000000001637</v>
      </c>
      <c r="FT135" s="181">
        <f t="shared" si="107"/>
        <v>2490.2040000000002</v>
      </c>
      <c r="FU135" s="181">
        <f t="shared" ca="1" si="107"/>
        <v>51.544000000001688</v>
      </c>
      <c r="FV135" s="181">
        <f t="shared" si="107"/>
        <v>47489.862999999998</v>
      </c>
      <c r="FW135" s="181">
        <f t="shared" ca="1" si="107"/>
        <v>50.876000000000204</v>
      </c>
      <c r="FX135" s="181">
        <f t="shared" si="107"/>
        <v>25479.605000000003</v>
      </c>
      <c r="FY135" s="181">
        <f t="shared" ca="1" si="107"/>
        <v>3.0000000006111804E-3</v>
      </c>
      <c r="FZ135" s="181">
        <f t="shared" si="107"/>
        <v>22496.634000000002</v>
      </c>
      <c r="GA135" s="181">
        <f t="shared" ca="1" si="107"/>
        <v>0.30599999999992633</v>
      </c>
      <c r="GB135" s="181">
        <f t="shared" si="107"/>
        <v>2963.3730000000005</v>
      </c>
      <c r="GC135" s="181">
        <f ca="1">GC122+GC134</f>
        <v>2.8520000000003165</v>
      </c>
      <c r="GD135" s="181">
        <f ca="1">GD122+GD134</f>
        <v>3.2159999999998945</v>
      </c>
      <c r="GF135" s="181">
        <f t="shared" ref="GF135:GM135" ca="1" si="108">GF122+GF134</f>
        <v>4125</v>
      </c>
      <c r="GG135" s="181">
        <f ca="1">GG122+GG134</f>
        <v>4.4000000000000004</v>
      </c>
      <c r="GH135" s="181">
        <f t="shared" ca="1" si="108"/>
        <v>1014.2</v>
      </c>
      <c r="GI135" s="181">
        <f ca="1">GI122+GI134</f>
        <v>85.800000000000011</v>
      </c>
      <c r="GJ135" s="181">
        <f ca="1">GJ122+GJ134</f>
        <v>0</v>
      </c>
      <c r="GK135" s="181">
        <f t="shared" ca="1" si="108"/>
        <v>17932.2</v>
      </c>
      <c r="GL135" s="181">
        <f t="shared" ca="1" si="108"/>
        <v>0</v>
      </c>
      <c r="GM135" s="181">
        <f t="shared" ca="1" si="108"/>
        <v>18241.2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8708.8320000000203</v>
      </c>
      <c r="GU135" s="181">
        <f t="shared" ca="1" si="109"/>
        <v>6498.7999999997901</v>
      </c>
      <c r="GV135" s="181">
        <f t="shared" ca="1" si="109"/>
        <v>0</v>
      </c>
      <c r="GW135" s="181">
        <f t="shared" ca="1" si="109"/>
        <v>6322.7999999999392</v>
      </c>
      <c r="GX135" s="181">
        <f t="shared" ca="1" si="109"/>
        <v>0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151.85499999999999</v>
      </c>
      <c r="HC135" s="181">
        <f ca="1">HC122+HC134</f>
        <v>6366.7230000000009</v>
      </c>
      <c r="HD135" s="181">
        <f>HD122+HD134</f>
        <v>4499.8799999995481</v>
      </c>
      <c r="HE135" s="181">
        <f ca="1">HE122+HE134</f>
        <v>-6214.8680000000004</v>
      </c>
      <c r="HF135" s="181">
        <f t="shared" ca="1" si="110"/>
        <v>2159.5199999998372</v>
      </c>
      <c r="HG135" s="181">
        <f t="shared" ca="1" si="110"/>
        <v>0</v>
      </c>
      <c r="HH135" s="181">
        <f t="shared" ca="1" si="110"/>
        <v>2150.016000000061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13671.504000000019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7343.9519999998192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408.67200000000048</v>
      </c>
      <c r="HV135" s="181">
        <f t="shared" ca="1" si="111"/>
        <v>0</v>
      </c>
      <c r="HW135" s="181">
        <f t="shared" ca="1" si="111"/>
        <v>553.07999999994695</v>
      </c>
      <c r="HX135" s="181">
        <f t="shared" ca="1" si="111"/>
        <v>0</v>
      </c>
      <c r="HZ135" s="181">
        <f t="shared" ref="HZ135:IE135" ca="1" si="112">HZ122+HZ134</f>
        <v>13426.851404999999</v>
      </c>
      <c r="IA135" s="181">
        <f t="shared" ca="1" si="112"/>
        <v>0</v>
      </c>
      <c r="IB135" s="181">
        <f t="shared" ca="1" si="112"/>
        <v>-13426.851404999999</v>
      </c>
      <c r="IC135" s="181">
        <f t="shared" ca="1" si="112"/>
        <v>14109.37055</v>
      </c>
      <c r="ID135" s="181">
        <f t="shared" ca="1" si="112"/>
        <v>0</v>
      </c>
      <c r="IE135" s="181">
        <f t="shared" ca="1" si="112"/>
        <v>-14109.37055</v>
      </c>
      <c r="IG135" s="181">
        <f ca="1">IG122+IG134</f>
        <v>6271.2221550000004</v>
      </c>
      <c r="IH135" s="181">
        <f ca="1">IH122+IH134</f>
        <v>154.58839</v>
      </c>
      <c r="II135" s="181">
        <f ca="1">II122+II134</f>
        <v>-6116.6337650000005</v>
      </c>
      <c r="IK135" s="181">
        <f ca="1">IK122+IK134</f>
        <v>12582.240000000609</v>
      </c>
      <c r="IL135" s="181">
        <f ca="1">IL122+IL134</f>
        <v>0</v>
      </c>
      <c r="IM135" s="181">
        <f ca="1">IM122+IM134</f>
        <v>12592.799999999559</v>
      </c>
      <c r="IN135" s="181">
        <f ca="1">IN122+IN134</f>
        <v>0</v>
      </c>
      <c r="IP135" s="181">
        <f t="shared" ref="IP135:IX135" ca="1" si="113">IP122+IP134</f>
        <v>12676.487999999661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-10406.087999999669</v>
      </c>
      <c r="IU135" s="181">
        <f t="shared" ca="1" si="113"/>
        <v>1484.4720000000129</v>
      </c>
      <c r="IV135" s="181">
        <f t="shared" ca="1" si="113"/>
        <v>342.14399999999796</v>
      </c>
      <c r="IW135" s="181">
        <f t="shared" ca="1" si="113"/>
        <v>1479.455999999981</v>
      </c>
      <c r="IX135" s="181">
        <f t="shared" ca="1" si="113"/>
        <v>351.38400000000485</v>
      </c>
      <c r="IZ135" s="181">
        <f ca="1">IZ122+IZ134</f>
        <v>2461.5799999996671</v>
      </c>
      <c r="JA135" s="181">
        <f ca="1">JA122+JA134</f>
        <v>0</v>
      </c>
      <c r="JB135" s="181">
        <f ca="1">JB122+JB134</f>
        <v>2448.6000000002241</v>
      </c>
      <c r="JC135" s="181">
        <f ca="1">JC122+JC134</f>
        <v>0</v>
      </c>
      <c r="JE135" s="181">
        <f ca="1">JE122+JE134</f>
        <v>616.43999999997891</v>
      </c>
      <c r="JF135" s="181">
        <f ca="1">JF122+JF134</f>
        <v>0</v>
      </c>
      <c r="JG135" s="181">
        <f ca="1">JG122+JG134</f>
        <v>805.20000000001801</v>
      </c>
      <c r="JH135" s="181">
        <f ca="1">JH122+JH134</f>
        <v>0</v>
      </c>
      <c r="JJ135" s="181">
        <f t="shared" ref="JJ135:JN135" ca="1" si="114">JJ122+JJ134</f>
        <v>71.686999999999898</v>
      </c>
      <c r="JK135" s="181">
        <f>JK122+JK134</f>
        <v>37750.027000000002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871.87999999999988</v>
      </c>
      <c r="JS135" s="181">
        <f t="shared" ca="1" si="115"/>
        <v>429.4799999999999</v>
      </c>
      <c r="JT135" s="181">
        <f t="shared" ca="1" si="115"/>
        <v>220.86</v>
      </c>
      <c r="JU135" s="181">
        <f t="shared" ca="1" si="115"/>
        <v>221.54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426.90700000000004</v>
      </c>
      <c r="KB135" s="181">
        <f ca="1">KB122+KB134</f>
        <v>10.611000000000001</v>
      </c>
      <c r="KC135" s="181">
        <f ca="1">KC122+KC134</f>
        <v>409.35599999999999</v>
      </c>
      <c r="KD135" s="181">
        <f ca="1">KD122+KD134</f>
        <v>6.9399999999999995</v>
      </c>
      <c r="KF135" s="181">
        <f t="shared" ref="KF135:KI135" ca="1" si="117">KF122+KF134</f>
        <v>772.73080000000004</v>
      </c>
      <c r="KG135" s="181">
        <f t="shared" ca="1" si="117"/>
        <v>0</v>
      </c>
      <c r="KH135" s="181">
        <f t="shared" ca="1" si="117"/>
        <v>385.08080000000001</v>
      </c>
      <c r="KI135" s="181">
        <f t="shared" ca="1" si="117"/>
        <v>387.65</v>
      </c>
      <c r="KK135" s="181">
        <f ca="1">KK122+KK134</f>
        <v>549.94939999999997</v>
      </c>
      <c r="KL135" s="181">
        <f ca="1">KL122+KL134</f>
        <v>8.6524000000000001</v>
      </c>
      <c r="KM135" s="181">
        <f ca="1">KM122+KM134</f>
        <v>541.29700000000003</v>
      </c>
      <c r="KO135" s="181">
        <f ca="1">KO122+KO134</f>
        <v>607.72799999999052</v>
      </c>
      <c r="KP135" s="181">
        <f>KP122+KP134</f>
        <v>1813.54</v>
      </c>
      <c r="KQ135" s="181">
        <f ca="1">KQ122+KQ134</f>
        <v>2311.5839999999926</v>
      </c>
      <c r="KR135" s="181">
        <f>KR122+KR134</f>
        <v>1476.2669999999998</v>
      </c>
      <c r="KS135" s="181">
        <f ca="1">KS122+KS134</f>
        <v>-1703.856000000002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862.22200000000009</v>
      </c>
      <c r="KX135" s="181">
        <f ca="1">KX122+KX134</f>
        <v>391.01</v>
      </c>
      <c r="KY135" s="181">
        <f t="shared" ca="1" si="118"/>
        <v>471.21199999999999</v>
      </c>
      <c r="KZ135" s="181">
        <f t="shared" ca="1" si="118"/>
        <v>0</v>
      </c>
      <c r="LB135" s="181">
        <f t="shared" ref="LB135:LE135" ca="1" si="119">LB122+LB134</f>
        <v>782.14300000000003</v>
      </c>
      <c r="LC135" s="181">
        <f t="shared" ca="1" si="119"/>
        <v>267.803</v>
      </c>
      <c r="LD135" s="181">
        <f t="shared" ca="1" si="119"/>
        <v>498.34000000000003</v>
      </c>
      <c r="LE135" s="181">
        <f t="shared" ca="1" si="119"/>
        <v>16</v>
      </c>
      <c r="LG135" s="181">
        <f ca="1">LG122+LG134</f>
        <v>0</v>
      </c>
      <c r="LH135" s="181">
        <f ca="1">LH122+LH134</f>
        <v>52220.5</v>
      </c>
    </row>
    <row r="136" spans="1:320" ht="15.75" thickBot="1" x14ac:dyDescent="0.3"/>
    <row r="137" spans="1:320" ht="19.5" thickBot="1" x14ac:dyDescent="0.35">
      <c r="B137" s="245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246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  <c r="AF137" s="246"/>
      <c r="AG137" s="246"/>
      <c r="AH137" s="246"/>
      <c r="AI137" s="246"/>
      <c r="AJ137" s="247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48" t="s">
        <v>5</v>
      </c>
      <c r="B139" s="236"/>
      <c r="C139" s="236"/>
      <c r="D139" s="236"/>
      <c r="E139" s="237"/>
      <c r="G139" s="226"/>
      <c r="H139" s="226"/>
      <c r="I139" s="226"/>
      <c r="J139" s="221"/>
      <c r="L139" s="220" t="s">
        <v>342</v>
      </c>
      <c r="M139" s="226"/>
      <c r="N139" s="226"/>
      <c r="O139" s="226"/>
      <c r="P139" s="221"/>
      <c r="R139" s="220" t="s">
        <v>343</v>
      </c>
      <c r="S139" s="226"/>
      <c r="T139" s="226"/>
      <c r="U139" s="226"/>
      <c r="V139" s="226"/>
      <c r="W139" s="226"/>
      <c r="X139" s="226"/>
      <c r="Y139" s="226"/>
      <c r="Z139" s="221"/>
      <c r="AB139" s="220" t="s">
        <v>344</v>
      </c>
      <c r="AC139" s="226"/>
      <c r="AD139" s="226"/>
      <c r="AF139" s="220" t="s">
        <v>345</v>
      </c>
      <c r="AG139" s="221"/>
      <c r="AH139" s="49"/>
      <c r="AI139" s="220" t="s">
        <v>479</v>
      </c>
      <c r="AJ139" s="226"/>
    </row>
    <row r="140" spans="1:320" ht="36.75" thickBot="1" x14ac:dyDescent="0.3">
      <c r="A140" s="249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40" t="s">
        <v>221</v>
      </c>
      <c r="M140" s="239"/>
      <c r="N140" s="240" t="s">
        <v>220</v>
      </c>
      <c r="O140" s="239"/>
      <c r="P140" s="171" t="s">
        <v>218</v>
      </c>
      <c r="R140" s="222" t="s">
        <v>219</v>
      </c>
      <c r="S140" s="222"/>
      <c r="T140" s="222"/>
      <c r="U140" s="240" t="s">
        <v>262</v>
      </c>
      <c r="V140" s="239"/>
      <c r="W140" s="240" t="s">
        <v>261</v>
      </c>
      <c r="X140" s="239"/>
      <c r="Y140" s="240" t="s">
        <v>260</v>
      </c>
      <c r="Z140" s="239"/>
      <c r="AB140" s="171" t="s">
        <v>215</v>
      </c>
      <c r="AC140" s="52" t="s">
        <v>216</v>
      </c>
      <c r="AD140" s="171" t="s">
        <v>520</v>
      </c>
      <c r="AF140" s="240" t="s">
        <v>263</v>
      </c>
      <c r="AG140" s="239"/>
      <c r="AH140" s="45"/>
      <c r="AI140" s="222" t="s">
        <v>480</v>
      </c>
      <c r="AJ140" s="222"/>
    </row>
    <row r="141" spans="1:320" ht="15.75" thickBot="1" x14ac:dyDescent="0.3">
      <c r="A141" s="250"/>
      <c r="B141" s="230" t="s">
        <v>71</v>
      </c>
      <c r="C141" s="230"/>
      <c r="D141" s="230" t="s">
        <v>71</v>
      </c>
      <c r="E141" s="230"/>
      <c r="G141" s="230" t="s">
        <v>71</v>
      </c>
      <c r="H141" s="230"/>
      <c r="I141" s="230" t="s">
        <v>71</v>
      </c>
      <c r="J141" s="230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9" t="s">
        <v>70</v>
      </c>
      <c r="S141" s="229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9" t="s">
        <v>70</v>
      </c>
      <c r="AJ141" s="229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IF(OR(БД!P355="",ISERROR(БД!P355)),"",БД!P355)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IF(OR(БД!P356="",ISERROR(БД!P356)),"",БД!P356)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IF(OR(БД!P357="",ISERROR(БД!P357)),"",БД!P357)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 t="str">
        <f ca="1">IF(OR(БД!EU229="",ISERROR(БД!EU229)),"",БД!EU229)</f>
        <v/>
      </c>
      <c r="S146" s="142" t="str">
        <f>IF(OR(БД!EX229="",ISERROR(БД!EX229)),"",БД!EX229)</f>
        <v/>
      </c>
      <c r="T146" s="143" t="str">
        <f ca="1">IF(OR(БД!FA229="",ISERROR(БД!FA229)),"",БД!FA229)</f>
        <v/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IF(OR(БД!P358="",ISERROR(БД!P358)),"",БД!P358)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 t="str">
        <f ca="1">IF(OR(БД!EU230="",ISERROR(БД!EU230)),"",БД!EU230)</f>
        <v/>
      </c>
      <c r="S147" s="142" t="str">
        <f>IF(OR(БД!EX230="",ISERROR(БД!EX230)),"",БД!EX230)</f>
        <v/>
      </c>
      <c r="T147" s="143" t="str">
        <f ca="1">IF(OR(БД!FA230="",ISERROR(БД!FA230)),"",БД!FA230)</f>
        <v/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IF(OR(БД!P359="",ISERROR(БД!P359)),"",БД!P359)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 t="str">
        <f ca="1">IF(OR(БД!CZ59="",ISERROR(БД!CZ59)),"",БД!CZ59)</f>
        <v/>
      </c>
      <c r="C148" s="142" t="str">
        <f>IF(OR(БД!DC59="",ISERROR(БД!DC59)),"",БД!DC59)</f>
        <v/>
      </c>
      <c r="D148" s="143" t="str">
        <f ca="1">IF(OR(БД!DF59="",ISERROR(БД!DF59)),"",БД!DF59)</f>
        <v/>
      </c>
      <c r="E148" s="142" t="str">
        <f>IF(OR(БД!DI59="",ISERROR(БД!DI59)),"",БД!DI59)</f>
        <v/>
      </c>
      <c r="G148" s="143" t="str">
        <f ca="1">IF(OR(БД!CN59="",ISERROR(БД!CN59)),"",БД!CN59)</f>
        <v/>
      </c>
      <c r="H148" s="142" t="str">
        <f>IF(OR(БД!CQ59="",ISERROR(БД!CQ59)),"",БД!CQ59)</f>
        <v/>
      </c>
      <c r="I148" s="143" t="str">
        <f ca="1">IF(OR(БД!CT59="",ISERROR(БД!CT59)),"",БД!CT59)</f>
        <v/>
      </c>
      <c r="J148" s="142" t="str">
        <f>IF(OR(БД!CW59="",ISERROR(БД!CW59)),"",БД!CW59)</f>
        <v/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 t="str">
        <f ca="1">IF(OR(БД!EU231="",ISERROR(БД!EU231)),"",БД!EU231)</f>
        <v/>
      </c>
      <c r="S148" s="142" t="str">
        <f>IF(OR(БД!EX231="",ISERROR(БД!EX231)),"",БД!EX231)</f>
        <v/>
      </c>
      <c r="T148" s="143" t="str">
        <f ca="1">IF(OR(БД!FA231="",ISERROR(БД!FA231)),"",БД!FA231)</f>
        <v/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 t="str">
        <f ca="1">IF(OR(БД!DB231="",ISERROR(БД!DB231)),"",БД!DB231)</f>
        <v/>
      </c>
      <c r="AC148" s="159" t="str">
        <f ca="1">IF(OR(БД!DG231="",ISERROR(БД!DG231)),"",БД!DG231)</f>
        <v/>
      </c>
      <c r="AD148" s="159" t="str">
        <f ca="1">IF(OR(БД!P360="",ISERROR(БД!P360)),"",БД!P360)</f>
        <v/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 t="str">
        <f ca="1">IF(OR(БД!BS274="",ISERROR(БД!BS274)),"",БД!BS274)</f>
        <v/>
      </c>
      <c r="AJ148" s="142" t="str">
        <f>IF(OR(БД!BV274="",ISERROR(БД!BV274)),"",БД!BV274)</f>
        <v/>
      </c>
    </row>
    <row r="149" spans="1:36" x14ac:dyDescent="0.25">
      <c r="A149" s="164">
        <v>7</v>
      </c>
      <c r="B149" s="143" t="str">
        <f ca="1">IF(OR(БД!CZ60="",ISERROR(БД!CZ60)),"",БД!CZ60)</f>
        <v/>
      </c>
      <c r="C149" s="142" t="str">
        <f>IF(OR(БД!DC60="",ISERROR(БД!DC60)),"",БД!DC60)</f>
        <v/>
      </c>
      <c r="D149" s="143" t="str">
        <f ca="1">IF(OR(БД!DF60="",ISERROR(БД!DF60)),"",БД!DF60)</f>
        <v/>
      </c>
      <c r="E149" s="142" t="str">
        <f>IF(OR(БД!DI60="",ISERROR(БД!DI60)),"",БД!DI60)</f>
        <v/>
      </c>
      <c r="G149" s="143" t="str">
        <f ca="1">IF(OR(БД!CN60="",ISERROR(БД!CN60)),"",БД!CN60)</f>
        <v/>
      </c>
      <c r="H149" s="142" t="str">
        <f>IF(OR(БД!CQ60="",ISERROR(БД!CQ60)),"",БД!CQ60)</f>
        <v/>
      </c>
      <c r="I149" s="143" t="str">
        <f ca="1">IF(OR(БД!CT60="",ISERROR(БД!CT60)),"",БД!CT60)</f>
        <v/>
      </c>
      <c r="J149" s="142" t="str">
        <f>IF(OR(БД!CW60="",ISERROR(БД!CW60)),"",БД!CW60)</f>
        <v/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 t="str">
        <f ca="1">IF(OR(БД!EU232="",ISERROR(БД!EU232)),"",БД!EU232)</f>
        <v/>
      </c>
      <c r="S149" s="142" t="str">
        <f>IF(OR(БД!EX232="",ISERROR(БД!EX232)),"",БД!EX232)</f>
        <v/>
      </c>
      <c r="T149" s="143" t="str">
        <f ca="1">IF(OR(БД!FA232="",ISERROR(БД!FA232)),"",БД!FA232)</f>
        <v/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 t="str">
        <f ca="1">IF(OR(БД!DB232="",ISERROR(БД!DB232)),"",БД!DB232)</f>
        <v/>
      </c>
      <c r="AC149" s="159" t="str">
        <f ca="1">IF(OR(БД!DG232="",ISERROR(БД!DG232)),"",БД!DG232)</f>
        <v/>
      </c>
      <c r="AD149" s="159" t="str">
        <f ca="1">IF(OR(БД!P361="",ISERROR(БД!P361)),"",БД!P361)</f>
        <v/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 t="str">
        <f ca="1">IF(OR(БД!BS275="",ISERROR(БД!BS275)),"",БД!BS275)</f>
        <v/>
      </c>
      <c r="AJ149" s="142" t="str">
        <f>IF(OR(БД!BV275="",ISERROR(БД!BV275)),"",БД!BV275)</f>
        <v/>
      </c>
    </row>
    <row r="150" spans="1:36" x14ac:dyDescent="0.25">
      <c r="A150" s="164">
        <v>8</v>
      </c>
      <c r="B150" s="143" t="str">
        <f ca="1">IF(OR(БД!CZ61="",ISERROR(БД!CZ61)),"",БД!CZ61)</f>
        <v/>
      </c>
      <c r="C150" s="142" t="str">
        <f>IF(OR(БД!DC61="",ISERROR(БД!DC61)),"",БД!DC61)</f>
        <v/>
      </c>
      <c r="D150" s="143" t="str">
        <f ca="1">IF(OR(БД!DF61="",ISERROR(БД!DF61)),"",БД!DF61)</f>
        <v/>
      </c>
      <c r="E150" s="142" t="str">
        <f>IF(OR(БД!DI61="",ISERROR(БД!DI61)),"",БД!DI61)</f>
        <v/>
      </c>
      <c r="G150" s="143" t="str">
        <f ca="1">IF(OR(БД!CN61="",ISERROR(БД!CN61)),"",БД!CN61)</f>
        <v/>
      </c>
      <c r="H150" s="142" t="str">
        <f>IF(OR(БД!CQ61="",ISERROR(БД!CQ61)),"",БД!CQ61)</f>
        <v/>
      </c>
      <c r="I150" s="143" t="str">
        <f ca="1">IF(OR(БД!CT61="",ISERROR(БД!CT61)),"",БД!CT61)</f>
        <v/>
      </c>
      <c r="J150" s="142" t="str">
        <f>IF(OR(БД!CW61="",ISERROR(БД!CW61)),"",БД!CW61)</f>
        <v/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 t="str">
        <f ca="1">IF(OR(БД!EU233="",ISERROR(БД!EU233)),"",БД!EU233)</f>
        <v/>
      </c>
      <c r="S150" s="142" t="str">
        <f>IF(OR(БД!EX233="",ISERROR(БД!EX233)),"",БД!EX233)</f>
        <v/>
      </c>
      <c r="T150" s="143" t="str">
        <f ca="1">IF(OR(БД!FA233="",ISERROR(БД!FA233)),"",БД!FA233)</f>
        <v/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 t="str">
        <f ca="1">IF(OR(БД!DB233="",ISERROR(БД!DB233)),"",БД!DB233)</f>
        <v/>
      </c>
      <c r="AC150" s="159" t="str">
        <f ca="1">IF(OR(БД!DG233="",ISERROR(БД!DG233)),"",БД!DG233)</f>
        <v/>
      </c>
      <c r="AD150" s="159" t="str">
        <f ca="1">IF(OR(БД!P362="",ISERROR(БД!P362)),"",БД!P362)</f>
        <v/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 t="str">
        <f ca="1">IF(OR(БД!BS276="",ISERROR(БД!BS276)),"",БД!BS276)</f>
        <v/>
      </c>
      <c r="AJ150" s="142" t="str">
        <f>IF(OR(БД!BV276="",ISERROR(БД!BV276)),"",БД!BV276)</f>
        <v/>
      </c>
    </row>
    <row r="151" spans="1:36" x14ac:dyDescent="0.25">
      <c r="A151" s="164">
        <v>9</v>
      </c>
      <c r="B151" s="143" t="str">
        <f ca="1">IF(OR(БД!CZ62="",ISERROR(БД!CZ62)),"",БД!CZ62)</f>
        <v/>
      </c>
      <c r="C151" s="142" t="str">
        <f>IF(OR(БД!DC62="",ISERROR(БД!DC62)),"",БД!DC62)</f>
        <v/>
      </c>
      <c r="D151" s="143" t="str">
        <f ca="1">IF(OR(БД!DF62="",ISERROR(БД!DF62)),"",БД!DF62)</f>
        <v/>
      </c>
      <c r="E151" s="142" t="str">
        <f>IF(OR(БД!DI62="",ISERROR(БД!DI62)),"",БД!DI62)</f>
        <v/>
      </c>
      <c r="G151" s="143" t="str">
        <f ca="1">IF(OR(БД!CN62="",ISERROR(БД!CN62)),"",БД!CN62)</f>
        <v/>
      </c>
      <c r="H151" s="142" t="str">
        <f>IF(OR(БД!CQ62="",ISERROR(БД!CQ62)),"",БД!CQ62)</f>
        <v/>
      </c>
      <c r="I151" s="143" t="str">
        <f ca="1">IF(OR(БД!CT62="",ISERROR(БД!CT62)),"",БД!CT62)</f>
        <v/>
      </c>
      <c r="J151" s="142" t="str">
        <f>IF(OR(БД!CW62="",ISERROR(БД!CW62)),"",БД!CW62)</f>
        <v/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 t="str">
        <f ca="1">IF(OR(БД!EU234="",ISERROR(БД!EU234)),"",БД!EU234)</f>
        <v/>
      </c>
      <c r="S151" s="142" t="str">
        <f>IF(OR(БД!EX234="",ISERROR(БД!EX234)),"",БД!EX234)</f>
        <v/>
      </c>
      <c r="T151" s="143" t="str">
        <f ca="1">IF(OR(БД!FA234="",ISERROR(БД!FA234)),"",БД!FA234)</f>
        <v/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 t="str">
        <f ca="1">IF(OR(БД!DB234="",ISERROR(БД!DB234)),"",БД!DB234)</f>
        <v/>
      </c>
      <c r="AC151" s="159" t="str">
        <f ca="1">IF(OR(БД!DG234="",ISERROR(БД!DG234)),"",БД!DG234)</f>
        <v/>
      </c>
      <c r="AD151" s="159" t="str">
        <f ca="1">IF(OR(БД!P363="",ISERROR(БД!P363)),"",БД!P363)</f>
        <v/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 t="str">
        <f ca="1">IF(OR(БД!BS277="",ISERROR(БД!BS277)),"",БД!BS277)</f>
        <v/>
      </c>
      <c r="AJ151" s="142" t="str">
        <f>IF(OR(БД!BV277="",ISERROR(БД!BV277)),"",БД!BV277)</f>
        <v/>
      </c>
    </row>
    <row r="152" spans="1:36" ht="15.75" thickBot="1" x14ac:dyDescent="0.3">
      <c r="A152" s="158">
        <v>10</v>
      </c>
      <c r="B152" s="143" t="str">
        <f ca="1">IF(OR(БД!CZ63="",ISERROR(БД!CZ63)),"",БД!CZ63)</f>
        <v/>
      </c>
      <c r="C152" s="142" t="str">
        <f>IF(OR(БД!DC63="",ISERROR(БД!DC63)),"",БД!DC63)</f>
        <v/>
      </c>
      <c r="D152" s="143" t="str">
        <f ca="1">IF(OR(БД!DF63="",ISERROR(БД!DF63)),"",БД!DF63)</f>
        <v/>
      </c>
      <c r="E152" s="142" t="str">
        <f>IF(OR(БД!DI63="",ISERROR(БД!DI63)),"",БД!DI63)</f>
        <v/>
      </c>
      <c r="G152" s="143" t="str">
        <f ca="1">IF(OR(БД!CN63="",ISERROR(БД!CN63)),"",БД!CN63)</f>
        <v/>
      </c>
      <c r="H152" s="142" t="str">
        <f>IF(OR(БД!CQ63="",ISERROR(БД!CQ63)),"",БД!CQ63)</f>
        <v/>
      </c>
      <c r="I152" s="143" t="str">
        <f ca="1">IF(OR(БД!CT63="",ISERROR(БД!CT63)),"",БД!CT63)</f>
        <v/>
      </c>
      <c r="J152" s="142" t="str">
        <f>IF(OR(БД!CW63="",ISERROR(БД!CW63)),"",БД!CW63)</f>
        <v/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 t="str">
        <f ca="1">IF(OR(БД!EU235="",ISERROR(БД!EU235)),"",БД!EU235)</f>
        <v/>
      </c>
      <c r="S152" s="142" t="str">
        <f>IF(OR(БД!EX235="",ISERROR(БД!EX235)),"",БД!EX235)</f>
        <v/>
      </c>
      <c r="T152" s="143" t="str">
        <f ca="1">IF(OR(БД!FA235="",ISERROR(БД!FA235)),"",БД!FA235)</f>
        <v/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 t="str">
        <f ca="1">IF(OR(БД!DB235="",ISERROR(БД!DB235)),"",БД!DB235)</f>
        <v/>
      </c>
      <c r="AC152" s="155" t="str">
        <f ca="1">IF(OR(БД!DG235="",ISERROR(БД!DG235)),"",БД!DG235)</f>
        <v/>
      </c>
      <c r="AD152" s="159" t="str">
        <f ca="1">IF(OR(БД!P364="",ISERROR(БД!P364)),"",БД!P364)</f>
        <v/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 t="str">
        <f ca="1">IF(OR(БД!BS278="",ISERROR(БД!BS278)),"",БД!BS278)</f>
        <v/>
      </c>
      <c r="AJ152" s="142" t="str">
        <f>IF(OR(БД!BV278="",ISERROR(БД!BV278)),"",БД!BV278)</f>
        <v/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108866.96399999999</v>
      </c>
      <c r="D153" s="181">
        <f t="shared" ca="1" si="120"/>
        <v>25.767000000003463</v>
      </c>
      <c r="E153" s="181">
        <f t="shared" si="120"/>
        <v>64460.437999999995</v>
      </c>
      <c r="G153" s="181">
        <f t="shared" ref="G153:J153" ca="1" si="121">SUM(G143:G152)</f>
        <v>7.647499999999809</v>
      </c>
      <c r="H153" s="181">
        <f t="shared" si="121"/>
        <v>11751.481</v>
      </c>
      <c r="I153" s="181">
        <f t="shared" ca="1" si="121"/>
        <v>0</v>
      </c>
      <c r="J153" s="181">
        <f t="shared" si="121"/>
        <v>7236.8899999999994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645.74399999997695</v>
      </c>
      <c r="S153" s="181">
        <f>SUM(S143:S152)</f>
        <v>47948.156000000003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417.39300000000003</v>
      </c>
      <c r="AC153" s="181">
        <f ca="1">SUM(AC143:AC152)</f>
        <v>379.35699999999997</v>
      </c>
      <c r="AD153" s="181">
        <f ca="1">SUM(AD143:AD152)</f>
        <v>38.036000000000001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179.31550000000061</v>
      </c>
      <c r="AJ153" s="181">
        <f>SUM(AJ143:AJ152)</f>
        <v>140315.818</v>
      </c>
    </row>
    <row r="154" spans="1:36" x14ac:dyDescent="0.25">
      <c r="A154" s="2">
        <v>11</v>
      </c>
      <c r="B154" s="143" t="str">
        <f ca="1">IF(OR(БД!CZ65="",ISERROR(БД!CZ65)),"",БД!CZ65)</f>
        <v/>
      </c>
      <c r="C154" s="142" t="str">
        <f>IF(OR(БД!DC65="",ISERROR(БД!DC65)),"",БД!DC65)</f>
        <v/>
      </c>
      <c r="D154" s="143" t="str">
        <f ca="1">IF(OR(БД!DF65="",ISERROR(БД!DF65)),"",БД!DF65)</f>
        <v/>
      </c>
      <c r="E154" s="142" t="str">
        <f>IF(OR(БД!DI65="",ISERROR(БД!DI65)),"",БД!DI65)</f>
        <v/>
      </c>
      <c r="G154" s="143" t="str">
        <f ca="1">IF(OR(БД!CN65="",ISERROR(БД!CN65)),"",БД!CN65)</f>
        <v/>
      </c>
      <c r="H154" s="142" t="str">
        <f>IF(OR(БД!CQ65="",ISERROR(БД!CQ65)),"",БД!CQ65)</f>
        <v/>
      </c>
      <c r="I154" s="143" t="str">
        <f ca="1">IF(OR(БД!CT65="",ISERROR(БД!CT65)),"",БД!CT65)</f>
        <v/>
      </c>
      <c r="J154" s="142" t="str">
        <f>IF(OR(БД!CW65="",ISERROR(БД!CW65)),"",БД!CW65)</f>
        <v/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 t="str">
        <f ca="1">IF(OR(БД!EU237="",ISERROR(БД!EU237)),"",БД!EU237)</f>
        <v/>
      </c>
      <c r="S154" s="142" t="str">
        <f>IF(OR(БД!EX237="",ISERROR(БД!EX237)),"",БД!EX237)</f>
        <v/>
      </c>
      <c r="T154" s="143" t="str">
        <f ca="1">IF(OR(БД!FA237="",ISERROR(БД!FA237)),"",БД!FA237)</f>
        <v/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 t="str">
        <f ca="1">IF(OR(БД!DB237="",ISERROR(БД!DB237)),"",БД!DB237)</f>
        <v/>
      </c>
      <c r="AC154" s="82" t="str">
        <f ca="1">IF(OR(БД!DG237="",ISERROR(БД!DG237)),"",БД!DG237)</f>
        <v/>
      </c>
      <c r="AD154" s="159" t="str">
        <f ca="1">IF(OR(БД!P366="",ISERROR(БД!P366)),"",БД!P366)</f>
        <v/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 t="str">
        <f ca="1">IF(OR(БД!BS280="",ISERROR(БД!BS280)),"",БД!BS280)</f>
        <v/>
      </c>
      <c r="AJ154" s="142" t="str">
        <f>IF(OR(БД!BV280="",ISERROR(БД!BV280)),"",БД!BV280)</f>
        <v/>
      </c>
    </row>
    <row r="155" spans="1:36" x14ac:dyDescent="0.25">
      <c r="A155" s="164">
        <v>12</v>
      </c>
      <c r="B155" s="143" t="str">
        <f ca="1">IF(OR(БД!CZ66="",ISERROR(БД!CZ66)),"",БД!CZ66)</f>
        <v/>
      </c>
      <c r="C155" s="142" t="str">
        <f>IF(OR(БД!DC66="",ISERROR(БД!DC66)),"",БД!DC66)</f>
        <v/>
      </c>
      <c r="D155" s="143" t="str">
        <f ca="1">IF(OR(БД!DF66="",ISERROR(БД!DF66)),"",БД!DF66)</f>
        <v/>
      </c>
      <c r="E155" s="142" t="str">
        <f>IF(OR(БД!DI66="",ISERROR(БД!DI66)),"",БД!DI66)</f>
        <v/>
      </c>
      <c r="G155" s="143" t="str">
        <f ca="1">IF(OR(БД!CN66="",ISERROR(БД!CN66)),"",БД!CN66)</f>
        <v/>
      </c>
      <c r="H155" s="142" t="str">
        <f>IF(OR(БД!CQ66="",ISERROR(БД!CQ66)),"",БД!CQ66)</f>
        <v/>
      </c>
      <c r="I155" s="143" t="str">
        <f ca="1">IF(OR(БД!CT66="",ISERROR(БД!CT66)),"",БД!CT66)</f>
        <v/>
      </c>
      <c r="J155" s="142" t="str">
        <f>IF(OR(БД!CW66="",ISERROR(БД!CW66)),"",БД!CW66)</f>
        <v/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 t="str">
        <f ca="1">IF(OR(БД!EU238="",ISERROR(БД!EU238)),"",БД!EU238)</f>
        <v/>
      </c>
      <c r="S155" s="142" t="str">
        <f>IF(OR(БД!EX238="",ISERROR(БД!EX238)),"",БД!EX238)</f>
        <v/>
      </c>
      <c r="T155" s="143" t="str">
        <f ca="1">IF(OR(БД!FA238="",ISERROR(БД!FA238)),"",БД!FA238)</f>
        <v/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 t="str">
        <f ca="1">IF(OR(БД!DB238="",ISERROR(БД!DB238)),"",БД!DB238)</f>
        <v/>
      </c>
      <c r="AC155" s="159" t="str">
        <f ca="1">IF(OR(БД!DG238="",ISERROR(БД!DG238)),"",БД!DG238)</f>
        <v/>
      </c>
      <c r="AD155" s="159" t="str">
        <f ca="1">IF(OR(БД!P367="",ISERROR(БД!P367)),"",БД!P367)</f>
        <v/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 t="str">
        <f ca="1">IF(OR(БД!BS281="",ISERROR(БД!BS281)),"",БД!BS281)</f>
        <v/>
      </c>
      <c r="AJ155" s="142" t="str">
        <f>IF(OR(БД!BV281="",ISERROR(БД!BV281)),"",БД!BV281)</f>
        <v/>
      </c>
    </row>
    <row r="156" spans="1:36" x14ac:dyDescent="0.25">
      <c r="A156" s="164">
        <v>13</v>
      </c>
      <c r="B156" s="143" t="str">
        <f ca="1">IF(OR(БД!CZ67="",ISERROR(БД!CZ67)),"",БД!CZ67)</f>
        <v/>
      </c>
      <c r="C156" s="142" t="str">
        <f>IF(OR(БД!DC67="",ISERROR(БД!DC67)),"",БД!DC67)</f>
        <v/>
      </c>
      <c r="D156" s="143" t="str">
        <f ca="1">IF(OR(БД!DF67="",ISERROR(БД!DF67)),"",БД!DF67)</f>
        <v/>
      </c>
      <c r="E156" s="142" t="str">
        <f>IF(OR(БД!DI67="",ISERROR(БД!DI67)),"",БД!DI67)</f>
        <v/>
      </c>
      <c r="G156" s="143" t="str">
        <f ca="1">IF(OR(БД!CN67="",ISERROR(БД!CN67)),"",БД!CN67)</f>
        <v/>
      </c>
      <c r="H156" s="142" t="str">
        <f>IF(OR(БД!CQ67="",ISERROR(БД!CQ67)),"",БД!CQ67)</f>
        <v/>
      </c>
      <c r="I156" s="143" t="str">
        <f ca="1">IF(OR(БД!CT67="",ISERROR(БД!CT67)),"",БД!CT67)</f>
        <v/>
      </c>
      <c r="J156" s="142" t="str">
        <f>IF(OR(БД!CW67="",ISERROR(БД!CW67)),"",БД!CW67)</f>
        <v/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 t="str">
        <f ca="1">IF(OR(БД!EU239="",ISERROR(БД!EU239)),"",БД!EU239)</f>
        <v/>
      </c>
      <c r="S156" s="142" t="str">
        <f>IF(OR(БД!EX239="",ISERROR(БД!EX239)),"",БД!EX239)</f>
        <v/>
      </c>
      <c r="T156" s="143" t="str">
        <f ca="1">IF(OR(БД!FA239="",ISERROR(БД!FA239)),"",БД!FA239)</f>
        <v/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 t="str">
        <f ca="1">IF(OR(БД!DB239="",ISERROR(БД!DB239)),"",БД!DB239)</f>
        <v/>
      </c>
      <c r="AC156" s="159" t="str">
        <f ca="1">IF(OR(БД!DG239="",ISERROR(БД!DG239)),"",БД!DG239)</f>
        <v/>
      </c>
      <c r="AD156" s="159" t="str">
        <f ca="1">IF(OR(БД!P368="",ISERROR(БД!P368)),"",БД!P368)</f>
        <v/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 t="str">
        <f ca="1">IF(OR(БД!BS282="",ISERROR(БД!BS282)),"",БД!BS282)</f>
        <v/>
      </c>
      <c r="AJ156" s="142" t="str">
        <f>IF(OR(БД!BV282="",ISERROR(БД!BV282)),"",БД!BV282)</f>
        <v/>
      </c>
    </row>
    <row r="157" spans="1:36" x14ac:dyDescent="0.25">
      <c r="A157" s="164">
        <v>14</v>
      </c>
      <c r="B157" s="143" t="str">
        <f ca="1">IF(OR(БД!CZ68="",ISERROR(БД!CZ68)),"",БД!CZ68)</f>
        <v/>
      </c>
      <c r="C157" s="142" t="str">
        <f>IF(OR(БД!DC68="",ISERROR(БД!DC68)),"",БД!DC68)</f>
        <v/>
      </c>
      <c r="D157" s="143" t="str">
        <f ca="1">IF(OR(БД!DF68="",ISERROR(БД!DF68)),"",БД!DF68)</f>
        <v/>
      </c>
      <c r="E157" s="142" t="str">
        <f>IF(OR(БД!DI68="",ISERROR(БД!DI68)),"",БД!DI68)</f>
        <v/>
      </c>
      <c r="G157" s="143" t="str">
        <f ca="1">IF(OR(БД!CN68="",ISERROR(БД!CN68)),"",БД!CN68)</f>
        <v/>
      </c>
      <c r="H157" s="142" t="str">
        <f>IF(OR(БД!CQ68="",ISERROR(БД!CQ68)),"",БД!CQ68)</f>
        <v/>
      </c>
      <c r="I157" s="143" t="str">
        <f ca="1">IF(OR(БД!CT68="",ISERROR(БД!CT68)),"",БД!CT68)</f>
        <v/>
      </c>
      <c r="J157" s="142" t="str">
        <f>IF(OR(БД!CW68="",ISERROR(БД!CW68)),"",БД!CW68)</f>
        <v/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 t="str">
        <f ca="1">IF(OR(БД!EU240="",ISERROR(БД!EU240)),"",БД!EU240)</f>
        <v/>
      </c>
      <c r="S157" s="142" t="str">
        <f>IF(OR(БД!EX240="",ISERROR(БД!EX240)),"",БД!EX240)</f>
        <v/>
      </c>
      <c r="T157" s="143" t="str">
        <f ca="1">IF(OR(БД!FA240="",ISERROR(БД!FA240)),"",БД!FA240)</f>
        <v/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 t="str">
        <f ca="1">IF(OR(БД!DB240="",ISERROR(БД!DB240)),"",БД!DB240)</f>
        <v/>
      </c>
      <c r="AC157" s="159" t="str">
        <f ca="1">IF(OR(БД!DG240="",ISERROR(БД!DG240)),"",БД!DG240)</f>
        <v/>
      </c>
      <c r="AD157" s="159" t="str">
        <f ca="1">IF(OR(БД!P369="",ISERROR(БД!P369)),"",БД!P369)</f>
        <v/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 t="str">
        <f ca="1">IF(OR(БД!BS283="",ISERROR(БД!BS283)),"",БД!BS283)</f>
        <v/>
      </c>
      <c r="AJ157" s="142" t="str">
        <f>IF(OR(БД!BV283="",ISERROR(БД!BV283)),"",БД!BV283)</f>
        <v/>
      </c>
    </row>
    <row r="158" spans="1:36" x14ac:dyDescent="0.25">
      <c r="A158" s="164">
        <v>15</v>
      </c>
      <c r="B158" s="143" t="str">
        <f ca="1">IF(OR(БД!CZ69="",ISERROR(БД!CZ69)),"",БД!CZ69)</f>
        <v/>
      </c>
      <c r="C158" s="142" t="str">
        <f>IF(OR(БД!DC69="",ISERROR(БД!DC69)),"",БД!DC69)</f>
        <v/>
      </c>
      <c r="D158" s="143" t="str">
        <f ca="1">IF(OR(БД!DF69="",ISERROR(БД!DF69)),"",БД!DF69)</f>
        <v/>
      </c>
      <c r="E158" s="142" t="str">
        <f>IF(OR(БД!DI69="",ISERROR(БД!DI69)),"",БД!DI69)</f>
        <v/>
      </c>
      <c r="G158" s="143" t="str">
        <f ca="1">IF(OR(БД!CN69="",ISERROR(БД!CN69)),"",БД!CN69)</f>
        <v/>
      </c>
      <c r="H158" s="142" t="str">
        <f>IF(OR(БД!CQ69="",ISERROR(БД!CQ69)),"",БД!CQ69)</f>
        <v/>
      </c>
      <c r="I158" s="143" t="str">
        <f ca="1">IF(OR(БД!CT69="",ISERROR(БД!CT69)),"",БД!CT69)</f>
        <v/>
      </c>
      <c r="J158" s="142" t="str">
        <f>IF(OR(БД!CW69="",ISERROR(БД!CW69)),"",БД!CW69)</f>
        <v/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 t="str">
        <f ca="1">IF(OR(БД!EU241="",ISERROR(БД!EU241)),"",БД!EU241)</f>
        <v/>
      </c>
      <c r="S158" s="142" t="str">
        <f>IF(OR(БД!EX241="",ISERROR(БД!EX241)),"",БД!EX241)</f>
        <v/>
      </c>
      <c r="T158" s="143" t="str">
        <f ca="1">IF(OR(БД!FA241="",ISERROR(БД!FA241)),"",БД!FA241)</f>
        <v/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 t="str">
        <f ca="1">IF(OR(БД!DB241="",ISERROR(БД!DB241)),"",БД!DB241)</f>
        <v/>
      </c>
      <c r="AC158" s="159" t="str">
        <f ca="1">IF(OR(БД!DG241="",ISERROR(БД!DG241)),"",БД!DG241)</f>
        <v/>
      </c>
      <c r="AD158" s="159" t="str">
        <f ca="1">IF(OR(БД!P370="",ISERROR(БД!P370)),"",БД!P370)</f>
        <v/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 t="str">
        <f ca="1">IF(OR(БД!BS284="",ISERROR(БД!BS284)),"",БД!BS284)</f>
        <v/>
      </c>
      <c r="AJ158" s="142" t="str">
        <f>IF(OR(БД!BV284="",ISERROR(БД!BV284)),"",БД!BV284)</f>
        <v/>
      </c>
    </row>
    <row r="159" spans="1:36" x14ac:dyDescent="0.25">
      <c r="A159" s="164">
        <v>16</v>
      </c>
      <c r="B159" s="143" t="str">
        <f ca="1">IF(OR(БД!CZ70="",ISERROR(БД!CZ70)),"",БД!CZ70)</f>
        <v/>
      </c>
      <c r="C159" s="142" t="str">
        <f>IF(OR(БД!DC70="",ISERROR(БД!DC70)),"",БД!DC70)</f>
        <v/>
      </c>
      <c r="D159" s="143" t="str">
        <f ca="1">IF(OR(БД!DF70="",ISERROR(БД!DF70)),"",БД!DF70)</f>
        <v/>
      </c>
      <c r="E159" s="142" t="str">
        <f>IF(OR(БД!DI70="",ISERROR(БД!DI70)),"",БД!DI70)</f>
        <v/>
      </c>
      <c r="G159" s="143" t="str">
        <f ca="1">IF(OR(БД!CN70="",ISERROR(БД!CN70)),"",БД!CN70)</f>
        <v/>
      </c>
      <c r="H159" s="142" t="str">
        <f>IF(OR(БД!CQ70="",ISERROR(БД!CQ70)),"",БД!CQ70)</f>
        <v/>
      </c>
      <c r="I159" s="143" t="str">
        <f ca="1">IF(OR(БД!CT70="",ISERROR(БД!CT70)),"",БД!CT70)</f>
        <v/>
      </c>
      <c r="J159" s="142" t="str">
        <f>IF(OR(БД!CW70="",ISERROR(БД!CW70)),"",БД!CW70)</f>
        <v/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 t="str">
        <f ca="1">IF(OR(БД!EU242="",ISERROR(БД!EU242)),"",БД!EU242)</f>
        <v/>
      </c>
      <c r="S159" s="142" t="str">
        <f>IF(OR(БД!EX242="",ISERROR(БД!EX242)),"",БД!EX242)</f>
        <v/>
      </c>
      <c r="T159" s="143" t="str">
        <f ca="1">IF(OR(БД!FA242="",ISERROR(БД!FA242)),"",БД!FA242)</f>
        <v/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 t="str">
        <f ca="1">IF(OR(БД!DB242="",ISERROR(БД!DB242)),"",БД!DB242)</f>
        <v/>
      </c>
      <c r="AC159" s="159" t="str">
        <f ca="1">IF(OR(БД!DG242="",ISERROR(БД!DG242)),"",БД!DG242)</f>
        <v/>
      </c>
      <c r="AD159" s="159" t="str">
        <f ca="1">IF(OR(БД!P371="",ISERROR(БД!P371)),"",БД!P371)</f>
        <v/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 t="str">
        <f ca="1">IF(OR(БД!BS285="",ISERROR(БД!BS285)),"",БД!BS285)</f>
        <v/>
      </c>
      <c r="AJ159" s="142" t="str">
        <f>IF(OR(БД!BV285="",ISERROR(БД!BV285)),"",БД!BV285)</f>
        <v/>
      </c>
    </row>
    <row r="160" spans="1:36" x14ac:dyDescent="0.25">
      <c r="A160" s="164">
        <v>17</v>
      </c>
      <c r="B160" s="143" t="str">
        <f ca="1">IF(OR(БД!CZ71="",ISERROR(БД!CZ71)),"",БД!CZ71)</f>
        <v/>
      </c>
      <c r="C160" s="142" t="str">
        <f>IF(OR(БД!DC71="",ISERROR(БД!DC71)),"",БД!DC71)</f>
        <v/>
      </c>
      <c r="D160" s="143" t="str">
        <f ca="1">IF(OR(БД!DF71="",ISERROR(БД!DF71)),"",БД!DF71)</f>
        <v/>
      </c>
      <c r="E160" s="142" t="str">
        <f>IF(OR(БД!DI71="",ISERROR(БД!DI71)),"",БД!DI71)</f>
        <v/>
      </c>
      <c r="G160" s="143" t="str">
        <f ca="1">IF(OR(БД!CN71="",ISERROR(БД!CN71)),"",БД!CN71)</f>
        <v/>
      </c>
      <c r="H160" s="142" t="str">
        <f>IF(OR(БД!CQ71="",ISERROR(БД!CQ71)),"",БД!CQ71)</f>
        <v/>
      </c>
      <c r="I160" s="143" t="str">
        <f ca="1">IF(OR(БД!CT71="",ISERROR(БД!CT71)),"",БД!CT71)</f>
        <v/>
      </c>
      <c r="J160" s="142" t="str">
        <f>IF(OR(БД!CW71="",ISERROR(БД!CW71)),"",БД!CW71)</f>
        <v/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 t="str">
        <f ca="1">IF(OR(БД!EU243="",ISERROR(БД!EU243)),"",БД!EU243)</f>
        <v/>
      </c>
      <c r="S160" s="142" t="str">
        <f>IF(OR(БД!EX243="",ISERROR(БД!EX243)),"",БД!EX243)</f>
        <v/>
      </c>
      <c r="T160" s="143" t="str">
        <f ca="1">IF(OR(БД!FA243="",ISERROR(БД!FA243)),"",БД!FA243)</f>
        <v/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 t="str">
        <f ca="1">IF(OR(БД!DB243="",ISERROR(БД!DB243)),"",БД!DB243)</f>
        <v/>
      </c>
      <c r="AC160" s="159" t="str">
        <f ca="1">IF(OR(БД!DG243="",ISERROR(БД!DG243)),"",БД!DG243)</f>
        <v/>
      </c>
      <c r="AD160" s="159" t="str">
        <f ca="1">IF(OR(БД!P372="",ISERROR(БД!P372)),"",БД!P372)</f>
        <v/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 t="str">
        <f ca="1">IF(OR(БД!BS286="",ISERROR(БД!BS286)),"",БД!BS286)</f>
        <v/>
      </c>
      <c r="AJ160" s="142" t="str">
        <f>IF(OR(БД!BV286="",ISERROR(БД!BV286)),"",БД!BV286)</f>
        <v/>
      </c>
    </row>
    <row r="161" spans="1:36" x14ac:dyDescent="0.25">
      <c r="A161" s="164">
        <v>18</v>
      </c>
      <c r="B161" s="143" t="str">
        <f ca="1">IF(OR(БД!CZ72="",ISERROR(БД!CZ72)),"",БД!CZ72)</f>
        <v/>
      </c>
      <c r="C161" s="142" t="str">
        <f>IF(OR(БД!DC72="",ISERROR(БД!DC72)),"",БД!DC72)</f>
        <v/>
      </c>
      <c r="D161" s="143" t="str">
        <f ca="1">IF(OR(БД!DF72="",ISERROR(БД!DF72)),"",БД!DF72)</f>
        <v/>
      </c>
      <c r="E161" s="142" t="str">
        <f>IF(OR(БД!DI72="",ISERROR(БД!DI72)),"",БД!DI72)</f>
        <v/>
      </c>
      <c r="G161" s="143" t="str">
        <f ca="1">IF(OR(БД!CN72="",ISERROR(БД!CN72)),"",БД!CN72)</f>
        <v/>
      </c>
      <c r="H161" s="142" t="str">
        <f>IF(OR(БД!CQ72="",ISERROR(БД!CQ72)),"",БД!CQ72)</f>
        <v/>
      </c>
      <c r="I161" s="143" t="str">
        <f ca="1">IF(OR(БД!CT72="",ISERROR(БД!CT72)),"",БД!CT72)</f>
        <v/>
      </c>
      <c r="J161" s="142" t="str">
        <f>IF(OR(БД!CW72="",ISERROR(БД!CW72)),"",БД!CW72)</f>
        <v/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 t="str">
        <f ca="1">IF(OR(БД!EU244="",ISERROR(БД!EU244)),"",БД!EU244)</f>
        <v/>
      </c>
      <c r="S161" s="142" t="str">
        <f>IF(OR(БД!EX244="",ISERROR(БД!EX244)),"",БД!EX244)</f>
        <v/>
      </c>
      <c r="T161" s="143" t="str">
        <f ca="1">IF(OR(БД!FA244="",ISERROR(БД!FA244)),"",БД!FA244)</f>
        <v/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 t="str">
        <f ca="1">IF(OR(БД!DB244="",ISERROR(БД!DB244)),"",БД!DB244)</f>
        <v/>
      </c>
      <c r="AC161" s="159" t="str">
        <f ca="1">IF(OR(БД!DG244="",ISERROR(БД!DG244)),"",БД!DG244)</f>
        <v/>
      </c>
      <c r="AD161" s="159" t="str">
        <f ca="1">IF(OR(БД!P373="",ISERROR(БД!P373)),"",БД!P373)</f>
        <v/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 t="str">
        <f ca="1">IF(OR(БД!BS287="",ISERROR(БД!BS287)),"",БД!BS287)</f>
        <v/>
      </c>
      <c r="AJ161" s="142" t="str">
        <f>IF(OR(БД!BV287="",ISERROR(БД!BV287)),"",БД!BV287)</f>
        <v/>
      </c>
    </row>
    <row r="162" spans="1:36" x14ac:dyDescent="0.25">
      <c r="A162" s="164">
        <v>19</v>
      </c>
      <c r="B162" s="143" t="str">
        <f ca="1">IF(OR(БД!CZ73="",ISERROR(БД!CZ73)),"",БД!CZ73)</f>
        <v/>
      </c>
      <c r="C162" s="142" t="str">
        <f>IF(OR(БД!DC73="",ISERROR(БД!DC73)),"",БД!DC73)</f>
        <v/>
      </c>
      <c r="D162" s="143" t="str">
        <f ca="1">IF(OR(БД!DF73="",ISERROR(БД!DF73)),"",БД!DF73)</f>
        <v/>
      </c>
      <c r="E162" s="142" t="str">
        <f>IF(OR(БД!DI73="",ISERROR(БД!DI73)),"",БД!DI73)</f>
        <v/>
      </c>
      <c r="G162" s="143" t="str">
        <f ca="1">IF(OR(БД!CN73="",ISERROR(БД!CN73)),"",БД!CN73)</f>
        <v/>
      </c>
      <c r="H162" s="142" t="str">
        <f>IF(OR(БД!CQ73="",ISERROR(БД!CQ73)),"",БД!CQ73)</f>
        <v/>
      </c>
      <c r="I162" s="143" t="str">
        <f ca="1">IF(OR(БД!CT73="",ISERROR(БД!CT73)),"",БД!CT73)</f>
        <v/>
      </c>
      <c r="J162" s="142" t="str">
        <f>IF(OR(БД!CW73="",ISERROR(БД!CW73)),"",БД!CW73)</f>
        <v/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 t="str">
        <f ca="1">IF(OR(БД!EU245="",ISERROR(БД!EU245)),"",БД!EU245)</f>
        <v/>
      </c>
      <c r="S162" s="142" t="str">
        <f>IF(OR(БД!EX245="",ISERROR(БД!EX245)),"",БД!EX245)</f>
        <v/>
      </c>
      <c r="T162" s="143" t="str">
        <f ca="1">IF(OR(БД!FA245="",ISERROR(БД!FA245)),"",БД!FA245)</f>
        <v/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 t="str">
        <f ca="1">IF(OR(БД!DB245="",ISERROR(БД!DB245)),"",БД!DB245)</f>
        <v/>
      </c>
      <c r="AC162" s="159" t="str">
        <f ca="1">IF(OR(БД!DG245="",ISERROR(БД!DG245)),"",БД!DG245)</f>
        <v/>
      </c>
      <c r="AD162" s="159" t="str">
        <f ca="1">IF(OR(БД!P374="",ISERROR(БД!P374)),"",БД!P374)</f>
        <v/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 t="str">
        <f ca="1">IF(OR(БД!BS288="",ISERROR(БД!BS288)),"",БД!BS288)</f>
        <v/>
      </c>
      <c r="AJ162" s="142" t="str">
        <f>IF(OR(БД!BV288="",ISERROR(БД!BV288)),"",БД!BV288)</f>
        <v/>
      </c>
    </row>
    <row r="163" spans="1:36" ht="15.75" thickBot="1" x14ac:dyDescent="0.3">
      <c r="A163" s="158">
        <v>20</v>
      </c>
      <c r="B163" s="143" t="str">
        <f ca="1">IF(OR(БД!CZ74="",ISERROR(БД!CZ74)),"",БД!CZ74)</f>
        <v/>
      </c>
      <c r="C163" s="142" t="str">
        <f>IF(OR(БД!DC74="",ISERROR(БД!DC74)),"",БД!DC74)</f>
        <v/>
      </c>
      <c r="D163" s="143" t="str">
        <f ca="1">IF(OR(БД!DF74="",ISERROR(БД!DF74)),"",БД!DF74)</f>
        <v/>
      </c>
      <c r="E163" s="142" t="str">
        <f>IF(OR(БД!DI74="",ISERROR(БД!DI74)),"",БД!DI74)</f>
        <v/>
      </c>
      <c r="G163" s="143" t="str">
        <f ca="1">IF(OR(БД!CN74="",ISERROR(БД!CN74)),"",БД!CN74)</f>
        <v/>
      </c>
      <c r="H163" s="142" t="str">
        <f>IF(OR(БД!CQ74="",ISERROR(БД!CQ74)),"",БД!CQ74)</f>
        <v/>
      </c>
      <c r="I163" s="143" t="str">
        <f ca="1">IF(OR(БД!CT74="",ISERROR(БД!CT74)),"",БД!CT74)</f>
        <v/>
      </c>
      <c r="J163" s="142" t="str">
        <f>IF(OR(БД!CW74="",ISERROR(БД!CW74)),"",БД!CW74)</f>
        <v/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 t="str">
        <f ca="1">IF(OR(БД!EU246="",ISERROR(БД!EU246)),"",БД!EU246)</f>
        <v/>
      </c>
      <c r="S163" s="142" t="str">
        <f>IF(OR(БД!EX246="",ISERROR(БД!EX246)),"",БД!EX246)</f>
        <v/>
      </c>
      <c r="T163" s="143" t="str">
        <f ca="1">IF(OR(БД!FA246="",ISERROR(БД!FA246)),"",БД!FA246)</f>
        <v/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 t="str">
        <f ca="1">IF(OR(БД!DB246="",ISERROR(БД!DB246)),"",БД!DB246)</f>
        <v/>
      </c>
      <c r="AC163" s="155" t="str">
        <f ca="1">IF(OR(БД!DG246="",ISERROR(БД!DG246)),"",БД!DG246)</f>
        <v/>
      </c>
      <c r="AD163" s="159" t="str">
        <f ca="1">IF(OR(БД!P375="",ISERROR(БД!P375)),"",БД!P375)</f>
        <v/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 t="str">
        <f ca="1">IF(OR(БД!BS289="",ISERROR(БД!BS289)),"",БД!BS289)</f>
        <v/>
      </c>
      <c r="AJ163" s="142" t="str">
        <f>IF(OR(БД!BV289="",ISERROR(БД!BV289)),"",БД!BV289)</f>
        <v/>
      </c>
    </row>
    <row r="164" spans="1:36" ht="15.75" thickBot="1" x14ac:dyDescent="0.3">
      <c r="A164" s="87" t="s">
        <v>76</v>
      </c>
      <c r="B164" s="181">
        <f t="shared" ref="B164:E164" ca="1" si="123">SUM(B154:B163)</f>
        <v>0</v>
      </c>
      <c r="C164" s="181">
        <f t="shared" si="123"/>
        <v>0</v>
      </c>
      <c r="D164" s="181">
        <f t="shared" ca="1" si="123"/>
        <v>0</v>
      </c>
      <c r="E164" s="181">
        <f t="shared" si="123"/>
        <v>0</v>
      </c>
      <c r="G164" s="181">
        <f t="shared" ref="G164:J164" ca="1" si="124">SUM(G154:G163)</f>
        <v>0</v>
      </c>
      <c r="H164" s="181">
        <f t="shared" si="124"/>
        <v>0</v>
      </c>
      <c r="I164" s="181">
        <f t="shared" ca="1" si="124"/>
        <v>0</v>
      </c>
      <c r="J164" s="181">
        <f t="shared" si="124"/>
        <v>0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0</v>
      </c>
      <c r="S164" s="181">
        <f>SUM(S154:S163)</f>
        <v>0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0</v>
      </c>
      <c r="AC164" s="181">
        <f ca="1">SUM(AC154:AC163)</f>
        <v>0</v>
      </c>
      <c r="AD164" s="181">
        <f ca="1">SUM(AD154:AD163)</f>
        <v>0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0</v>
      </c>
      <c r="AJ164" s="181">
        <f>SUM(AJ154:AJ163)</f>
        <v>0</v>
      </c>
    </row>
    <row r="165" spans="1:36" ht="15.75" thickBot="1" x14ac:dyDescent="0.3">
      <c r="A165" s="154" t="s">
        <v>77</v>
      </c>
      <c r="B165" s="181">
        <f t="shared" ref="B165:E165" ca="1" si="126">B153+B164</f>
        <v>52.916500000008455</v>
      </c>
      <c r="C165" s="181">
        <f t="shared" si="126"/>
        <v>108866.96399999999</v>
      </c>
      <c r="D165" s="181">
        <f t="shared" ca="1" si="126"/>
        <v>25.767000000003463</v>
      </c>
      <c r="E165" s="181">
        <f t="shared" si="126"/>
        <v>64460.437999999995</v>
      </c>
      <c r="G165" s="181">
        <f t="shared" ref="G165:J165" ca="1" si="127">G153+G164</f>
        <v>7.647499999999809</v>
      </c>
      <c r="H165" s="181">
        <f t="shared" si="127"/>
        <v>11751.481</v>
      </c>
      <c r="I165" s="181">
        <f t="shared" ca="1" si="127"/>
        <v>0</v>
      </c>
      <c r="J165" s="181">
        <f t="shared" si="127"/>
        <v>7236.8899999999994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645.74399999997695</v>
      </c>
      <c r="S165" s="181">
        <f>S153+S164</f>
        <v>47948.156000000003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417.39300000000003</v>
      </c>
      <c r="AC165" s="181">
        <f ca="1">AC153+AC164</f>
        <v>379.35699999999997</v>
      </c>
      <c r="AD165" s="181">
        <f ca="1">AD153+AD164</f>
        <v>38.036000000000001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179.31550000000061</v>
      </c>
      <c r="AJ165" s="181">
        <f>AJ153+AJ164</f>
        <v>140315.818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52.916500000008455</v>
      </c>
      <c r="C178" s="181">
        <f t="shared" si="132"/>
        <v>108866.96399999999</v>
      </c>
      <c r="D178" s="181">
        <f t="shared" ca="1" si="132"/>
        <v>25.767000000003463</v>
      </c>
      <c r="E178" s="181">
        <f t="shared" si="132"/>
        <v>64460.437999999995</v>
      </c>
      <c r="G178" s="181">
        <f t="shared" ref="G178:J178" ca="1" si="133">G165+G177</f>
        <v>7.647499999999809</v>
      </c>
      <c r="H178" s="181">
        <f t="shared" si="133"/>
        <v>11751.481</v>
      </c>
      <c r="I178" s="181">
        <f t="shared" ca="1" si="133"/>
        <v>0</v>
      </c>
      <c r="J178" s="181">
        <f t="shared" si="133"/>
        <v>7236.8899999999994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645.74399999997695</v>
      </c>
      <c r="S178" s="181">
        <f>S165+S177</f>
        <v>47948.156000000003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417.39300000000003</v>
      </c>
      <c r="AC178" s="181">
        <f ca="1">AC165+AC177</f>
        <v>379.35699999999997</v>
      </c>
      <c r="AD178" s="181">
        <f ca="1">AD165+AD177</f>
        <v>38.036000000000001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179.31550000000061</v>
      </c>
      <c r="AJ178" s="181">
        <f>AJ165+AJ177</f>
        <v>140315.818</v>
      </c>
    </row>
    <row r="179" spans="1:160" ht="15.75" thickBot="1" x14ac:dyDescent="0.3"/>
    <row r="180" spans="1:160" ht="19.5" thickBot="1" x14ac:dyDescent="0.35">
      <c r="A180" s="1"/>
      <c r="B180" s="232" t="s">
        <v>0</v>
      </c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  <c r="AO180" s="233"/>
      <c r="AP180" s="233"/>
      <c r="AQ180" s="233"/>
      <c r="AR180" s="233"/>
      <c r="AS180" s="233"/>
      <c r="AT180" s="233"/>
      <c r="AU180" s="233"/>
      <c r="AV180" s="233"/>
      <c r="AW180" s="233"/>
      <c r="AX180" s="233"/>
      <c r="AY180" s="233"/>
      <c r="AZ180" s="233"/>
      <c r="BA180" s="233"/>
      <c r="BB180" s="233"/>
      <c r="BC180" s="233"/>
      <c r="BD180" s="233"/>
      <c r="BE180" s="233"/>
      <c r="BF180" s="233"/>
      <c r="BG180" s="233"/>
      <c r="BH180" s="233"/>
      <c r="BI180" s="233"/>
      <c r="BJ180" s="233"/>
      <c r="BK180" s="233"/>
      <c r="BL180" s="233"/>
      <c r="BM180" s="233"/>
      <c r="BN180" s="233"/>
      <c r="BO180" s="233"/>
      <c r="BP180" s="233"/>
      <c r="BQ180" s="233"/>
      <c r="BR180" s="233"/>
      <c r="BS180" s="233"/>
      <c r="BT180" s="233"/>
      <c r="BU180" s="233"/>
      <c r="BV180" s="233"/>
      <c r="BW180" s="233"/>
      <c r="BX180" s="233"/>
      <c r="BY180" s="233"/>
      <c r="BZ180" s="233"/>
      <c r="CA180" s="233"/>
      <c r="CB180" s="233"/>
      <c r="CC180" s="233"/>
      <c r="CD180" s="233"/>
      <c r="CE180" s="233"/>
      <c r="CF180" s="233"/>
      <c r="CG180" s="233"/>
      <c r="CH180" s="233"/>
      <c r="CI180" s="233"/>
      <c r="CJ180" s="233"/>
      <c r="CK180" s="233"/>
      <c r="CL180" s="233"/>
      <c r="CM180" s="233"/>
      <c r="CN180" s="233"/>
      <c r="CO180" s="233"/>
      <c r="CP180" s="233"/>
      <c r="CQ180" s="233"/>
      <c r="CR180" s="233"/>
      <c r="CS180" s="233"/>
      <c r="CT180" s="233"/>
      <c r="CU180" s="233"/>
      <c r="CV180" s="233"/>
      <c r="CW180" s="233"/>
      <c r="CX180" s="233"/>
      <c r="CY180" s="233"/>
      <c r="CZ180" s="233"/>
      <c r="DA180" s="233"/>
      <c r="DB180" s="233"/>
      <c r="DC180" s="233"/>
      <c r="DD180" s="233"/>
      <c r="DE180" s="233"/>
      <c r="DF180" s="233"/>
      <c r="DG180" s="233"/>
      <c r="DH180" s="233"/>
      <c r="DI180" s="233"/>
      <c r="DJ180" s="233"/>
      <c r="DK180" s="233"/>
      <c r="DL180" s="233"/>
      <c r="DM180" s="233"/>
      <c r="DN180" s="233"/>
      <c r="DO180" s="233"/>
      <c r="DP180" s="233"/>
      <c r="DQ180" s="233"/>
      <c r="DR180" s="233"/>
      <c r="DS180" s="233"/>
      <c r="DT180" s="233"/>
      <c r="DU180" s="233"/>
      <c r="DV180" s="233"/>
      <c r="DW180" s="233"/>
      <c r="DX180" s="233"/>
      <c r="DY180" s="233"/>
      <c r="DZ180" s="233"/>
      <c r="EA180" s="233"/>
      <c r="EB180" s="233"/>
      <c r="EC180" s="233"/>
      <c r="ED180" s="233"/>
      <c r="EE180" s="233"/>
      <c r="EF180" s="233"/>
      <c r="EG180" s="233"/>
      <c r="EH180" s="233"/>
      <c r="EI180" s="233"/>
      <c r="EJ180" s="233"/>
      <c r="EK180" s="233"/>
      <c r="EL180" s="233"/>
      <c r="EM180" s="233"/>
      <c r="EN180" s="233"/>
      <c r="EO180" s="233"/>
      <c r="EP180" s="233"/>
      <c r="EQ180" s="233"/>
      <c r="ER180" s="233"/>
      <c r="ES180" s="233"/>
      <c r="ET180" s="233"/>
      <c r="EU180" s="233"/>
      <c r="EV180" s="233"/>
      <c r="EW180" s="233"/>
      <c r="EX180" s="233"/>
      <c r="EY180" s="233"/>
      <c r="EZ180" s="233"/>
      <c r="FA180" s="233"/>
      <c r="FB180" s="233"/>
      <c r="FC180" s="233"/>
      <c r="FD180" s="234"/>
    </row>
    <row r="181" spans="1:16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5"/>
      <c r="BM181" s="43"/>
      <c r="BN181" s="263" t="s">
        <v>465</v>
      </c>
      <c r="BO181" s="264"/>
      <c r="BP181" s="264"/>
      <c r="BQ181" s="264"/>
      <c r="BR181" s="264"/>
      <c r="BS181" s="264"/>
      <c r="BT181" s="264"/>
      <c r="BU181" s="264"/>
      <c r="BV181" s="264"/>
      <c r="BW181" s="265"/>
      <c r="BX181" s="43"/>
      <c r="BY181" s="223" t="s">
        <v>2</v>
      </c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5"/>
      <c r="DY181" s="223" t="s">
        <v>3</v>
      </c>
      <c r="DZ181" s="224"/>
      <c r="EA181" s="224"/>
      <c r="EB181" s="224"/>
      <c r="EC181" s="224"/>
      <c r="ED181" s="224"/>
      <c r="EE181" s="224"/>
      <c r="EF181" s="224"/>
      <c r="EG181" s="224"/>
      <c r="EH181" s="224"/>
      <c r="EI181" s="224"/>
      <c r="EJ181" s="224"/>
      <c r="EK181" s="224"/>
      <c r="EL181" s="224"/>
      <c r="EM181" s="224"/>
      <c r="EN181" s="224"/>
      <c r="EO181" s="224"/>
      <c r="EP181" s="224"/>
      <c r="EQ181" s="224"/>
      <c r="ER181" s="224"/>
      <c r="ES181" s="224"/>
      <c r="ET181" s="224"/>
      <c r="EU181" s="224"/>
      <c r="EV181" s="224"/>
      <c r="EW181" s="224"/>
      <c r="EX181" s="224"/>
      <c r="EY181" s="225"/>
      <c r="FA181" s="257" t="s">
        <v>4</v>
      </c>
      <c r="FB181" s="258"/>
      <c r="FC181" s="258"/>
      <c r="FD181" s="259"/>
    </row>
    <row r="182" spans="1:160" ht="15.75" thickBot="1" x14ac:dyDescent="0.3">
      <c r="A182" s="248" t="s">
        <v>5</v>
      </c>
      <c r="B182" s="202" t="s">
        <v>6</v>
      </c>
      <c r="C182" s="202" t="s">
        <v>7</v>
      </c>
      <c r="D182" s="202" t="s">
        <v>8</v>
      </c>
      <c r="E182" s="217" t="s">
        <v>395</v>
      </c>
      <c r="F182" s="219"/>
      <c r="G182" s="202" t="s">
        <v>9</v>
      </c>
      <c r="H182" s="220" t="s">
        <v>10</v>
      </c>
      <c r="I182" s="221"/>
      <c r="J182" s="220" t="s">
        <v>393</v>
      </c>
      <c r="K182" s="226"/>
      <c r="L182" s="221"/>
      <c r="M182" s="220" t="s">
        <v>427</v>
      </c>
      <c r="N182" s="221"/>
      <c r="O182" s="220" t="s">
        <v>471</v>
      </c>
      <c r="P182" s="221"/>
      <c r="Q182" s="220" t="s">
        <v>376</v>
      </c>
      <c r="R182" s="226"/>
      <c r="S182" s="226"/>
      <c r="T182" s="226"/>
      <c r="U182" s="226"/>
      <c r="V182" s="226"/>
      <c r="W182" s="226"/>
      <c r="X182" s="226"/>
      <c r="Y182" s="226"/>
      <c r="Z182" s="221"/>
      <c r="AA182" s="220" t="s">
        <v>381</v>
      </c>
      <c r="AB182" s="221"/>
      <c r="AC182" s="220" t="s">
        <v>383</v>
      </c>
      <c r="AD182" s="221"/>
      <c r="AE182" s="220" t="s">
        <v>385</v>
      </c>
      <c r="AF182" s="221"/>
      <c r="AG182" s="220" t="s">
        <v>429</v>
      </c>
      <c r="AH182" s="221"/>
      <c r="AI182" s="220" t="s">
        <v>731</v>
      </c>
      <c r="AJ182" s="221"/>
      <c r="AK182" s="220" t="s">
        <v>387</v>
      </c>
      <c r="AL182" s="221"/>
      <c r="AM182" s="220" t="s">
        <v>389</v>
      </c>
      <c r="AN182" s="221"/>
      <c r="AO182" s="220" t="s">
        <v>391</v>
      </c>
      <c r="AP182" s="221"/>
      <c r="AQ182" s="220" t="s">
        <v>425</v>
      </c>
      <c r="AR182" s="221"/>
      <c r="AS182" s="220" t="s">
        <v>397</v>
      </c>
      <c r="AT182" s="221"/>
      <c r="AU182" s="203" t="s">
        <v>399</v>
      </c>
      <c r="AV182" s="203" t="s">
        <v>401</v>
      </c>
      <c r="AW182" s="220" t="s">
        <v>403</v>
      </c>
      <c r="AX182" s="221"/>
      <c r="AY182" s="220" t="s">
        <v>405</v>
      </c>
      <c r="AZ182" s="221"/>
      <c r="BA182" s="220" t="s">
        <v>407</v>
      </c>
      <c r="BB182" s="221"/>
      <c r="BC182" s="203" t="s">
        <v>409</v>
      </c>
      <c r="BD182" s="203" t="s">
        <v>411</v>
      </c>
      <c r="BE182" s="203" t="s">
        <v>413</v>
      </c>
      <c r="BF182" s="220" t="s">
        <v>481</v>
      </c>
      <c r="BG182" s="221"/>
      <c r="BH182" s="220" t="s">
        <v>739</v>
      </c>
      <c r="BI182" s="221"/>
      <c r="BJ182" s="220" t="s">
        <v>775</v>
      </c>
      <c r="BK182" s="221"/>
      <c r="BL182" s="203" t="s">
        <v>778</v>
      </c>
      <c r="BM182" s="44"/>
      <c r="BN182" s="227" t="s">
        <v>466</v>
      </c>
      <c r="BO182" s="228"/>
      <c r="BP182" s="228"/>
      <c r="BQ182" s="228"/>
      <c r="BR182" s="228"/>
      <c r="BS182" s="228"/>
      <c r="BT182" s="228"/>
      <c r="BU182" s="204" t="s">
        <v>620</v>
      </c>
      <c r="BV182" s="227" t="s">
        <v>768</v>
      </c>
      <c r="BW182" s="231"/>
      <c r="BX182" s="44"/>
      <c r="BY182" s="220" t="s">
        <v>11</v>
      </c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21"/>
      <c r="CS182" s="220" t="s">
        <v>12</v>
      </c>
      <c r="CT182" s="226"/>
      <c r="CU182" s="226"/>
      <c r="CV182" s="226"/>
      <c r="CW182" s="221"/>
      <c r="CX182" s="220" t="s">
        <v>13</v>
      </c>
      <c r="CY182" s="226"/>
      <c r="CZ182" s="226"/>
      <c r="DA182" s="221"/>
      <c r="DB182" s="220" t="s">
        <v>14</v>
      </c>
      <c r="DC182" s="226"/>
      <c r="DD182" s="226"/>
      <c r="DE182" s="226"/>
      <c r="DF182" s="221"/>
      <c r="DG182" s="220" t="s">
        <v>437</v>
      </c>
      <c r="DH182" s="226"/>
      <c r="DI182" s="226"/>
      <c r="DJ182" s="226"/>
      <c r="DK182" s="226"/>
      <c r="DL182" s="226"/>
      <c r="DM182" s="226"/>
      <c r="DN182" s="226"/>
      <c r="DO182" s="226"/>
      <c r="DP182" s="221"/>
      <c r="DQ182" s="220" t="s">
        <v>439</v>
      </c>
      <c r="DR182" s="221"/>
      <c r="DS182" s="220" t="s">
        <v>441</v>
      </c>
      <c r="DT182" s="221"/>
      <c r="DU182" s="51" t="s">
        <v>443</v>
      </c>
      <c r="DV182" s="220" t="s">
        <v>558</v>
      </c>
      <c r="DW182" s="221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20" t="s">
        <v>24</v>
      </c>
      <c r="EJ182" s="226"/>
      <c r="EK182" s="226"/>
      <c r="EL182" s="226"/>
      <c r="EM182" s="226"/>
      <c r="EN182" s="226"/>
      <c r="EO182" s="226"/>
      <c r="EP182" s="226"/>
      <c r="EQ182" s="221"/>
      <c r="ER182" s="202" t="s">
        <v>25</v>
      </c>
      <c r="ES182" s="202" t="s">
        <v>26</v>
      </c>
      <c r="ET182" s="202" t="s">
        <v>27</v>
      </c>
      <c r="EU182" s="217" t="s">
        <v>28</v>
      </c>
      <c r="EV182" s="219"/>
      <c r="EW182" s="202" t="s">
        <v>29</v>
      </c>
      <c r="EX182" s="205" t="s">
        <v>30</v>
      </c>
      <c r="EY182" s="205" t="s">
        <v>736</v>
      </c>
      <c r="FA182" s="260" t="s">
        <v>31</v>
      </c>
      <c r="FB182" s="261"/>
      <c r="FC182" s="262"/>
      <c r="FD182" s="206" t="s">
        <v>539</v>
      </c>
    </row>
    <row r="183" spans="1:160" ht="84.75" thickBot="1" x14ac:dyDescent="0.3">
      <c r="A183" s="249"/>
      <c r="B183" s="171" t="s">
        <v>32</v>
      </c>
      <c r="C183" s="171" t="s">
        <v>33</v>
      </c>
      <c r="D183" s="171" t="s">
        <v>34</v>
      </c>
      <c r="E183" s="222" t="s">
        <v>396</v>
      </c>
      <c r="F183" s="222"/>
      <c r="G183" s="171" t="s">
        <v>35</v>
      </c>
      <c r="H183" s="222" t="s">
        <v>36</v>
      </c>
      <c r="I183" s="222"/>
      <c r="J183" s="222" t="s">
        <v>394</v>
      </c>
      <c r="K183" s="222"/>
      <c r="L183" s="171" t="s">
        <v>463</v>
      </c>
      <c r="M183" s="222" t="s">
        <v>428</v>
      </c>
      <c r="N183" s="222"/>
      <c r="O183" s="222" t="s">
        <v>472</v>
      </c>
      <c r="P183" s="222"/>
      <c r="Q183" s="222" t="s">
        <v>377</v>
      </c>
      <c r="R183" s="222"/>
      <c r="S183" s="222"/>
      <c r="T183" s="171" t="s">
        <v>378</v>
      </c>
      <c r="U183" s="222" t="s">
        <v>379</v>
      </c>
      <c r="V183" s="222"/>
      <c r="W183" s="222" t="s">
        <v>380</v>
      </c>
      <c r="X183" s="222"/>
      <c r="Y183" s="171" t="s">
        <v>462</v>
      </c>
      <c r="Z183" s="171" t="s">
        <v>464</v>
      </c>
      <c r="AA183" s="222" t="s">
        <v>382</v>
      </c>
      <c r="AB183" s="222"/>
      <c r="AC183" s="222" t="s">
        <v>384</v>
      </c>
      <c r="AD183" s="222"/>
      <c r="AE183" s="222" t="s">
        <v>386</v>
      </c>
      <c r="AF183" s="222"/>
      <c r="AG183" s="222" t="s">
        <v>430</v>
      </c>
      <c r="AH183" s="222"/>
      <c r="AI183" s="222" t="s">
        <v>732</v>
      </c>
      <c r="AJ183" s="222"/>
      <c r="AK183" s="222" t="s">
        <v>388</v>
      </c>
      <c r="AL183" s="222"/>
      <c r="AM183" s="222" t="s">
        <v>390</v>
      </c>
      <c r="AN183" s="222"/>
      <c r="AO183" s="222" t="s">
        <v>392</v>
      </c>
      <c r="AP183" s="222"/>
      <c r="AQ183" s="222" t="s">
        <v>426</v>
      </c>
      <c r="AR183" s="222"/>
      <c r="AS183" s="222" t="s">
        <v>398</v>
      </c>
      <c r="AT183" s="222"/>
      <c r="AU183" s="171" t="s">
        <v>400</v>
      </c>
      <c r="AV183" s="171" t="s">
        <v>402</v>
      </c>
      <c r="AW183" s="222" t="s">
        <v>404</v>
      </c>
      <c r="AX183" s="222"/>
      <c r="AY183" s="222" t="s">
        <v>406</v>
      </c>
      <c r="AZ183" s="222"/>
      <c r="BA183" s="222" t="s">
        <v>408</v>
      </c>
      <c r="BB183" s="222"/>
      <c r="BC183" s="171" t="s">
        <v>410</v>
      </c>
      <c r="BD183" s="171" t="s">
        <v>412</v>
      </c>
      <c r="BE183" s="171" t="s">
        <v>414</v>
      </c>
      <c r="BF183" s="222" t="s">
        <v>482</v>
      </c>
      <c r="BG183" s="222"/>
      <c r="BH183" s="222" t="s">
        <v>740</v>
      </c>
      <c r="BI183" s="222"/>
      <c r="BJ183" s="222" t="s">
        <v>776</v>
      </c>
      <c r="BK183" s="222"/>
      <c r="BL183" s="171" t="s">
        <v>779</v>
      </c>
      <c r="BM183" s="45"/>
      <c r="BN183" s="222" t="s">
        <v>468</v>
      </c>
      <c r="BO183" s="222"/>
      <c r="BP183" s="171" t="s">
        <v>469</v>
      </c>
      <c r="BQ183" s="171" t="s">
        <v>467</v>
      </c>
      <c r="BR183" s="222" t="s">
        <v>470</v>
      </c>
      <c r="BS183" s="222"/>
      <c r="BT183" s="171" t="s">
        <v>675</v>
      </c>
      <c r="BU183" s="171" t="s">
        <v>621</v>
      </c>
      <c r="BV183" s="222" t="s">
        <v>769</v>
      </c>
      <c r="BW183" s="222"/>
      <c r="BX183" s="45"/>
      <c r="BY183" s="222" t="s">
        <v>37</v>
      </c>
      <c r="BZ183" s="222"/>
      <c r="CA183" s="222"/>
      <c r="CB183" s="222" t="s">
        <v>38</v>
      </c>
      <c r="CC183" s="222"/>
      <c r="CD183" s="222" t="s">
        <v>39</v>
      </c>
      <c r="CE183" s="222"/>
      <c r="CF183" s="222" t="s">
        <v>40</v>
      </c>
      <c r="CG183" s="222"/>
      <c r="CH183" s="222" t="s">
        <v>41</v>
      </c>
      <c r="CI183" s="222"/>
      <c r="CJ183" s="171" t="s">
        <v>42</v>
      </c>
      <c r="CK183" s="222" t="s">
        <v>43</v>
      </c>
      <c r="CL183" s="222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22" t="s">
        <v>44</v>
      </c>
      <c r="CT183" s="222"/>
      <c r="CU183" s="222" t="s">
        <v>45</v>
      </c>
      <c r="CV183" s="222"/>
      <c r="CW183" s="171" t="s">
        <v>455</v>
      </c>
      <c r="CX183" s="222" t="s">
        <v>46</v>
      </c>
      <c r="CY183" s="222"/>
      <c r="CZ183" s="171" t="s">
        <v>47</v>
      </c>
      <c r="DA183" s="171" t="s">
        <v>48</v>
      </c>
      <c r="DB183" s="222" t="s">
        <v>49</v>
      </c>
      <c r="DC183" s="222"/>
      <c r="DD183" s="171" t="s">
        <v>50</v>
      </c>
      <c r="DE183" s="222" t="s">
        <v>51</v>
      </c>
      <c r="DF183" s="222"/>
      <c r="DG183" s="222" t="s">
        <v>438</v>
      </c>
      <c r="DH183" s="222"/>
      <c r="DI183" s="222" t="s">
        <v>484</v>
      </c>
      <c r="DJ183" s="222"/>
      <c r="DK183" s="222"/>
      <c r="DL183" s="222"/>
      <c r="DM183" s="222" t="s">
        <v>485</v>
      </c>
      <c r="DN183" s="222"/>
      <c r="DO183" s="222"/>
      <c r="DP183" s="222"/>
      <c r="DQ183" s="222" t="s">
        <v>440</v>
      </c>
      <c r="DR183" s="222"/>
      <c r="DS183" s="222" t="s">
        <v>442</v>
      </c>
      <c r="DT183" s="222"/>
      <c r="DU183" s="171" t="s">
        <v>444</v>
      </c>
      <c r="DV183" s="222" t="s">
        <v>559</v>
      </c>
      <c r="DW183" s="222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22" t="s">
        <v>62</v>
      </c>
      <c r="EK183" s="222"/>
      <c r="EL183" s="222" t="s">
        <v>687</v>
      </c>
      <c r="EM183" s="222"/>
      <c r="EN183" s="222" t="s">
        <v>483</v>
      </c>
      <c r="EO183" s="222"/>
      <c r="EP183" s="222" t="s">
        <v>688</v>
      </c>
      <c r="EQ183" s="222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22" t="s">
        <v>69</v>
      </c>
      <c r="FB183" s="222"/>
      <c r="FC183" s="171" t="s">
        <v>542</v>
      </c>
      <c r="FD183" s="171" t="s">
        <v>540</v>
      </c>
    </row>
    <row r="184" spans="1:160" ht="15.75" thickBot="1" x14ac:dyDescent="0.3">
      <c r="A184" s="250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9" t="s">
        <v>70</v>
      </c>
      <c r="R184" s="229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30" t="s">
        <v>71</v>
      </c>
      <c r="BZ184" s="230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9" t="s">
        <v>70</v>
      </c>
      <c r="DJ184" s="229"/>
      <c r="DK184" s="230" t="s">
        <v>71</v>
      </c>
      <c r="DL184" s="230"/>
      <c r="DM184" s="229" t="s">
        <v>70</v>
      </c>
      <c r="DN184" s="229"/>
      <c r="DO184" s="230" t="s">
        <v>71</v>
      </c>
      <c r="DP184" s="230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18317.813270162609</v>
      </c>
      <c r="F186" s="86">
        <f ca="1">IF(OR(БД!BR140="",ISERROR(БД!BR140)),"",БД!BR140)</f>
        <v>21640</v>
      </c>
      <c r="G186" s="83">
        <f ca="1">IF(OR(БД!AV140="",ISERROR(БД!AV140)),"",БД!AV140)</f>
        <v>175.12250000003291</v>
      </c>
      <c r="H186" s="85">
        <f ca="1">IF(OR(БД!HJ355="",ISERROR(БД!HJ355)),"",БД!HJ355)</f>
        <v>751.19200000000001</v>
      </c>
      <c r="I186" s="86">
        <f ca="1">IF(OR(БД!HP355="",ISERROR(БД!HP355)),"",БД!HP355)</f>
        <v>512</v>
      </c>
      <c r="J186" s="85">
        <f ca="1">IF(OR(БД!FI355="",ISERROR(БД!FI355)),"",БД!FI355)</f>
        <v>529.31999999993877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 t="str">
        <f ca="1">IF(OR(БД!CX398="",ISERROR(БД!CX398)),"",БД!CX398)</f>
        <v/>
      </c>
      <c r="P186" s="86" t="str">
        <f ca="1">IF(OR(БД!DC398="",ISERROR(БД!DC398)),"",БД!DC398)</f>
        <v/>
      </c>
      <c r="Q186" s="105">
        <f ca="1">IF(OR(БД!D140="",ISERROR(БД!D140)),"",БД!D140)</f>
        <v>218.4</v>
      </c>
      <c r="R186" s="106" t="str">
        <f>IF(OR(БД!E140="",ISERROR(БД!E140)),"",БД!E140)</f>
        <v/>
      </c>
      <c r="S186" s="86">
        <f ca="1">IF(OR(БД!I140="",ISERROR(БД!I140)),"",БД!I140)</f>
        <v>218.4</v>
      </c>
      <c r="T186" s="85" t="str">
        <f ca="1">IF(OR(БД!CN398="",ISERROR(БД!CN398)),"",БД!CN398)</f>
        <v/>
      </c>
      <c r="U186" s="105">
        <f ca="1">IF(OR(БД!CD398="",ISERROR(БД!CD398)),"",БД!CD398)</f>
        <v>38.99</v>
      </c>
      <c r="V186" s="86">
        <f ca="1">IF(OR(БД!CI398="",ISERROR(БД!CI398)),"",БД!CI398)</f>
        <v>38.99</v>
      </c>
      <c r="W186" s="105">
        <f ca="1">IF(OR(БД!BT398="",ISERROR(БД!BT398)),"",БД!BT398)</f>
        <v>45.22</v>
      </c>
      <c r="X186" s="86">
        <f ca="1">IF(OR(БД!BY398="",ISERROR(БД!BY398)),"",БД!BY398)</f>
        <v>45.22</v>
      </c>
      <c r="Y186" s="85">
        <f ca="1">IF(OR(БД!AJ398="",ISERROR(БД!AJ398)),"",БД!AJ398)</f>
        <v>6.1808082113120255</v>
      </c>
      <c r="Z186" s="85">
        <f ca="1">IF(OR(БД!CY484="",ISERROR(БД!CY484)),"",БД!CY484)</f>
        <v>28.350579749184117</v>
      </c>
      <c r="AA186" s="105">
        <f ca="1">IF(OR(БД!BJ398="",ISERROR(БД!BJ398)),"",БД!BJ398)</f>
        <v>558.52200000000005</v>
      </c>
      <c r="AB186" s="86">
        <f ca="1">IF(OR(БД!BO398="",ISERROR(БД!BO398)),"",БД!BO398)</f>
        <v>558.52200000000005</v>
      </c>
      <c r="AC186" s="85">
        <f ca="1">IF(OR(БД!AY398="",ISERROR(БД!AY398)),"",БД!AY398)</f>
        <v>14.461999999998625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5.9898952163680246</v>
      </c>
      <c r="AJ186" s="86" t="str">
        <f ca="1">IF(OR(БД!FL441="",ISERROR(БД!FL441)),"",БД!FL441)</f>
        <v/>
      </c>
      <c r="AK186" s="105">
        <f ca="1">IF(OR(БД!EV441="",ISERROR(БД!EV441)),"",БД!EV441)</f>
        <v>5.5049999999999999</v>
      </c>
      <c r="AL186" s="86">
        <f ca="1">IF(OR(БД!FA441="",ISERROR(БД!FA441)),"",БД!FA441)</f>
        <v>5.5049999999999999</v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839.68308001245157</v>
      </c>
      <c r="AT186" s="86" t="str">
        <f ca="1">IF(OR(БД!DM441="",ISERROR(БД!DM441)),"",БД!DM441)</f>
        <v/>
      </c>
      <c r="AU186" s="85">
        <f ca="1">IF(OR(БД!DB441="",ISERROR(БД!DB441)),"",БД!DB441)</f>
        <v>123.9025337186565</v>
      </c>
      <c r="AV186" s="85">
        <f ca="1">IF(OR(БД!CW441="",ISERROR(БД!CW441)),"",БД!CW441)</f>
        <v>365.38360819844951</v>
      </c>
      <c r="AW186" s="85">
        <f ca="1">IF(OR(БД!CL441="",ISERROR(БД!CL441)),"",БД!CL441)</f>
        <v>1135.6936786731246</v>
      </c>
      <c r="AX186" s="86" t="str">
        <f ca="1">IF(OR(БД!CR441="",ISERROR(БД!CR441)),"",БД!CR441)</f>
        <v/>
      </c>
      <c r="AY186" s="85">
        <f ca="1">IF(OR(БД!CA441="",ISERROR(БД!CA441)),"",БД!CA441)</f>
        <v>174.85243924433672</v>
      </c>
      <c r="AZ186" s="86" t="str">
        <f ca="1">IF(OR(БД!CG441="",ISERROR(БД!CG441)),"",БД!CG441)</f>
        <v/>
      </c>
      <c r="BA186" s="85">
        <f ca="1">IF(OR(БД!BP441="",ISERROR(БД!BP441)),"",БД!BP441)</f>
        <v>238.42646656068899</v>
      </c>
      <c r="BB186" s="86" t="str">
        <f ca="1">IF(OR(БД!BV441="",ISERROR(БД!BV441)),"",БД!BV441)</f>
        <v/>
      </c>
      <c r="BC186" s="85">
        <f ca="1">IF(OR(БД!BK441="",ISERROR(БД!BK441)),"",БД!BK441)</f>
        <v>49.279416819920208</v>
      </c>
      <c r="BD186" s="85">
        <f ca="1">IF(OR(БД!BF441="",ISERROR(БД!BF441)),"",БД!BF441)</f>
        <v>0</v>
      </c>
      <c r="BE186" s="85">
        <f ca="1">IF(OR(БД!BA441="",ISERROR(БД!BA441)),"",БД!BA441)</f>
        <v>7.0160525641920293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12</v>
      </c>
      <c r="BI186" s="86">
        <f ca="1">IF(OR(БД!DK570="",ISERROR(БД!DK570)),"",БД!DK570)</f>
        <v>12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24978.311368000101</v>
      </c>
      <c r="BO186" s="86">
        <f ca="1">IF(OR(БД!AV441="",ISERROR(БД!AV441)),"",БД!AV441)</f>
        <v>24705.473999999998</v>
      </c>
      <c r="BP186" s="85">
        <f ca="1">IF(OR(БД!CT484="",ISERROR(БД!CT484)),"",БД!CT484)</f>
        <v>23864.124368000099</v>
      </c>
      <c r="BQ186" s="101">
        <f ca="1">IF(OR(БД!HE355="",ISERROR(БД!HE355)),"",БД!HE355)</f>
        <v>98.693413999982198</v>
      </c>
      <c r="BR186" s="83">
        <f ca="1">IF(OR(БД!BA140="",ISERROR(БД!BA140)),"",БД!BA140)</f>
        <v>2382.331671533082</v>
      </c>
      <c r="BS186" s="84">
        <f ca="1">IF(OR(БД!BG140="",ISERROR(БД!BG140)),"",БД!BG140)</f>
        <v>1760.04</v>
      </c>
      <c r="BT186" s="104" t="str">
        <f ca="1">IF(OR(БД!D312="",ISERROR(БД!D312)),"",БД!D312)</f>
        <v/>
      </c>
      <c r="BU186" s="83">
        <f ca="1">IF(OR(БД!S269="",ISERROR(БД!S269)),"",БД!S269)</f>
        <v>489.28614191710602</v>
      </c>
      <c r="BV186" s="83">
        <f ca="1">IF(OR(БД!W570="",ISERROR(БД!W570)),"",БД!W570)</f>
        <v>8.3285794044320358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14175.263999999999</v>
      </c>
      <c r="BZ186" s="107">
        <f ca="1">IF(OR(БД!AM140="",ISERROR(БД!AM140)),"",БД!AM140)</f>
        <v>14175.263999999999</v>
      </c>
      <c r="CA186" s="86">
        <f ca="1">IF(OR(БД!AQ140="",ISERROR(БД!AQ140)),"",БД!AQ140)</f>
        <v>14160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4929.4399999999996</v>
      </c>
      <c r="CE186" s="86">
        <f ca="1">IF(OR(БД!T140="",ISERROR(БД!T140)),"",БД!T140)</f>
        <v>4800</v>
      </c>
      <c r="CF186" s="101">
        <f ca="1">IF(OR(БД!GR183="",ISERROR(БД!GR183)),"",БД!GR183)</f>
        <v>1930.3920000000001</v>
      </c>
      <c r="CG186" s="86">
        <f ca="1">IF(OR(БД!GX183="",ISERROR(БД!GX183)),"",БД!GX183)</f>
        <v>2040</v>
      </c>
      <c r="CH186" s="101">
        <f ca="1">IF(OR(БД!GG183="",ISERROR(БД!GG183)),"",БД!GG183)</f>
        <v>6480.0929999999998</v>
      </c>
      <c r="CI186" s="86">
        <f ca="1">IF(OR(БД!GM183="",ISERROR(БД!GM183)),"",БД!GM183)</f>
        <v>6480</v>
      </c>
      <c r="CJ186" s="101">
        <f ca="1">IF(OR(БД!FT355="",ISERROR(БД!FT355)),"",БД!FT355)</f>
        <v>6405.2</v>
      </c>
      <c r="CK186" s="101">
        <f ca="1">IF(OR(БД!FV183="",ISERROR(БД!FV183)),"",БД!FV183)</f>
        <v>835.33900000000006</v>
      </c>
      <c r="CL186" s="86">
        <f ca="1">IF(OR(БД!GB183="",ISERROR(БД!GB183)),"",БД!GB183)</f>
        <v>840</v>
      </c>
      <c r="CM186" s="85">
        <f ca="1">IF(OR(БД!EH484="",ISERROR(БД!EH484)),"",БД!EH484)</f>
        <v>1132.8629999999998</v>
      </c>
      <c r="CN186" s="50">
        <f ca="1">IF(OR(БД!EC484="",ISERROR(БД!EC484)),"",БД!EC484)</f>
        <v>5.5380000000000003</v>
      </c>
      <c r="CO186" s="101">
        <f ca="1">IF(OR(БД!DX484="",ISERROR(БД!DX484)),"",БД!DX484)</f>
        <v>803.27</v>
      </c>
      <c r="CP186" s="101">
        <f ca="1">IF(OR(БД!DS484="",ISERROR(БД!DS484)),"",БД!DS484)</f>
        <v>304.27199999999999</v>
      </c>
      <c r="CQ186" s="101">
        <f ca="1">IF(OR(БД!DN484="",ISERROR(БД!DN484)),"",БД!DN484)</f>
        <v>18.675999999999998</v>
      </c>
      <c r="CR186" s="101">
        <f ca="1">IF(OR(БД!DI484="",ISERROR(БД!DI484)),"",БД!DI484)</f>
        <v>1.107</v>
      </c>
      <c r="CS186" s="85">
        <f ca="1">IF(OR(БД!FJ183="",ISERROR(БД!FJ183)),"",БД!FJ183)</f>
        <v>4091.3530000000005</v>
      </c>
      <c r="CT186" s="86">
        <f ca="1">IF(OR(БД!FQ183="",ISERROR(БД!FQ183)),"",БД!FQ183)</f>
        <v>3234</v>
      </c>
      <c r="CU186" s="82">
        <f ca="1">IF(OR(БД!CU355="",ISERROR(БД!CU355)),"",БД!CU355)</f>
        <v>10.628</v>
      </c>
      <c r="CV186" s="86">
        <f ca="1">IF(OR(БД!CZ355="",ISERROR(БД!CZ355)),"",БД!CZ355)</f>
        <v>21.6</v>
      </c>
      <c r="CW186" s="85">
        <f ca="1">IF(OR(БД!EM484="",ISERROR(БД!EM484)),"",БД!EM484)</f>
        <v>14.50938761574406</v>
      </c>
      <c r="CX186" s="85">
        <f ca="1">IF(OR(БД!FD398="",ISERROR(БД!FD398)),"",БД!FD398)</f>
        <v>824.99999999996874</v>
      </c>
      <c r="CY186" s="86">
        <f ca="1">IF(OR(БД!FL398="",ISERROR(БД!FL398)),"",БД!FL398)</f>
        <v>857.279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321.19999999997049</v>
      </c>
      <c r="DC186" s="86">
        <f ca="1">IF(OR(БД!EP398="",ISERROR(БД!EP398)),"",БД!EP398)</f>
        <v>345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616.06379999996898</v>
      </c>
      <c r="DH186" s="86">
        <f ca="1">IF(OR(БД!J226="",ISERROR(БД!J226)),"",БД!J226)</f>
        <v>645.29999999999995</v>
      </c>
      <c r="DI186" s="99">
        <f ca="1">IF(OR(БД!CB484="",ISERROR(БД!CB484)),"",БД!CB484)</f>
        <v>0.86459999999986081</v>
      </c>
      <c r="DJ186" s="100">
        <f>IF(OR(БД!CE484="",ISERROR(БД!CE484)),"",БД!CE484)</f>
        <v>7.8704749999999999</v>
      </c>
      <c r="DK186" s="99">
        <f ca="1">IF(OR(БД!CH484="",ISERROR(БД!CH484)),"",БД!CH484)</f>
        <v>306.85380000000259</v>
      </c>
      <c r="DL186" s="100">
        <f>IF(OR(БД!CK484="",ISERROR(БД!CK484)),"",БД!CK484)</f>
        <v>1409.2361000000001</v>
      </c>
      <c r="DM186" s="99">
        <f ca="1">IF(OR(БД!BP484="",ISERROR(БД!BP484)),"",БД!BP484)</f>
        <v>0.97680000000006828</v>
      </c>
      <c r="DN186" s="100">
        <f>IF(OR(БД!BS484="",ISERROR(БД!BS484)),"",БД!BS484)</f>
        <v>10.248925</v>
      </c>
      <c r="DO186" s="99">
        <f ca="1">IF(OR(БД!BV484="",ISERROR(БД!BV484)),"",БД!BV484)</f>
        <v>309.20999999996639</v>
      </c>
      <c r="DP186" s="100">
        <f>IF(OR(БД!BY484="",ISERROR(БД!BY484)),"",БД!BY484)</f>
        <v>1414.5441499999999</v>
      </c>
      <c r="DQ186" s="101">
        <f ca="1">IF(OR(БД!GC484="",ISERROR(БД!GC484)),"",БД!GC484)</f>
        <v>342.14069999999998</v>
      </c>
      <c r="DR186" s="86">
        <f ca="1">IF(OR(БД!GI484="",ISERROR(БД!GI484)),"",БД!GI484)</f>
        <v>82.8</v>
      </c>
      <c r="DS186" s="101">
        <f ca="1">IF(OR(БД!FR484="",ISERROR(БД!FR484)),"",БД!FR484)</f>
        <v>124.04040000000001</v>
      </c>
      <c r="DT186" s="86">
        <f ca="1">IF(OR(БД!FX484="",ISERROR(БД!FX484)),"",БД!FX484)</f>
        <v>120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2390.2719999999999</v>
      </c>
      <c r="DY186" s="101">
        <f ca="1">IF(OR(БД!FE183="",ISERROR(БД!FE183)),"",БД!FE183)</f>
        <v>4.2774000000000001</v>
      </c>
      <c r="DZ186" s="101">
        <f ca="1">IF(OR(БД!EZ183="",ISERROR(БД!EZ183)),"",БД!EZ183)</f>
        <v>2.4119999999999999</v>
      </c>
      <c r="EA186" s="101">
        <f ca="1">IF(OR(БД!EU183="",ISERROR(БД!EU183)),"",БД!EU183)</f>
        <v>5.4260999999999999</v>
      </c>
      <c r="EB186" s="101">
        <f ca="1">IF(OR(БД!EP183="",ISERROR(БД!EP183)),"",БД!EP183)</f>
        <v>6.5865</v>
      </c>
      <c r="EC186" s="101">
        <f ca="1">IF(OR(БД!EK183="",ISERROR(БД!EK183)),"",БД!EK183)</f>
        <v>6.0377000000000001</v>
      </c>
      <c r="ED186" s="101">
        <f ca="1">IF(OR(БД!EF183="",ISERROR(БД!EF183)),"",БД!EF183)</f>
        <v>7.5248999999999997</v>
      </c>
      <c r="EE186" s="101">
        <f ca="1">IF(OR(БД!EA183="",ISERROR(БД!EA183)),"",БД!EA183)</f>
        <v>29.688800000000001</v>
      </c>
      <c r="EF186" s="101">
        <f ca="1">IF(OR(БД!AQ226="",ISERROR(БД!AQ226)),"",БД!AQ226)</f>
        <v>95.468000000000004</v>
      </c>
      <c r="EG186" s="101">
        <f ca="1">IF(OR(БД!GU269="",ISERROR(БД!GU269)),"",БД!GU269)</f>
        <v>13.8399999999965</v>
      </c>
      <c r="EH186" s="101">
        <f ca="1">IF(OR(БД!GP269="",ISERROR(БД!GP269)),"",БД!GP269)</f>
        <v>3.365364</v>
      </c>
      <c r="EI186" s="101">
        <f ca="1">IF(OR(БД!GK269="",ISERROR(БД!GK269)),"",БД!GK269)</f>
        <v>16.655999999999999</v>
      </c>
      <c r="EJ186" s="101">
        <f ca="1">IF(OR(БД!FZ269="",ISERROR(БД!FZ269)),"",БД!FZ269)</f>
        <v>0</v>
      </c>
      <c r="EK186" s="86">
        <f ca="1">IF(OR(БД!GF269="",ISERROR(БД!GF269)),"",БД!GF269)</f>
        <v>7.593</v>
      </c>
      <c r="EL186" s="105">
        <f ca="1">IF(OR(БД!N527="",ISERROR(БД!N527)),"",БД!N527)</f>
        <v>7.3999999999999996E-2</v>
      </c>
      <c r="EM186" s="86">
        <f ca="1">IF(OR(БД!S527="",ISERROR(БД!S527)),"",БД!S527)</f>
        <v>7.3999999999999996E-2</v>
      </c>
      <c r="EN186" s="105">
        <f ca="1">IF(OR(БД!GN484="",ISERROR(БД!GN484)),"",БД!GN484)</f>
        <v>6.4859999999999998</v>
      </c>
      <c r="EO186" s="86">
        <f ca="1">IF(OR(БД!GT484="",ISERROR(БД!GT484)),"",БД!GT484)</f>
        <v>6.4859999999999998</v>
      </c>
      <c r="EP186" s="105">
        <f ca="1">IF(OR(БД!D527="",ISERROR(БД!D527)),"",БД!D527)</f>
        <v>0.25900000000000001</v>
      </c>
      <c r="EQ186" s="86">
        <f ca="1">IF(OR(БД!I527="",ISERROR(БД!I527)),"",БД!I527)</f>
        <v>0.25900000000000001</v>
      </c>
      <c r="ER186" s="101">
        <f ca="1">IF(OR(БД!FU269="",ISERROR(БД!FU269)),"",БД!FU269)</f>
        <v>3.7812000000000001</v>
      </c>
      <c r="ES186" s="101">
        <f ca="1">IF(OR(БД!FP269="",ISERROR(БД!FP269)),"",БД!FP269)</f>
        <v>26.9199999999983</v>
      </c>
      <c r="ET186" s="82" t="str">
        <f ca="1">IF(OR(БД!FK269="",ISERROR(БД!FK269)),"",БД!FK269)</f>
        <v/>
      </c>
      <c r="EU186" s="101">
        <f ca="1">IF(OR(БД!FF269="",ISERROR(БД!FF269)),"",БД!FF269)</f>
        <v>43.773000000000003</v>
      </c>
      <c r="EV186" s="101">
        <f ca="1">IF(OR(БД!AY269="",ISERROR(БД!AY269)),"",БД!AY269)</f>
        <v>0.35299999999999998</v>
      </c>
      <c r="EW186" s="101">
        <f ca="1">IF(OR(БД!FA269="",ISERROR(БД!FA269)),"",БД!FA269)</f>
        <v>69.614999999999995</v>
      </c>
      <c r="EX186" s="101">
        <f ca="1">IF(OR(БД!EV269="",ISERROR(БД!EV269)),"",БД!EV269)</f>
        <v>44.692799999999998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1072.1469999999999</v>
      </c>
      <c r="FC186" s="85" t="str">
        <f ca="1">IF(OR(БД!AT269="",ISERROR(БД!AT269)),"",БД!AT269)</f>
        <v/>
      </c>
      <c r="FD186" s="85">
        <f ca="1">IF(OR(БД!BD269="",ISERROR(БД!BD269)),"",БД!BD269)</f>
        <v>1143.4909999999998</v>
      </c>
    </row>
    <row r="187" spans="1:16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17681.016872887565</v>
      </c>
      <c r="F187" s="162">
        <f ca="1">IF(OR(БД!BR141="",ISERROR(БД!BR141)),"",БД!BR141)</f>
        <v>21190</v>
      </c>
      <c r="G187" s="161">
        <f ca="1">IF(OR(БД!AV141="",ISERROR(БД!AV141)),"",БД!AV141)</f>
        <v>164.04500000008397</v>
      </c>
      <c r="H187" s="163">
        <f ca="1">IF(OR(БД!HJ356="",ISERROR(БД!HJ356)),"",БД!HJ356)</f>
        <v>746.67100000000005</v>
      </c>
      <c r="I187" s="162">
        <f ca="1">IF(OR(БД!HP356="",ISERROR(БД!HP356)),"",БД!HP356)</f>
        <v>512</v>
      </c>
      <c r="J187" s="163">
        <f ca="1">IF(OR(БД!FI356="",ISERROR(БД!FI356)),"",БД!FI356)</f>
        <v>546.48000000005823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 t="str">
        <f ca="1">IF(OR(БД!CX399="",ISERROR(БД!CX399)),"",БД!CX399)</f>
        <v/>
      </c>
      <c r="P187" s="162" t="str">
        <f ca="1">IF(OR(БД!DC399="",ISERROR(БД!DC399)),"",БД!DC399)</f>
        <v/>
      </c>
      <c r="Q187" s="127">
        <f ca="1">IF(OR(БД!D141="",ISERROR(БД!D141)),"",БД!D141)</f>
        <v>230.42</v>
      </c>
      <c r="R187" s="134" t="str">
        <f>IF(OR(БД!E141="",ISERROR(БД!E141)),"",БД!E141)</f>
        <v/>
      </c>
      <c r="S187" s="162">
        <f ca="1">IF(OR(БД!I141="",ISERROR(БД!I141)),"",БД!I141)</f>
        <v>230.42</v>
      </c>
      <c r="T187" s="163" t="str">
        <f ca="1">IF(OR(БД!CN399="",ISERROR(БД!CN399)),"",БД!CN399)</f>
        <v/>
      </c>
      <c r="U187" s="127">
        <f ca="1">IF(OR(БД!CD399="",ISERROR(БД!CD399)),"",БД!CD399)</f>
        <v>38.99</v>
      </c>
      <c r="V187" s="162">
        <f ca="1">IF(OR(БД!CI399="",ISERROR(БД!CI399)),"",БД!CI399)</f>
        <v>38.99</v>
      </c>
      <c r="W187" s="127">
        <f ca="1">IF(OR(БД!BT399="",ISERROR(БД!BT399)),"",БД!BT399)</f>
        <v>45.22</v>
      </c>
      <c r="X187" s="162">
        <f ca="1">IF(OR(БД!BY399="",ISERROR(БД!BY399)),"",БД!BY399)</f>
        <v>45.22</v>
      </c>
      <c r="Y187" s="163">
        <f ca="1">IF(OR(БД!AJ399="",ISERROR(БД!AJ399)),"",БД!AJ399)</f>
        <v>5.9659399656780003</v>
      </c>
      <c r="Z187" s="163">
        <f ca="1">IF(OR(БД!CY485="",ISERROR(БД!CY485)),"",БД!CY485)</f>
        <v>27.365006483496003</v>
      </c>
      <c r="AA187" s="127">
        <f ca="1">IF(OR(БД!BJ399="",ISERROR(БД!BJ399)),"",БД!BJ399)</f>
        <v>598.05200000000002</v>
      </c>
      <c r="AB187" s="162">
        <f ca="1">IF(OR(БД!BO399="",ISERROR(БД!BO399)),"",БД!BO399)</f>
        <v>598.05200000000002</v>
      </c>
      <c r="AC187" s="163">
        <f ca="1">IF(OR(БД!AY399="",ISERROR(БД!AY399)),"",БД!AY399)</f>
        <v>13.356000000002496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5.7816638277420003</v>
      </c>
      <c r="AJ187" s="162" t="str">
        <f ca="1">IF(OR(БД!FL442="",ISERROR(БД!FL442)),"",БД!FL442)</f>
        <v/>
      </c>
      <c r="AK187" s="127">
        <f ca="1">IF(OR(БД!EV442="",ISERROR(БД!EV442)),"",БД!EV442)</f>
        <v>4.798</v>
      </c>
      <c r="AL187" s="162">
        <f ca="1">IF(OR(БД!FA442="",ISERROR(БД!FA442)),"",БД!FA442)</f>
        <v>4.798</v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810.49252367701206</v>
      </c>
      <c r="AT187" s="162" t="str">
        <f ca="1">IF(OR(БД!DM442="",ISERROR(БД!DM442)),"",БД!DM442)</f>
        <v/>
      </c>
      <c r="AU187" s="163">
        <f ca="1">IF(OR(БД!DB442="",ISERROR(БД!DB442)),"",БД!DB442)</f>
        <v>119.595213520464</v>
      </c>
      <c r="AV187" s="163">
        <f ca="1">IF(OR(БД!CW442="",ISERROR(БД!CW442)),"",БД!CW442)</f>
        <v>352.68149349226201</v>
      </c>
      <c r="AW187" s="163">
        <f ca="1">IF(OR(БД!CL442="",ISERROR(БД!CL442)),"",БД!CL442)</f>
        <v>1096.21267554678</v>
      </c>
      <c r="AX187" s="162" t="str">
        <f ca="1">IF(OR(БД!CR442="",ISERROR(БД!CR442)),"",БД!CR442)</f>
        <v/>
      </c>
      <c r="AY187" s="163">
        <f ca="1">IF(OR(БД!CA442="",ISERROR(БД!CA442)),"",БД!CA442)</f>
        <v>168.77390783213403</v>
      </c>
      <c r="AZ187" s="162" t="str">
        <f ca="1">IF(OR(БД!CG442="",ISERROR(БД!CG442)),"",БД!CG442)</f>
        <v/>
      </c>
      <c r="BA187" s="163">
        <f ca="1">IF(OR(БД!BP442="",ISERROR(БД!BP442)),"",БД!BP442)</f>
        <v>230.13786176482202</v>
      </c>
      <c r="BB187" s="162" t="str">
        <f ca="1">IF(OR(БД!BV442="",ISERROR(БД!BV442)),"",БД!BV442)</f>
        <v/>
      </c>
      <c r="BC187" s="163">
        <f ca="1">IF(OR(БД!BK442="",ISERROR(БД!BK442)),"",БД!BK442)</f>
        <v>47.566278104730003</v>
      </c>
      <c r="BD187" s="163">
        <f ca="1">IF(OR(БД!BF442="",ISERROR(БД!BF442)),"",БД!BF442)</f>
        <v>0</v>
      </c>
      <c r="BE187" s="163">
        <f ca="1">IF(OR(БД!BA442="",ISERROR(БД!BA442)),"",БД!BA442)</f>
        <v>6.7721480691480007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12</v>
      </c>
      <c r="BI187" s="162">
        <f ca="1">IF(OR(БД!DK571="",ISERROR(БД!DK571)),"",БД!DK571)</f>
        <v>12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24161.142242000002</v>
      </c>
      <c r="BO187" s="162">
        <f ca="1">IF(OR(БД!AV442="",ISERROR(БД!AV442)),"",БД!AV442)</f>
        <v>24212.866999999998</v>
      </c>
      <c r="BP187" s="163">
        <f ca="1">IF(OR(БД!CT485="",ISERROR(БД!CT485)),"",БД!CT485)</f>
        <v>23034.517242000002</v>
      </c>
      <c r="BQ187" s="137">
        <f ca="1">IF(OR(БД!HE356="",ISERROR(БД!HE356)),"",БД!HE356)</f>
        <v>99.596782000238306</v>
      </c>
      <c r="BR187" s="163">
        <f ca="1">IF(OR(БД!BA141="",ISERROR(БД!BA141)),"",БД!BA141)</f>
        <v>2299.512821751618</v>
      </c>
      <c r="BS187" s="162">
        <f ca="1">IF(OR(БД!BG141="",ISERROR(БД!BG141)),"",БД!BG141)</f>
        <v>1716.4</v>
      </c>
      <c r="BT187" s="159" t="str">
        <f ca="1">IF(OR(БД!D313="",ISERROR(БД!D313)),"",БД!D313)</f>
        <v/>
      </c>
      <c r="BU187" s="163">
        <f ca="1">IF(OR(БД!S270="",ISERROR(БД!S270)),"",БД!S270)</f>
        <v>472.27670701272598</v>
      </c>
      <c r="BV187" s="163">
        <f ca="1">IF(OR(БД!W571="",ISERROR(БД!W571)),"",БД!W571)</f>
        <v>8.0390465174580008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13940.876</v>
      </c>
      <c r="BZ187" s="126">
        <f ca="1">IF(OR(БД!AM141="",ISERROR(БД!AM141)),"",БД!AM141)</f>
        <v>13940.875999999998</v>
      </c>
      <c r="CA187" s="162">
        <f ca="1">IF(OR(БД!AQ141="",ISERROR(БД!AQ141)),"",БД!AQ141)</f>
        <v>14136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4848.96</v>
      </c>
      <c r="CE187" s="162">
        <f ca="1">IF(OR(БД!T141="",ISERROR(БД!T141)),"",БД!T141)</f>
        <v>4800</v>
      </c>
      <c r="CF187" s="137">
        <f ca="1">IF(OR(БД!GR184="",ISERROR(БД!GR184)),"",БД!GR184)</f>
        <v>1776.7249999999999</v>
      </c>
      <c r="CG187" s="162">
        <f ca="1">IF(OR(БД!GX184="",ISERROR(БД!GX184)),"",БД!GX184)</f>
        <v>2040</v>
      </c>
      <c r="CH187" s="137">
        <f ca="1">IF(OR(БД!GG184="",ISERROR(БД!GG184)),"",БД!GG184)</f>
        <v>6480.0940000000001</v>
      </c>
      <c r="CI187" s="162">
        <f ca="1">IF(OR(БД!GM184="",ISERROR(БД!GM184)),"",БД!GM184)</f>
        <v>6480</v>
      </c>
      <c r="CJ187" s="137">
        <f ca="1">IF(OR(БД!FT356="",ISERROR(БД!FT356)),"",БД!FT356)</f>
        <v>6415.2</v>
      </c>
      <c r="CK187" s="137">
        <f ca="1">IF(OR(БД!FV184="",ISERROR(БД!FV184)),"",БД!FV184)</f>
        <v>835.09699999999998</v>
      </c>
      <c r="CL187" s="162">
        <f ca="1">IF(OR(БД!GB184="",ISERROR(БД!GB184)),"",БД!GB184)</f>
        <v>816</v>
      </c>
      <c r="CM187" s="163">
        <f ca="1">IF(OR(БД!EH485="",ISERROR(БД!EH485)),"",БД!EH485)</f>
        <v>1145.9230000000002</v>
      </c>
      <c r="CN187" s="125">
        <f ca="1">IF(OR(БД!EC485="",ISERROR(БД!EC485)),"",БД!EC485)</f>
        <v>5.1180000000000003</v>
      </c>
      <c r="CO187" s="137">
        <f ca="1">IF(OR(БД!DX485="",ISERROR(БД!DX485)),"",БД!DX485)</f>
        <v>808.83600000000001</v>
      </c>
      <c r="CP187" s="137">
        <f ca="1">IF(OR(БД!DS485="",ISERROR(БД!DS485)),"",БД!DS485)</f>
        <v>311.53800000000001</v>
      </c>
      <c r="CQ187" s="137">
        <f ca="1">IF(OR(БД!DN485="",ISERROR(БД!DN485)),"",БД!DN485)</f>
        <v>19.297999999999998</v>
      </c>
      <c r="CR187" s="137">
        <f ca="1">IF(OR(БД!DI485="",ISERROR(БД!DI485)),"",БД!DI485)</f>
        <v>1.133</v>
      </c>
      <c r="CS187" s="163">
        <f ca="1">IF(OR(БД!FJ184="",ISERROR(БД!FJ184)),"",БД!FJ184)</f>
        <v>3704.2979999999998</v>
      </c>
      <c r="CT187" s="162">
        <f ca="1">IF(OR(БД!FQ184="",ISERROR(БД!FQ184)),"",БД!FQ184)</f>
        <v>3726</v>
      </c>
      <c r="CU187" s="159">
        <f ca="1">IF(OR(БД!CU356="",ISERROR(БД!CU356)),"",БД!CU356)</f>
        <v>10.553000000000001</v>
      </c>
      <c r="CV187" s="162">
        <f ca="1">IF(OR(БД!CZ356="",ISERROR(БД!CZ356)),"",БД!CZ356)</f>
        <v>21.6</v>
      </c>
      <c r="CW187" s="163">
        <f ca="1">IF(OR(БД!EM485="",ISERROR(БД!EM485)),"",БД!EM485)</f>
        <v>14.004986483136001</v>
      </c>
      <c r="CX187" s="163">
        <f ca="1">IF(OR(БД!FD399="",ISERROR(БД!FD399)),"",БД!FD399)</f>
        <v>838.20000000004256</v>
      </c>
      <c r="CY187" s="162">
        <f ca="1">IF(OR(БД!FL399="",ISERROR(БД!FL399)),"",БД!FL399)</f>
        <v>875.73599999999999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281.60000000003151</v>
      </c>
      <c r="DC187" s="162">
        <f ca="1">IF(OR(БД!EP399="",ISERROR(БД!EP399)),"",БД!EP399)</f>
        <v>333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547.04759999999078</v>
      </c>
      <c r="DH187" s="162">
        <f ca="1">IF(OR(БД!J227="",ISERROR(БД!J227)),"",БД!J227)</f>
        <v>606.79999999999995</v>
      </c>
      <c r="DI187" s="143">
        <f ca="1">IF(OR(БД!CB485="",ISERROR(БД!CB485)),"",БД!CB485)</f>
        <v>0.89760000000001838</v>
      </c>
      <c r="DJ187" s="142">
        <f>IF(OR(БД!CE485="",ISERROR(БД!CE485)),"",БД!CE485)</f>
        <v>7.873875</v>
      </c>
      <c r="DK187" s="143">
        <f ca="1">IF(OR(БД!CH485="",ISERROR(БД!CH485)),"",БД!CH485)</f>
        <v>271.62960000000567</v>
      </c>
      <c r="DL187" s="142">
        <f>IF(OR(БД!CK485="",ISERROR(БД!CK485)),"",БД!CK485)</f>
        <v>1410.2650000000001</v>
      </c>
      <c r="DM187" s="143">
        <f ca="1">IF(OR(БД!BP485="",ISERROR(БД!BP485)),"",БД!BP485)</f>
        <v>1.0032000000000068</v>
      </c>
      <c r="DN187" s="142">
        <f>IF(OR(БД!BS485="",ISERROR(БД!BS485)),"",БД!BS485)</f>
        <v>10.252725</v>
      </c>
      <c r="DO187" s="143">
        <f ca="1">IF(OR(БД!BV485="",ISERROR(БД!BV485)),"",БД!BV485)</f>
        <v>275.41799999998511</v>
      </c>
      <c r="DP187" s="142">
        <f>IF(OR(БД!BY485="",ISERROR(БД!BY485)),"",БД!BY485)</f>
        <v>1415.5873999999999</v>
      </c>
      <c r="DQ187" s="137">
        <f ca="1">IF(OR(БД!GC485="",ISERROR(БД!GC485)),"",БД!GC485)</f>
        <v>382.69439999999997</v>
      </c>
      <c r="DR187" s="162">
        <f ca="1">IF(OR(БД!GI485="",ISERROR(БД!GI485)),"",БД!GI485)</f>
        <v>100.8</v>
      </c>
      <c r="DS187" s="137">
        <f ca="1">IF(OR(БД!FR485="",ISERROR(БД!FR485)),"",БД!FR485)</f>
        <v>107.7285</v>
      </c>
      <c r="DT187" s="162">
        <f ca="1">IF(OR(БД!FX485="",ISERROR(БД!FX485)),"",БД!FX485)</f>
        <v>155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2422.7750000000001</v>
      </c>
      <c r="DY187" s="137">
        <f ca="1">IF(OR(БД!FE184="",ISERROR(БД!FE184)),"",БД!FE184)</f>
        <v>4.6658999999999997</v>
      </c>
      <c r="DZ187" s="137">
        <f ca="1">IF(OR(БД!EZ184="",ISERROR(БД!EZ184)),"",БД!EZ184)</f>
        <v>2.5971000000000002</v>
      </c>
      <c r="EA187" s="137">
        <f ca="1">IF(OR(БД!EU184="",ISERROR(БД!EU184)),"",БД!EU184)</f>
        <v>6.7367999999999997</v>
      </c>
      <c r="EB187" s="137">
        <f ca="1">IF(OR(БД!EP184="",ISERROR(БД!EP184)),"",БД!EP184)</f>
        <v>6.9341999999999997</v>
      </c>
      <c r="EC187" s="137">
        <f ca="1">IF(OR(БД!EK184="",ISERROR(БД!EK184)),"",БД!EK184)</f>
        <v>14.1784</v>
      </c>
      <c r="ED187" s="137">
        <f ca="1">IF(OR(БД!EF184="",ISERROR(БД!EF184)),"",БД!EF184)</f>
        <v>13.044600000000001</v>
      </c>
      <c r="EE187" s="137">
        <f ca="1">IF(OR(БД!EA184="",ISERROR(БД!EA184)),"",БД!EA184)</f>
        <v>28.566199999999998</v>
      </c>
      <c r="EF187" s="137">
        <f ca="1">IF(OR(БД!AQ227="",ISERROR(БД!AQ227)),"",БД!AQ227)</f>
        <v>96.843000000000004</v>
      </c>
      <c r="EG187" s="137">
        <f ca="1">IF(OR(БД!GU270="",ISERROR(БД!GU270)),"",БД!GU270)</f>
        <v>14.840000000003799</v>
      </c>
      <c r="EH187" s="137">
        <f ca="1">IF(OR(БД!GP270="",ISERROR(БД!GP270)),"",БД!GP270)</f>
        <v>0</v>
      </c>
      <c r="EI187" s="137">
        <f ca="1">IF(OR(БД!GK270="",ISERROR(БД!GK270)),"",БД!GK270)</f>
        <v>14.939</v>
      </c>
      <c r="EJ187" s="137">
        <f ca="1">IF(OR(БД!FZ270="",ISERROR(БД!FZ270)),"",БД!FZ270)</f>
        <v>13.936999999999999</v>
      </c>
      <c r="EK187" s="162">
        <f ca="1">IF(OR(БД!GF270="",ISERROR(БД!GF270)),"",БД!GF270)</f>
        <v>16.093</v>
      </c>
      <c r="EL187" s="127">
        <f ca="1">IF(OR(БД!N528="",ISERROR(БД!N528)),"",БД!N528)</f>
        <v>0.14799999999999999</v>
      </c>
      <c r="EM187" s="162">
        <f ca="1">IF(OR(БД!S528="",ISERROR(БД!S528)),"",БД!S528)</f>
        <v>0.14799999999999999</v>
      </c>
      <c r="EN187" s="127">
        <f ca="1">IF(OR(БД!GN485="",ISERROR(БД!GN485)),"",БД!GN485)</f>
        <v>5.5010000000000003</v>
      </c>
      <c r="EO187" s="162">
        <f ca="1">IF(OR(БД!GT485="",ISERROR(БД!GT485)),"",БД!GT485)</f>
        <v>5.5010000000000003</v>
      </c>
      <c r="EP187" s="127">
        <f ca="1">IF(OR(БД!D528="",ISERROR(БД!D528)),"",БД!D528)</f>
        <v>0.22</v>
      </c>
      <c r="EQ187" s="162">
        <f ca="1">IF(OR(БД!I528="",ISERROR(БД!I528)),"",БД!I528)</f>
        <v>0.22</v>
      </c>
      <c r="ER187" s="137">
        <f ca="1">IF(OR(БД!FU270="",ISERROR(БД!FU270)),"",БД!FU270)</f>
        <v>19.154399999999999</v>
      </c>
      <c r="ES187" s="137">
        <f ca="1">IF(OR(БД!FP270="",ISERROR(БД!FP270)),"",БД!FP270)</f>
        <v>26.880000000001001</v>
      </c>
      <c r="ET187" s="159" t="str">
        <f ca="1">IF(OR(БД!FK270="",ISERROR(БД!FK270)),"",БД!FK270)</f>
        <v/>
      </c>
      <c r="EU187" s="137">
        <f ca="1">IF(OR(БД!FF270="",ISERROR(БД!FF270)),"",БД!FF270)</f>
        <v>44.219000000000001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9.8610000000000007</v>
      </c>
      <c r="EX187" s="137">
        <f ca="1">IF(OR(БД!EV270="",ISERROR(БД!EV270)),"",БД!EV270)</f>
        <v>42.457799999999999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1015.873</v>
      </c>
      <c r="FC187" s="163" t="str">
        <f ca="1">IF(OR(БД!AT270="",ISERROR(БД!AT270)),"",БД!AT270)</f>
        <v/>
      </c>
      <c r="FD187" s="163">
        <f ca="1">IF(OR(БД!BD270="",ISERROR(БД!BD270)),"",БД!BD270)</f>
        <v>1156.4760000000003</v>
      </c>
    </row>
    <row r="188" spans="1:16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18525.760357231327</v>
      </c>
      <c r="F188" s="162">
        <f ca="1">IF(OR(БД!BR142="",ISERROR(БД!BR142)),"",БД!BR142)</f>
        <v>22470</v>
      </c>
      <c r="G188" s="163">
        <f ca="1">IF(OR(БД!AV142="",ISERROR(БД!AV142)),"",БД!AV142)</f>
        <v>168.85749999995824</v>
      </c>
      <c r="H188" s="163">
        <f ca="1">IF(OR(БД!HJ357="",ISERROR(БД!HJ357)),"",БД!HJ357)</f>
        <v>626.81500000000005</v>
      </c>
      <c r="I188" s="162">
        <f ca="1">IF(OR(БД!HP357="",ISERROR(БД!HP357)),"",БД!HP357)</f>
        <v>512</v>
      </c>
      <c r="J188" s="163">
        <f ca="1">IF(OR(БД!FI357="",ISERROR(БД!FI357)),"",БД!FI357)</f>
        <v>516.11999999995078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 t="str">
        <f ca="1">IF(OR(БД!CX400="",ISERROR(БД!CX400)),"",БД!CX400)</f>
        <v/>
      </c>
      <c r="P188" s="162" t="str">
        <f ca="1">IF(OR(БД!DC400="",ISERROR(БД!DC400)),"",БД!DC400)</f>
        <v/>
      </c>
      <c r="Q188" s="127">
        <f ca="1">IF(OR(БД!D142="",ISERROR(БД!D142)),"",БД!D142)</f>
        <v>230.42</v>
      </c>
      <c r="R188" s="134" t="str">
        <f>IF(OR(БД!E142="",ISERROR(БД!E142)),"",БД!E142)</f>
        <v/>
      </c>
      <c r="S188" s="162">
        <f ca="1">IF(OR(БД!I142="",ISERROR(БД!I142)),"",БД!I142)</f>
        <v>230.42</v>
      </c>
      <c r="T188" s="163" t="str">
        <f ca="1">IF(OR(БД!CN400="",ISERROR(БД!CN400)),"",БД!CN400)</f>
        <v/>
      </c>
      <c r="U188" s="127">
        <f ca="1">IF(OR(БД!CD400="",ISERROR(БД!CD400)),"",БД!CD400)</f>
        <v>38.99</v>
      </c>
      <c r="V188" s="162">
        <f ca="1">IF(OR(БД!CI400="",ISERROR(БД!CI400)),"",БД!CI400)</f>
        <v>38.99</v>
      </c>
      <c r="W188" s="127">
        <f ca="1">IF(OR(БД!BT400="",ISERROR(БД!BT400)),"",БД!BT400)</f>
        <v>45.22</v>
      </c>
      <c r="X188" s="162">
        <f ca="1">IF(OR(БД!BY400="",ISERROR(БД!BY400)),"",БД!BY400)</f>
        <v>45.22</v>
      </c>
      <c r="Y188" s="163">
        <f ca="1">IF(OR(БД!AJ400="",ISERROR(БД!AJ400)),"",БД!AJ400)</f>
        <v>6.2509738497709737</v>
      </c>
      <c r="Z188" s="163">
        <f ca="1">IF(OR(БД!CY486="",ISERROR(БД!CY486)),"",БД!CY486)</f>
        <v>28.672420592771878</v>
      </c>
      <c r="AA188" s="127">
        <f ca="1">IF(OR(БД!BJ400="",ISERROR(БД!BJ400)),"",БД!BJ400)</f>
        <v>598.05200000000002</v>
      </c>
      <c r="AB188" s="162">
        <f ca="1">IF(OR(БД!BO400="",ISERROR(БД!BO400)),"",БД!BO400)</f>
        <v>598.05200000000002</v>
      </c>
      <c r="AC188" s="163">
        <f ca="1">IF(OR(БД!AY400="",ISERROR(БД!AY400)),"",БД!AY400)</f>
        <v>13.397999999998319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6.0578935764189739</v>
      </c>
      <c r="AJ188" s="162" t="str">
        <f ca="1">IF(OR(БД!FL443="",ISERROR(БД!FL443)),"",БД!FL443)</f>
        <v/>
      </c>
      <c r="AK188" s="127">
        <f ca="1">IF(OR(БД!EV443="",ISERROR(БД!EV443)),"",БД!EV443)</f>
        <v>4.4710000000000001</v>
      </c>
      <c r="AL188" s="162">
        <f ca="1">IF(OR(БД!FA443="",ISERROR(БД!FA443)),"",БД!FA443)</f>
        <v>4.4710000000000001</v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849.21531227043045</v>
      </c>
      <c r="AT188" s="162" t="str">
        <f ca="1">IF(OR(БД!DM443="",ISERROR(БД!DM443)),"",БД!DM443)</f>
        <v/>
      </c>
      <c r="AU188" s="163">
        <f ca="1">IF(OR(БД!DB443="",ISERROR(БД!DB443)),"",БД!DB443)</f>
        <v>125.30909740544746</v>
      </c>
      <c r="AV188" s="163">
        <f ca="1">IF(OR(БД!CW443="",ISERROR(БД!CW443)),"",БД!CW443)</f>
        <v>369.53150816155744</v>
      </c>
      <c r="AW188" s="163">
        <f ca="1">IF(OR(БД!CL443="",ISERROR(БД!CL443)),"",БД!CL443)</f>
        <v>1148.5862761027051</v>
      </c>
      <c r="AX188" s="162" t="str">
        <f ca="1">IF(OR(БД!CR443="",ISERROR(БД!CR443)),"",БД!CR443)</f>
        <v/>
      </c>
      <c r="AY188" s="163">
        <f ca="1">IF(OR(БД!CA443="",ISERROR(БД!CA443)),"",БД!CA443)</f>
        <v>176.83739535626225</v>
      </c>
      <c r="AZ188" s="162" t="str">
        <f ca="1">IF(OR(БД!CG443="",ISERROR(БД!CG443)),"",БД!CG443)</f>
        <v/>
      </c>
      <c r="BA188" s="163">
        <f ca="1">IF(OR(БД!BP443="",ISERROR(БД!BP443)),"",БД!BP443)</f>
        <v>241.13312638247797</v>
      </c>
      <c r="BB188" s="162" t="str">
        <f ca="1">IF(OR(БД!BV443="",ISERROR(БД!BV443)),"",БД!BV443)</f>
        <v/>
      </c>
      <c r="BC188" s="163">
        <f ca="1">IF(OR(БД!BK443="",ISERROR(БД!BK443)),"",БД!BK443)</f>
        <v>49.838845558984787</v>
      </c>
      <c r="BD188" s="163">
        <f ca="1">IF(OR(БД!BF443="",ISERROR(БД!BF443)),"",БД!BF443)</f>
        <v>0</v>
      </c>
      <c r="BE188" s="163">
        <f ca="1">IF(OR(БД!BA443="",ISERROR(БД!BA443)),"",БД!BA443)</f>
        <v>7.0957000456859696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12</v>
      </c>
      <c r="BI188" s="162">
        <f ca="1">IF(OR(БД!DK572="",ISERROR(БД!DK572)),"",БД!DK572)</f>
        <v>12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25307.988168999898</v>
      </c>
      <c r="BO188" s="162">
        <f ca="1">IF(OR(БД!AV443="",ISERROR(БД!AV443)),"",БД!AV443)</f>
        <v>25939.728999999999</v>
      </c>
      <c r="BP188" s="163">
        <f ca="1">IF(OR(БД!CT486="",ISERROR(БД!CT486)),"",БД!CT486)</f>
        <v>24135.034168999897</v>
      </c>
      <c r="BQ188" s="137">
        <f ca="1">IF(OR(БД!HE357="",ISERROR(БД!HE357)),"",БД!HE357)</f>
        <v>99.671140000237401</v>
      </c>
      <c r="BR188" s="163">
        <f ca="1">IF(OR(БД!BA142="",ISERROR(БД!BA142)),"",БД!BA142)</f>
        <v>2409.3763260570909</v>
      </c>
      <c r="BS188" s="162">
        <f ca="1">IF(OR(БД!BG142="",ISERROR(БД!BG142)),"",БД!BG142)</f>
        <v>1834</v>
      </c>
      <c r="BT188" s="159" t="str">
        <f ca="1">IF(OR(БД!D314="",ISERROR(БД!D314)),"",БД!D314)</f>
        <v/>
      </c>
      <c r="BU188" s="163">
        <f ca="1">IF(OR(БД!S271="",ISERROR(БД!S271)),"",БД!S271)</f>
        <v>494.8406055670049</v>
      </c>
      <c r="BV188" s="163">
        <f ca="1">IF(OR(БД!W572="",ISERROR(БД!W572)),"",БД!W572)</f>
        <v>8.4231269249809646</v>
      </c>
      <c r="BW188" s="162" t="str">
        <f ca="1">IF(OR(БД!AC572="",ISERROR(БД!AC572)),"",БД!AC572)</f>
        <v/>
      </c>
      <c r="BX188" s="48"/>
      <c r="BY188" s="137">
        <f ca="1">IF(OR(БД!AJ142="",ISERROR(БД!AJ142)),"",БД!AJ142)</f>
        <v>14199.513999999999</v>
      </c>
      <c r="BZ188" s="126">
        <f ca="1">IF(OR(БД!AM142="",ISERROR(БД!AM142)),"",БД!AM142)</f>
        <v>14199.513999999999</v>
      </c>
      <c r="CA188" s="162">
        <f ca="1">IF(OR(БД!AQ142="",ISERROR(БД!AQ142)),"",БД!AQ142)</f>
        <v>16152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4955.3599999999997</v>
      </c>
      <c r="CE188" s="162">
        <f ca="1">IF(OR(БД!T142="",ISERROR(БД!T142)),"",БД!T142)</f>
        <v>6000</v>
      </c>
      <c r="CF188" s="137">
        <f ca="1">IF(OR(БД!GR185="",ISERROR(БД!GR185)),"",БД!GR185)</f>
        <v>1976.875</v>
      </c>
      <c r="CG188" s="162">
        <f ca="1">IF(OR(БД!GX185="",ISERROR(БД!GX185)),"",БД!GX185)</f>
        <v>2880</v>
      </c>
      <c r="CH188" s="137">
        <f ca="1">IF(OR(БД!GG185="",ISERROR(БД!GG185)),"",БД!GG185)</f>
        <v>6456.0820000000003</v>
      </c>
      <c r="CI188" s="162">
        <f ca="1">IF(OR(БД!GM185="",ISERROR(БД!GM185)),"",БД!GM185)</f>
        <v>6456</v>
      </c>
      <c r="CJ188" s="137">
        <f ca="1">IF(OR(БД!FT357="",ISERROR(БД!FT357)),"",БД!FT357)</f>
        <v>6388.8</v>
      </c>
      <c r="CK188" s="137">
        <f ca="1">IF(OR(БД!FV185="",ISERROR(БД!FV185)),"",БД!FV185)</f>
        <v>811.197</v>
      </c>
      <c r="CL188" s="162">
        <f ca="1">IF(OR(БД!GB185="",ISERROR(БД!GB185)),"",БД!GB185)</f>
        <v>816</v>
      </c>
      <c r="CM188" s="163">
        <f ca="1">IF(OR(БД!EH486="",ISERROR(БД!EH486)),"",БД!EH486)</f>
        <v>1193.1599999999999</v>
      </c>
      <c r="CN188" s="125">
        <f ca="1">IF(OR(БД!EC486="",ISERROR(БД!EC486)),"",БД!EC486)</f>
        <v>6.87</v>
      </c>
      <c r="CO188" s="137">
        <f ca="1">IF(OR(БД!DX486="",ISERROR(БД!DX486)),"",БД!DX486)</f>
        <v>852.83</v>
      </c>
      <c r="CP188" s="137">
        <f ca="1">IF(OR(БД!DS486="",ISERROR(БД!DS486)),"",БД!DS486)</f>
        <v>312.11599999999999</v>
      </c>
      <c r="CQ188" s="137">
        <f ca="1">IF(OR(БД!DN486="",ISERROR(БД!DN486)),"",БД!DN486)</f>
        <v>20.206</v>
      </c>
      <c r="CR188" s="137">
        <f ca="1">IF(OR(БД!DI486="",ISERROR(БД!DI486)),"",БД!DI486)</f>
        <v>1.1379999999999999</v>
      </c>
      <c r="CS188" s="163">
        <f ca="1">IF(OR(БД!FJ185="",ISERROR(БД!FJ185)),"",БД!FJ185)</f>
        <v>4068.2889999999998</v>
      </c>
      <c r="CT188" s="162">
        <f ca="1">IF(OR(БД!FQ185="",ISERROR(БД!FQ185)),"",БД!FQ185)</f>
        <v>4095</v>
      </c>
      <c r="CU188" s="159">
        <f ca="1">IF(OR(БД!CU357="",ISERROR(БД!CU357)),"",БД!CU357)</f>
        <v>10.609</v>
      </c>
      <c r="CV188" s="162">
        <f ca="1">IF(OR(БД!CZ357="",ISERROR(БД!CZ357)),"",БД!CZ357)</f>
        <v>21.6</v>
      </c>
      <c r="CW188" s="163">
        <f ca="1">IF(OR(БД!EM486="",ISERROR(БД!EM486)),"",БД!EM486)</f>
        <v>14.674100774751938</v>
      </c>
      <c r="CX188" s="163">
        <f ca="1">IF(OR(БД!FD400="",ISERROR(БД!FD400)),"",БД!FD400)</f>
        <v>796.39999999998849</v>
      </c>
      <c r="CY188" s="162">
        <f ca="1">IF(OR(БД!FL400="",ISERROR(БД!FL400)),"",БД!FL400)</f>
        <v>792.60900000000004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294.79999999996949</v>
      </c>
      <c r="DC188" s="162">
        <f ca="1">IF(OR(БД!EP400="",ISERROR(БД!EP400)),"",БД!EP400)</f>
        <v>307.89999999999998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578.47019999998156</v>
      </c>
      <c r="DH188" s="162">
        <f ca="1">IF(OR(БД!J228="",ISERROR(БД!J228)),"",БД!J228)</f>
        <v>647.6</v>
      </c>
      <c r="DI188" s="143">
        <f ca="1">IF(OR(БД!CB486="",ISERROR(БД!CB486)),"",БД!CB486)</f>
        <v>0.85800000000011067</v>
      </c>
      <c r="DJ188" s="142">
        <f>IF(OR(БД!CE486="",ISERROR(БД!CE486)),"",БД!CE486)</f>
        <v>7.8771250000000004</v>
      </c>
      <c r="DK188" s="143">
        <f ca="1">IF(OR(БД!CH486="",ISERROR(БД!CH486)),"",БД!CH486)</f>
        <v>288.49919999997292</v>
      </c>
      <c r="DL188" s="142">
        <f>IF(OR(БД!CK486="",ISERROR(БД!CK486)),"",БД!CK486)</f>
        <v>1411.3578</v>
      </c>
      <c r="DM188" s="143">
        <f ca="1">IF(OR(БД!BP486="",ISERROR(БД!BP486)),"",БД!BP486)</f>
        <v>0.97680000000006828</v>
      </c>
      <c r="DN188" s="142">
        <f>IF(OR(БД!BS486="",ISERROR(БД!BS486)),"",БД!BS486)</f>
        <v>10.256425</v>
      </c>
      <c r="DO188" s="143">
        <f ca="1">IF(OR(БД!BV486="",ISERROR(БД!BV486)),"",БД!BV486)</f>
        <v>289.97100000000864</v>
      </c>
      <c r="DP188" s="142">
        <f>IF(OR(БД!BY486="",ISERROR(БД!BY486)),"",БД!BY486)</f>
        <v>1416.6857749999999</v>
      </c>
      <c r="DQ188" s="137">
        <f ca="1">IF(OR(БД!GC486="",ISERROR(БД!GC486)),"",БД!GC486)</f>
        <v>654.49559999999997</v>
      </c>
      <c r="DR188" s="162">
        <f ca="1">IF(OR(БД!GI486="",ISERROR(БД!GI486)),"",БД!GI486)</f>
        <v>64.8</v>
      </c>
      <c r="DS188" s="137">
        <f ca="1">IF(OR(БД!FR486="",ISERROR(БД!FR486)),"",БД!FR486)</f>
        <v>269.08859999999999</v>
      </c>
      <c r="DT188" s="162">
        <f ca="1">IF(OR(БД!FX486="",ISERROR(БД!FX486)),"",БД!FX486)</f>
        <v>140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2293.4839999999999</v>
      </c>
      <c r="DY188" s="137">
        <f ca="1">IF(OR(БД!FE185="",ISERROR(БД!FE185)),"",БД!FE185)</f>
        <v>23.931899999999999</v>
      </c>
      <c r="DZ188" s="137">
        <f ca="1">IF(OR(БД!EZ185="",ISERROR(БД!EZ185)),"",БД!EZ185)</f>
        <v>15.9099</v>
      </c>
      <c r="EA188" s="137">
        <f ca="1">IF(OR(БД!EU185="",ISERROR(БД!EU185)),"",БД!EU185)</f>
        <v>34.224299999999999</v>
      </c>
      <c r="EB188" s="137">
        <f ca="1">IF(OR(БД!EP185="",ISERROR(БД!EP185)),"",БД!EP185)</f>
        <v>41.828400000000002</v>
      </c>
      <c r="EC188" s="137">
        <f ca="1">IF(OR(БД!EK185="",ISERROR(БД!EK185)),"",БД!EK185)</f>
        <v>21.624099999999999</v>
      </c>
      <c r="ED188" s="137">
        <f ca="1">IF(OR(БД!EF185="",ISERROR(БД!EF185)),"",БД!EF185)</f>
        <v>21.885899999999999</v>
      </c>
      <c r="EE188" s="137">
        <f ca="1">IF(OR(БД!EA185="",ISERROR(БД!EA185)),"",БД!EA185)</f>
        <v>25.182200000000002</v>
      </c>
      <c r="EF188" s="137">
        <f ca="1">IF(OR(БД!AQ228="",ISERROR(БД!AQ228)),"",БД!AQ228)</f>
        <v>97.275999999999996</v>
      </c>
      <c r="EG188" s="137">
        <f ca="1">IF(OR(БД!GU271="",ISERROR(БД!GU271)),"",БД!GU271)</f>
        <v>14.8799999999974</v>
      </c>
      <c r="EH188" s="137">
        <f ca="1">IF(OR(БД!GP271="",ISERROR(БД!GP271)),"",БД!GP271)</f>
        <v>7.3325240000000003</v>
      </c>
      <c r="EI188" s="137">
        <f ca="1">IF(OR(БД!GK271="",ISERROR(БД!GK271)),"",БД!GK271)</f>
        <v>15.298999999999999</v>
      </c>
      <c r="EJ188" s="137">
        <f ca="1">IF(OR(БД!FZ271="",ISERROR(БД!FZ271)),"",БД!FZ271)</f>
        <v>23.88</v>
      </c>
      <c r="EK188" s="162">
        <f ca="1">IF(OR(БД!GF271="",ISERROR(БД!GF271)),"",БД!GF271)</f>
        <v>28.192</v>
      </c>
      <c r="EL188" s="127">
        <f ca="1">IF(OR(БД!N529="",ISERROR(БД!N529)),"",БД!N529)</f>
        <v>0.254</v>
      </c>
      <c r="EM188" s="162">
        <f ca="1">IF(OR(БД!S529="",ISERROR(БД!S529)),"",БД!S529)</f>
        <v>0.254</v>
      </c>
      <c r="EN188" s="127">
        <f ca="1">IF(OR(БД!GN486="",ISERROR(БД!GN486)),"",БД!GN486)</f>
        <v>5.5650000000000004</v>
      </c>
      <c r="EO188" s="162">
        <f ca="1">IF(OR(БД!GT486="",ISERROR(БД!GT486)),"",БД!GT486)</f>
        <v>5.5650000000000004</v>
      </c>
      <c r="EP188" s="127">
        <f ca="1">IF(OR(БД!D529="",ISERROR(БД!D529)),"",БД!D529)</f>
        <v>0.223</v>
      </c>
      <c r="EQ188" s="162">
        <f ca="1">IF(OR(БД!I529="",ISERROR(БД!I529)),"",БД!I529)</f>
        <v>0.223</v>
      </c>
      <c r="ER188" s="137">
        <f ca="1">IF(OR(БД!FU271="",ISERROR(БД!FU271)),"",БД!FU271)</f>
        <v>14.16615</v>
      </c>
      <c r="ES188" s="137">
        <f ca="1">IF(OR(БД!FP271="",ISERROR(БД!FP271)),"",БД!FP271)</f>
        <v>25.759999999998399</v>
      </c>
      <c r="ET188" s="159" t="str">
        <f ca="1">IF(OR(БД!FK271="",ISERROR(БД!FK271)),"",БД!FK271)</f>
        <v/>
      </c>
      <c r="EU188" s="137">
        <f ca="1">IF(OR(БД!FF271="",ISERROR(БД!FF271)),"",БД!FF271)</f>
        <v>4.5819999999999999</v>
      </c>
      <c r="EV188" s="137">
        <f ca="1">IF(OR(БД!AY271="",ISERROR(БД!AY271)),"",БД!AY271)</f>
        <v>0.04</v>
      </c>
      <c r="EW188" s="137">
        <f ca="1">IF(OR(БД!FA271="",ISERROR(БД!FA271)),"",БД!FA271)</f>
        <v>0</v>
      </c>
      <c r="EX188" s="137" t="str">
        <f ca="1">IF(OR(БД!EV271="",ISERROR(БД!EV271)),"",БД!EV271)</f>
        <v/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988.16700000000003</v>
      </c>
      <c r="FC188" s="163" t="str">
        <f ca="1">IF(OR(БД!AT271="",ISERROR(БД!AT271)),"",БД!AT271)</f>
        <v/>
      </c>
      <c r="FD188" s="163">
        <f ca="1">IF(OR(БД!BD271="",ISERROR(БД!BD271)),"",БД!BD271)</f>
        <v>1203.7689999999998</v>
      </c>
    </row>
    <row r="189" spans="1:16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18694.768429787546</v>
      </c>
      <c r="F189" s="162">
        <f ca="1">IF(OR(БД!BR143="",ISERROR(БД!BR143)),"",БД!BR143)</f>
        <v>22470</v>
      </c>
      <c r="G189" s="163">
        <f ca="1">IF(OR(БД!AV143="",ISERROR(БД!AV143)),"",БД!AV143)</f>
        <v>174.05499999999847</v>
      </c>
      <c r="H189" s="163">
        <f ca="1">IF(OR(БД!HJ358="",ISERROR(БД!HJ358)),"",БД!HJ358)</f>
        <v>752.024</v>
      </c>
      <c r="I189" s="162">
        <f ca="1">IF(OR(БД!HP358="",ISERROR(БД!HP358)),"",БД!HP358)</f>
        <v>512</v>
      </c>
      <c r="J189" s="163">
        <f ca="1">IF(OR(БД!FI358="",ISERROR(БД!FI358)),"",БД!FI358)</f>
        <v>497.64000000008764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 t="str">
        <f ca="1">IF(OR(БД!CX401="",ISERROR(БД!CX401)),"",БД!CX401)</f>
        <v/>
      </c>
      <c r="P189" s="162" t="str">
        <f ca="1">IF(OR(БД!DC401="",ISERROR(БД!DC401)),"",БД!DC401)</f>
        <v/>
      </c>
      <c r="Q189" s="127">
        <f ca="1">IF(OR(БД!D143="",ISERROR(БД!D143)),"",БД!D143)</f>
        <v>230.42</v>
      </c>
      <c r="R189" s="134" t="str">
        <f>IF(OR(БД!E143="",ISERROR(БД!E143)),"",БД!E143)</f>
        <v/>
      </c>
      <c r="S189" s="162">
        <f ca="1">IF(OR(БД!I143="",ISERROR(БД!I143)),"",БД!I143)</f>
        <v>230.42</v>
      </c>
      <c r="T189" s="163" t="str">
        <f ca="1">IF(OR(БД!CN401="",ISERROR(БД!CN401)),"",БД!CN401)</f>
        <v/>
      </c>
      <c r="U189" s="127">
        <f ca="1">IF(OR(БД!CD401="",ISERROR(БД!CD401)),"",БД!CD401)</f>
        <v>38.99</v>
      </c>
      <c r="V189" s="162">
        <f ca="1">IF(OR(БД!CI401="",ISERROR(БД!CI401)),"",БД!CI401)</f>
        <v>38.99</v>
      </c>
      <c r="W189" s="127">
        <f ca="1">IF(OR(БД!BT401="",ISERROR(БД!BT401)),"",БД!BT401)</f>
        <v>45.22</v>
      </c>
      <c r="X189" s="162">
        <f ca="1">IF(OR(БД!BY401="",ISERROR(БД!BY401)),"",БД!BY401)</f>
        <v>45.22</v>
      </c>
      <c r="Y189" s="163">
        <f ca="1">IF(OR(БД!AJ401="",ISERROR(БД!AJ401)),"",БД!AJ401)</f>
        <v>6.3080006611718193</v>
      </c>
      <c r="Z189" s="163">
        <f ca="1">IF(OR(БД!CY487="",ISERROR(БД!CY487)),"",БД!CY487)</f>
        <v>28.933995310703175</v>
      </c>
      <c r="AA189" s="127">
        <f ca="1">IF(OR(БД!BJ401="",ISERROR(БД!BJ401)),"",БД!BJ401)</f>
        <v>588.00199999999995</v>
      </c>
      <c r="AB189" s="162">
        <f ca="1">IF(OR(БД!BO401="",ISERROR(БД!BO401)),"",БД!BO401)</f>
        <v>588.00199999999995</v>
      </c>
      <c r="AC189" s="163">
        <f ca="1">IF(OR(БД!AY401="",ISERROR(БД!AY401)),"",БД!AY401)</f>
        <v>15.014999999996689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6.1131589419078249</v>
      </c>
      <c r="AJ189" s="162" t="str">
        <f ca="1">IF(OR(БД!FL444="",ISERROR(БД!FL444)),"",БД!FL444)</f>
        <v/>
      </c>
      <c r="AK189" s="127">
        <f ca="1">IF(OR(БД!EV444="",ISERROR(БД!EV444)),"",БД!EV444)</f>
        <v>4.2530000000000001</v>
      </c>
      <c r="AL189" s="162">
        <f ca="1">IF(OR(БД!FA444="",ISERROR(БД!FA444)),"",БД!FA444)</f>
        <v>4.2530000000000001</v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856.96259175286355</v>
      </c>
      <c r="AT189" s="162" t="str">
        <f ca="1">IF(OR(БД!DM444="",ISERROR(БД!DM444)),"",БД!DM444)</f>
        <v/>
      </c>
      <c r="AU189" s="163">
        <f ca="1">IF(OR(БД!DB444="",ISERROR(БД!DB444)),"",БД!DB444)</f>
        <v>126.45227580233237</v>
      </c>
      <c r="AV189" s="163">
        <f ca="1">IF(OR(БД!CW444="",ISERROR(БД!CW444)),"",БД!CW444)</f>
        <v>372.90269545637733</v>
      </c>
      <c r="AW189" s="163">
        <f ca="1">IF(OR(БД!CL444="",ISERROR(БД!CL444)),"",БД!CL444)</f>
        <v>1159.0646774716868</v>
      </c>
      <c r="AX189" s="162" t="str">
        <f ca="1">IF(OR(БД!CR444="",ISERROR(БД!CR444)),"",БД!CR444)</f>
        <v/>
      </c>
      <c r="AY189" s="163">
        <f ca="1">IF(OR(БД!CA444="",ISERROR(БД!CA444)),"",БД!CA444)</f>
        <v>178.45065963091091</v>
      </c>
      <c r="AZ189" s="162" t="str">
        <f ca="1">IF(OR(БД!CG444="",ISERROR(БД!CG444)),"",БД!CG444)</f>
        <v/>
      </c>
      <c r="BA189" s="163">
        <f ca="1">IF(OR(БД!BP444="",ISERROR(БД!BP444)),"",БД!BP444)</f>
        <v>243.33295214582103</v>
      </c>
      <c r="BB189" s="162" t="str">
        <f ca="1">IF(OR(БД!BV444="",ISERROR(БД!BV444)),"",БД!BV444)</f>
        <v/>
      </c>
      <c r="BC189" s="163">
        <f ca="1">IF(OR(БД!BK444="",ISERROR(БД!BK444)),"",БД!BK444)</f>
        <v>50.293518785018563</v>
      </c>
      <c r="BD189" s="163">
        <f ca="1">IF(OR(БД!BF444="",ISERROR(БД!BF444)),"",БД!BF444)</f>
        <v>0</v>
      </c>
      <c r="BE189" s="163">
        <f ca="1">IF(OR(БД!BA444="",ISERROR(БД!BA444)),"",БД!BA444)</f>
        <v>7.1604331829517953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12</v>
      </c>
      <c r="BI189" s="162">
        <f ca="1">IF(OR(БД!DK573="",ISERROR(БД!DK573)),"",БД!DK573)</f>
        <v>12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25411.9329079993</v>
      </c>
      <c r="BO189" s="162">
        <f ca="1">IF(OR(БД!AV444="",ISERROR(БД!AV444)),"",БД!AV444)</f>
        <v>25614.388999999999</v>
      </c>
      <c r="BP189" s="163">
        <f ca="1">IF(OR(БД!CT487="",ISERROR(БД!CT487)),"",БД!CT487)</f>
        <v>24355.214907999303</v>
      </c>
      <c r="BQ189" s="137">
        <f ca="1">IF(OR(БД!HE358="",ISERROR(БД!HE358)),"",БД!HE358)</f>
        <v>89.620881999509095</v>
      </c>
      <c r="BR189" s="163">
        <f ca="1">IF(OR(БД!BA143="",ISERROR(БД!BA143)),"",БД!BA143)</f>
        <v>2431.3567490506625</v>
      </c>
      <c r="BS189" s="162">
        <f ca="1">IF(OR(БД!BG143="",ISERROR(БД!BG143)),"",БД!BG143)</f>
        <v>1834</v>
      </c>
      <c r="BT189" s="159" t="str">
        <f ca="1">IF(OR(БД!D315="",ISERROR(БД!D315)),"",БД!D315)</f>
        <v/>
      </c>
      <c r="BU189" s="163">
        <f ca="1">IF(OR(БД!S272="",ISERROR(БД!S272)),"",БД!S272)</f>
        <v>499.35497125870972</v>
      </c>
      <c r="BV189" s="163">
        <f ca="1">IF(OR(БД!W573="",ISERROR(БД!W573)),"",БД!W573)</f>
        <v>8.4999700028917573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13965.891</v>
      </c>
      <c r="BZ189" s="126">
        <f ca="1">IF(OR(БД!AM143="",ISERROR(БД!AM143)),"",БД!AM143)</f>
        <v>13965.891</v>
      </c>
      <c r="CA189" s="162">
        <f ca="1">IF(OR(БД!AQ143="",ISERROR(БД!AQ143)),"",БД!AQ143)</f>
        <v>14112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4827.2</v>
      </c>
      <c r="CE189" s="162">
        <f ca="1">IF(OR(БД!T143="",ISERROR(БД!T143)),"",БД!T143)</f>
        <v>4800</v>
      </c>
      <c r="CF189" s="137">
        <f ca="1">IF(OR(БД!GR186="",ISERROR(БД!GR186)),"",БД!GR186)</f>
        <v>2132.2849999999999</v>
      </c>
      <c r="CG189" s="162">
        <f ca="1">IF(OR(БД!GX186="",ISERROR(БД!GX186)),"",БД!GX186)</f>
        <v>2040</v>
      </c>
      <c r="CH189" s="137">
        <f ca="1">IF(OR(БД!GG186="",ISERROR(БД!GG186)),"",БД!GG186)</f>
        <v>6168.1030000000001</v>
      </c>
      <c r="CI189" s="162">
        <f ca="1">IF(OR(БД!GM186="",ISERROR(БД!GM186)),"",БД!GM186)</f>
        <v>6456</v>
      </c>
      <c r="CJ189" s="137">
        <f ca="1">IF(OR(БД!FT358="",ISERROR(БД!FT358)),"",БД!FT358)</f>
        <v>6113.8</v>
      </c>
      <c r="CK189" s="137">
        <f ca="1">IF(OR(БД!FV186="",ISERROR(БД!FV186)),"",БД!FV186)</f>
        <v>838.303</v>
      </c>
      <c r="CL189" s="162">
        <f ca="1">IF(OR(БД!GB186="",ISERROR(БД!GB186)),"",БД!GB186)</f>
        <v>816</v>
      </c>
      <c r="CM189" s="163">
        <f ca="1">IF(OR(БД!EH487="",ISERROR(БД!EH487)),"",БД!EH487)</f>
        <v>1076.0069999999998</v>
      </c>
      <c r="CN189" s="125">
        <f ca="1">IF(OR(БД!EC487="",ISERROR(БД!EC487)),"",БД!EC487)</f>
        <v>6.4320000000000004</v>
      </c>
      <c r="CO189" s="137">
        <f ca="1">IF(OR(БД!DX487="",ISERROR(БД!DX487)),"",БД!DX487)</f>
        <v>745.63599999999997</v>
      </c>
      <c r="CP189" s="137">
        <f ca="1">IF(OR(БД!DS487="",ISERROR(БД!DS487)),"",БД!DS487)</f>
        <v>303.55099999999999</v>
      </c>
      <c r="CQ189" s="137">
        <f ca="1">IF(OR(БД!DN487="",ISERROR(БД!DN487)),"",БД!DN487)</f>
        <v>19.289000000000001</v>
      </c>
      <c r="CR189" s="137">
        <f ca="1">IF(OR(БД!DI487="",ISERROR(БД!DI487)),"",БД!DI487)</f>
        <v>1.099</v>
      </c>
      <c r="CS189" s="163">
        <f ca="1">IF(OR(БД!FJ186="",ISERROR(БД!FJ186)),"",БД!FJ186)</f>
        <v>4142.902</v>
      </c>
      <c r="CT189" s="162">
        <f ca="1">IF(OR(БД!FQ186="",ISERROR(БД!FQ186)),"",БД!FQ186)</f>
        <v>4095</v>
      </c>
      <c r="CU189" s="159">
        <f ca="1">IF(OR(БД!CU358="",ISERROR(БД!CU358)),"",БД!CU358)</f>
        <v>10.696999999999999</v>
      </c>
      <c r="CV189" s="162">
        <f ca="1">IF(OR(БД!CZ358="",ISERROR(БД!CZ358)),"",БД!CZ358)</f>
        <v>21.6</v>
      </c>
      <c r="CW189" s="163">
        <f ca="1">IF(OR(БД!EM487="",ISERROR(БД!EM487)),"",БД!EM487)</f>
        <v>14.807970664063577</v>
      </c>
      <c r="CX189" s="163">
        <f ca="1">IF(OR(БД!FD401="",ISERROR(БД!FD401)),"",БД!FD401)</f>
        <v>941.60000000001469</v>
      </c>
      <c r="CY189" s="162">
        <f ca="1">IF(OR(БД!FL401="",ISERROR(БД!FL401)),"",БД!FL401)</f>
        <v>898.02599999999995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334.40000000003351</v>
      </c>
      <c r="DC189" s="162">
        <f ca="1">IF(OR(БД!EP401="",ISERROR(БД!EP401)),"",БД!EP401)</f>
        <v>336.7</v>
      </c>
      <c r="DD189" s="159" t="str">
        <f ca="1">IF(OR(БД!EE401="",ISERROR(БД!EE401)),"",БД!EE401)</f>
        <v/>
      </c>
      <c r="DE189" s="163">
        <f ca="1">IF(OR(БД!DT401="",ISERROR(БД!DT401)),"",БД!DT401)</f>
        <v>0</v>
      </c>
      <c r="DF189" s="162" t="str">
        <f ca="1">IF(OR(БД!DZ401="",ISERROR(БД!DZ401)),"",БД!DZ401)</f>
        <v/>
      </c>
      <c r="DG189" s="163">
        <f ca="1">IF(OR(БД!D229="",ISERROR(БД!D229)),"",БД!D229)</f>
        <v>672.66539999998713</v>
      </c>
      <c r="DH189" s="162">
        <f ca="1">IF(OR(БД!J229="",ISERROR(БД!J229)),"",БД!J229)</f>
        <v>647.6</v>
      </c>
      <c r="DI189" s="143">
        <f ca="1">IF(OR(БД!CB487="",ISERROR(БД!CB487)),"",БД!CB487)</f>
        <v>0.8579999999998762</v>
      </c>
      <c r="DJ189" s="142">
        <f>IF(OR(БД!CE487="",ISERROR(БД!CE487)),"",БД!CE487)</f>
        <v>7.8803749999999999</v>
      </c>
      <c r="DK189" s="143">
        <f ca="1">IF(OR(БД!CH487="",ISERROR(БД!CH487)),"",БД!CH487)</f>
        <v>335.90039999998953</v>
      </c>
      <c r="DL189" s="142">
        <f>IF(OR(БД!CK487="",ISERROR(БД!CK487)),"",БД!CK487)</f>
        <v>1412.63015</v>
      </c>
      <c r="DM189" s="143">
        <f ca="1">IF(OR(БД!BP487="",ISERROR(БД!BP487)),"",БД!BP487)</f>
        <v>0.96360000000009904</v>
      </c>
      <c r="DN189" s="142">
        <f>IF(OR(БД!BS487="",ISERROR(БД!BS487)),"",БД!BS487)</f>
        <v>10.260075000000001</v>
      </c>
      <c r="DO189" s="143">
        <f ca="1">IF(OR(БД!BV487="",ISERROR(БД!BV487)),"",БД!BV487)</f>
        <v>336.7649999999976</v>
      </c>
      <c r="DP189" s="142">
        <f>IF(OR(БД!BY487="",ISERROR(БД!BY487)),"",БД!BY487)</f>
        <v>1417.9613999999999</v>
      </c>
      <c r="DQ189" s="137">
        <f ca="1">IF(OR(БД!GC487="",ISERROR(БД!GC487)),"",БД!GC487)</f>
        <v>291.47579999999999</v>
      </c>
      <c r="DR189" s="162">
        <f ca="1">IF(OR(БД!GI487="",ISERROR(БД!GI487)),"",БД!GI487)</f>
        <v>118.8</v>
      </c>
      <c r="DS189" s="137">
        <f ca="1">IF(OR(БД!FR487="",ISERROR(БД!FR487)),"",БД!FR487)</f>
        <v>347.52960000000002</v>
      </c>
      <c r="DT189" s="162">
        <f ca="1">IF(OR(БД!FX487="",ISERROR(БД!FX487)),"",БД!FX487)</f>
        <v>85</v>
      </c>
      <c r="DU189" s="137">
        <f ca="1">IF(OR(БД!FM487="",ISERROR(БД!FM487)),"",БД!FM487)</f>
        <v>0</v>
      </c>
      <c r="DV189" s="163" t="str">
        <f ca="1">IF(OR(БД!AI272="",ISERROR(БД!AI272)),"",БД!AI272)</f>
        <v/>
      </c>
      <c r="DW189" s="162">
        <f ca="1">IF(OR(БД!AO272="",ISERROR(БД!AO272)),"",БД!AO272)</f>
        <v>2418.6889999999999</v>
      </c>
      <c r="DY189" s="137">
        <f ca="1">IF(OR(БД!FE186="",ISERROR(БД!FE186)),"",БД!FE186)</f>
        <v>14.6259</v>
      </c>
      <c r="DZ189" s="137">
        <f ca="1">IF(OR(БД!EZ186="",ISERROR(БД!EZ186)),"",БД!EZ186)</f>
        <v>7.5998999999999999</v>
      </c>
      <c r="EA189" s="137">
        <f ca="1">IF(OR(БД!EU186="",ISERROR(БД!EU186)),"",БД!EU186)</f>
        <v>20.266200000000001</v>
      </c>
      <c r="EB189" s="137">
        <f ca="1">IF(OR(БД!EP186="",ISERROR(БД!EP186)),"",БД!EP186)</f>
        <v>25.3065</v>
      </c>
      <c r="EC189" s="137">
        <f ca="1">IF(OR(БД!EK186="",ISERROR(БД!EK186)),"",БД!EK186)</f>
        <v>31.0855</v>
      </c>
      <c r="ED189" s="137">
        <f ca="1">IF(OR(БД!EF186="",ISERROR(БД!EF186)),"",БД!EF186)</f>
        <v>29.847000000000001</v>
      </c>
      <c r="EE189" s="137">
        <f ca="1">IF(OR(БД!EA186="",ISERROR(БД!EA186)),"",БД!EA186)</f>
        <v>32.686199999999999</v>
      </c>
      <c r="EF189" s="137">
        <f ca="1">IF(OR(БД!AQ229="",ISERROR(БД!AQ229)),"",БД!AQ229)</f>
        <v>93.742999999999995</v>
      </c>
      <c r="EG189" s="137">
        <f ca="1">IF(OR(БД!GU272="",ISERROR(БД!GU272)),"",БД!GU272)</f>
        <v>14.4400000000023</v>
      </c>
      <c r="EH189" s="137">
        <f ca="1">IF(OR(БД!GP272="",ISERROR(БД!GP272)),"",БД!GP272)</f>
        <v>6.5124959999999996</v>
      </c>
      <c r="EI189" s="137">
        <f ca="1">IF(OR(БД!GK272="",ISERROR(БД!GK272)),"",БД!GK272)</f>
        <v>17.620999999999999</v>
      </c>
      <c r="EJ189" s="137">
        <f ca="1">IF(OR(БД!FZ272="",ISERROR(БД!FZ272)),"",БД!FZ272)</f>
        <v>30.873999999999999</v>
      </c>
      <c r="EK189" s="162">
        <f ca="1">IF(OR(БД!GF272="",ISERROR(БД!GF272)),"",БД!GF272)</f>
        <v>13.013</v>
      </c>
      <c r="EL189" s="127">
        <f ca="1">IF(OR(БД!N530="",ISERROR(БД!N530)),"",БД!N530)</f>
        <v>0.121</v>
      </c>
      <c r="EM189" s="162">
        <f ca="1">IF(OR(БД!S530="",ISERROR(БД!S530)),"",БД!S530)</f>
        <v>0.121</v>
      </c>
      <c r="EN189" s="127">
        <f ca="1">IF(OR(БД!GN487="",ISERROR(БД!GN487)),"",БД!GN487)</f>
        <v>6.3019999999999996</v>
      </c>
      <c r="EO189" s="162">
        <f ca="1">IF(OR(БД!GT487="",ISERROR(БД!GT487)),"",БД!GT487)</f>
        <v>6.3019999999999996</v>
      </c>
      <c r="EP189" s="127">
        <f ca="1">IF(OR(БД!D530="",ISERROR(БД!D530)),"",БД!D530)</f>
        <v>0.252</v>
      </c>
      <c r="EQ189" s="162">
        <f ca="1">IF(OR(БД!I530="",ISERROR(БД!I530)),"",БД!I530)</f>
        <v>0.252</v>
      </c>
      <c r="ER189" s="137">
        <f ca="1">IF(OR(БД!FU272="",ISERROR(БД!FU272)),"",БД!FU272)</f>
        <v>7.0501500000000004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0</v>
      </c>
      <c r="EV189" s="137">
        <f ca="1">IF(OR(БД!AY272="",ISERROR(БД!AY272)),"",БД!AY272)</f>
        <v>0</v>
      </c>
      <c r="EW189" s="137">
        <f ca="1">IF(OR(БД!FA272="",ISERROR(БД!FA272)),"",БД!FA272)</f>
        <v>33.734000000000002</v>
      </c>
      <c r="EX189" s="137">
        <f ca="1">IF(OR(БД!EV272="",ISERROR(БД!EV272)),"",БД!EV272)</f>
        <v>51.721800000000002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969.697</v>
      </c>
      <c r="FC189" s="163" t="str">
        <f ca="1">IF(OR(БД!AT272="",ISERROR(БД!AT272)),"",БД!AT272)</f>
        <v/>
      </c>
      <c r="FD189" s="163">
        <f ca="1">IF(OR(БД!BD272="",ISERROR(БД!BD272)),"",БД!BD272)</f>
        <v>1086.7039999999997</v>
      </c>
    </row>
    <row r="190" spans="1:16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19058.251374659176</v>
      </c>
      <c r="F190" s="162">
        <f ca="1">IF(OR(БД!BR144="",ISERROR(БД!BR144)),"",БД!BR144)</f>
        <v>22715</v>
      </c>
      <c r="G190" s="163">
        <f ca="1">IF(OR(БД!AV144="",ISERROR(БД!AV144)),"",БД!AV144)</f>
        <v>181.23000000004367</v>
      </c>
      <c r="H190" s="163">
        <f ca="1">IF(OR(БД!HJ359="",ISERROR(БД!HJ359)),"",БД!HJ359)</f>
        <v>720.59500000000003</v>
      </c>
      <c r="I190" s="162">
        <f ca="1">IF(OR(БД!HP359="",ISERROR(БД!HP359)),"",БД!HP359)</f>
        <v>512</v>
      </c>
      <c r="J190" s="163">
        <f ca="1">IF(OR(БД!FI359="",ISERROR(БД!FI359)),"",БД!FI359)</f>
        <v>534.59999999988895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 t="str">
        <f ca="1">IF(OR(БД!CX402="",ISERROR(БД!CX402)),"",БД!CX402)</f>
        <v/>
      </c>
      <c r="P190" s="162" t="str">
        <f ca="1">IF(OR(БД!DC402="",ISERROR(БД!DC402)),"",БД!DC402)</f>
        <v/>
      </c>
      <c r="Q190" s="127">
        <f ca="1">IF(OR(БД!D144="",ISERROR(БД!D144)),"",БД!D144)</f>
        <v>236.89</v>
      </c>
      <c r="R190" s="134" t="str">
        <f>IF(OR(БД!E144="",ISERROR(БД!E144)),"",БД!E144)</f>
        <v/>
      </c>
      <c r="S190" s="162">
        <f ca="1">IF(OR(БД!I144="",ISERROR(БД!I144)),"",БД!I144)</f>
        <v>236.89</v>
      </c>
      <c r="T190" s="163" t="str">
        <f ca="1">IF(OR(БД!CN402="",ISERROR(БД!CN402)),"",БД!CN402)</f>
        <v/>
      </c>
      <c r="U190" s="127">
        <f ca="1">IF(OR(БД!CD402="",ISERROR(БД!CD402)),"",БД!CD402)</f>
        <v>38.99</v>
      </c>
      <c r="V190" s="162">
        <f ca="1">IF(OR(БД!CI402="",ISERROR(БД!CI402)),"",БД!CI402)</f>
        <v>38.99</v>
      </c>
      <c r="W190" s="127">
        <f ca="1">IF(OR(БД!BT402="",ISERROR(БД!BT402)),"",БД!BT402)</f>
        <v>45.22</v>
      </c>
      <c r="X190" s="162">
        <f ca="1">IF(OR(БД!BY402="",ISERROR(БД!BY402)),"",БД!BY402)</f>
        <v>45.22</v>
      </c>
      <c r="Y190" s="163">
        <f ca="1">IF(OR(БД!AJ402="",ISERROR(БД!AJ402)),"",БД!AJ402)</f>
        <v>6.4306473077556632</v>
      </c>
      <c r="Z190" s="163">
        <f ca="1">IF(OR(БД!CY488="",ISERROR(БД!CY488)),"",БД!CY488)</f>
        <v>29.496559851790455</v>
      </c>
      <c r="AA190" s="127">
        <f ca="1">IF(OR(БД!BJ402="",ISERROR(БД!BJ402)),"",БД!BJ402)</f>
        <v>608.05899999999997</v>
      </c>
      <c r="AB190" s="162">
        <f ca="1">IF(OR(БД!BO402="",ISERROR(БД!BO402)),"",БД!BO402)</f>
        <v>608.05899999999997</v>
      </c>
      <c r="AC190" s="163">
        <f ca="1">IF(OR(БД!AY402="",ISERROR(БД!AY402)),"",БД!AY402)</f>
        <v>15.456000000003769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6.2320172750836722</v>
      </c>
      <c r="AJ190" s="162" t="str">
        <f ca="1">IF(OR(БД!FL445="",ISERROR(БД!FL445)),"",БД!FL445)</f>
        <v/>
      </c>
      <c r="AK190" s="127">
        <f ca="1">IF(OR(БД!EV445="",ISERROR(БД!EV445)),"",БД!EV445)</f>
        <v>7.4409999999999998</v>
      </c>
      <c r="AL190" s="162">
        <f ca="1">IF(OR(БД!FA445="",ISERROR(БД!FA445)),"",БД!FA445)</f>
        <v>7.4409999999999998</v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873.62454119957818</v>
      </c>
      <c r="AT190" s="162" t="str">
        <f ca="1">IF(OR(БД!DM445="",ISERROR(БД!DM445)),"",БД!DM445)</f>
        <v/>
      </c>
      <c r="AU190" s="163">
        <f ca="1">IF(OR(БД!DB445="",ISERROR(БД!DB445)),"",БД!DB445)</f>
        <v>128.91089120412124</v>
      </c>
      <c r="AV190" s="163">
        <f ca="1">IF(OR(БД!CW445="",ISERROR(БД!CW445)),"",БД!CW445)</f>
        <v>380.15305378010407</v>
      </c>
      <c r="AW190" s="163">
        <f ca="1">IF(OR(БД!CL445="",ISERROR(БД!CL445)),"",БД!CL445)</f>
        <v>1181.600406857498</v>
      </c>
      <c r="AX190" s="162" t="str">
        <f ca="1">IF(OR(БД!CR445="",ISERROR(БД!CR445)),"",БД!CR445)</f>
        <v/>
      </c>
      <c r="AY190" s="163">
        <f ca="1">IF(OR(БД!CA445="",ISERROR(БД!CA445)),"",БД!CA445)</f>
        <v>181.92028117345848</v>
      </c>
      <c r="AZ190" s="162" t="str">
        <f ca="1">IF(OR(БД!CG445="",ISERROR(БД!CG445)),"",БД!CG445)</f>
        <v/>
      </c>
      <c r="BA190" s="163">
        <f ca="1">IF(OR(БД!BP445="",ISERROR(БД!BP445)),"",БД!BP445)</f>
        <v>248.06408205323098</v>
      </c>
      <c r="BB190" s="162" t="str">
        <f ca="1">IF(OR(БД!BV445="",ISERROR(БД!BV445)),"",БД!BV445)</f>
        <v/>
      </c>
      <c r="BC190" s="163">
        <f ca="1">IF(OR(БД!BK445="",ISERROR(БД!BK445)),"",БД!BK445)</f>
        <v>51.271377183457311</v>
      </c>
      <c r="BD190" s="163">
        <f ca="1">IF(OR(БД!BF445="",ISERROR(БД!BF445)),"",БД!BF445)</f>
        <v>0</v>
      </c>
      <c r="BE190" s="163">
        <f ca="1">IF(OR(БД!BA445="",ISERROR(БД!BA445)),"",БД!BA445)</f>
        <v>7.2996537006956173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12</v>
      </c>
      <c r="BI190" s="162">
        <f ca="1">IF(OR(БД!DK574="",ISERROR(БД!DK574)),"",БД!DK574)</f>
        <v>12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25904.001083998701</v>
      </c>
      <c r="BO190" s="162">
        <f ca="1">IF(OR(БД!AV445="",ISERROR(БД!AV445)),"",БД!AV445)</f>
        <v>25886.556</v>
      </c>
      <c r="BP190" s="163">
        <f ca="1">IF(OR(БД!CT488="",ISERROR(БД!CT488)),"",БД!CT488)</f>
        <v>24828.754083998698</v>
      </c>
      <c r="BQ190" s="137">
        <f ca="1">IF(OR(БД!HE359="",ISERROR(БД!HE359)),"",БД!HE359)</f>
        <v>88.602085998518504</v>
      </c>
      <c r="BR190" s="163">
        <f ca="1">IF(OR(БД!BA144="",ISERROR(БД!BA144)),"",БД!BA144)</f>
        <v>2478.629691451506</v>
      </c>
      <c r="BS190" s="162">
        <f ca="1">IF(OR(БД!BG144="",ISERROR(БД!BG144)),"",БД!BG144)</f>
        <v>1848.001</v>
      </c>
      <c r="BT190" s="159" t="str">
        <f ca="1">IF(OR(БД!D316="",ISERROR(БД!D316)),"",БД!D316)</f>
        <v/>
      </c>
      <c r="BU190" s="163">
        <f ca="1">IF(OR(БД!S273="",ISERROR(БД!S273)),"",БД!S273)</f>
        <v>509.06394498422532</v>
      </c>
      <c r="BV190" s="163">
        <f ca="1">IF(OR(БД!W574="",ISERROR(БД!W574)),"",БД!W574)</f>
        <v>8.6652351753155461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13564.785</v>
      </c>
      <c r="BZ190" s="126">
        <f ca="1">IF(OR(БД!AM144="",ISERROR(БД!AM144)),"",БД!AM144)</f>
        <v>13564.785</v>
      </c>
      <c r="CA190" s="162">
        <f ca="1">IF(OR(БД!AQ144="",ISERROR(БД!AQ144)),"",БД!AQ144)</f>
        <v>13560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4881.28</v>
      </c>
      <c r="CE190" s="162">
        <f ca="1">IF(OR(БД!T144="",ISERROR(БД!T144)),"",БД!T144)</f>
        <v>4800</v>
      </c>
      <c r="CF190" s="137">
        <f ca="1">IF(OR(БД!GR187="",ISERROR(БД!GR187)),"",БД!GR187)</f>
        <v>2040.269</v>
      </c>
      <c r="CG190" s="162">
        <f ca="1">IF(OR(БД!GX187="",ISERROR(БД!GX187)),"",БД!GX187)</f>
        <v>2040</v>
      </c>
      <c r="CH190" s="137">
        <f ca="1">IF(OR(БД!GG187="",ISERROR(БД!GG187)),"",БД!GG187)</f>
        <v>5856.1130000000003</v>
      </c>
      <c r="CI190" s="162">
        <f ca="1">IF(OR(БД!GM187="",ISERROR(БД!GM187)),"",БД!GM187)</f>
        <v>5928</v>
      </c>
      <c r="CJ190" s="137">
        <f ca="1">IF(OR(БД!FT359="",ISERROR(БД!FT359)),"",БД!FT359)</f>
        <v>5801.4</v>
      </c>
      <c r="CK190" s="137">
        <f ca="1">IF(OR(БД!FV187="",ISERROR(БД!FV187)),"",БД!FV187)</f>
        <v>787.12300000000005</v>
      </c>
      <c r="CL190" s="162">
        <f ca="1">IF(OR(БД!GB187="",ISERROR(БД!GB187)),"",БД!GB187)</f>
        <v>792</v>
      </c>
      <c r="CM190" s="163">
        <f ca="1">IF(OR(БД!EH488="",ISERROR(БД!EH488)),"",БД!EH488)</f>
        <v>1094.115</v>
      </c>
      <c r="CN190" s="137">
        <f ca="1">IF(OR(БД!EC488="",ISERROR(БД!EC488)),"",БД!EC488)</f>
        <v>6.0780000000000003</v>
      </c>
      <c r="CO190" s="137">
        <f ca="1">IF(OR(БД!DX488="",ISERROR(БД!DX488)),"",БД!DX488)</f>
        <v>756.99</v>
      </c>
      <c r="CP190" s="137">
        <f ca="1">IF(OR(БД!DS488="",ISERROR(БД!DS488)),"",БД!DS488)</f>
        <v>311.14400000000001</v>
      </c>
      <c r="CQ190" s="137">
        <f ca="1">IF(OR(БД!DN488="",ISERROR(БД!DN488)),"",БД!DN488)</f>
        <v>18.867999999999999</v>
      </c>
      <c r="CR190" s="137">
        <f ca="1">IF(OR(БД!DI488="",ISERROR(БД!DI488)),"",БД!DI488)</f>
        <v>1.0349999999999999</v>
      </c>
      <c r="CS190" s="163">
        <f ca="1">IF(OR(БД!FJ187="",ISERROR(БД!FJ187)),"",БД!FJ187)</f>
        <v>4572.9000000000005</v>
      </c>
      <c r="CT190" s="162">
        <f ca="1">IF(OR(БД!FQ187="",ISERROR(БД!FQ187)),"",БД!FQ187)</f>
        <v>4493</v>
      </c>
      <c r="CU190" s="128">
        <f ca="1">IF(OR(БД!CU359="",ISERROR(БД!CU359)),"",БД!CU359)</f>
        <v>10.76</v>
      </c>
      <c r="CV190" s="162">
        <f ca="1">IF(OR(БД!CZ359="",ISERROR(БД!CZ359)),"",БД!CZ359)</f>
        <v>21.6</v>
      </c>
      <c r="CW190" s="163">
        <f ca="1">IF(OR(БД!EM488="",ISERROR(БД!EM488)),"",БД!EM488)</f>
        <v>15.095882483071209</v>
      </c>
      <c r="CX190" s="163">
        <f ca="1">IF(OR(БД!FD402="",ISERROR(БД!FD402)),"",БД!FD402)</f>
        <v>829.39999999995848</v>
      </c>
      <c r="CY190" s="162">
        <f ca="1">IF(OR(БД!FL402="",ISERROR(БД!FL402)),"",БД!FL402)</f>
        <v>885.25099999999998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329.99999999994998</v>
      </c>
      <c r="DC190" s="162">
        <f ca="1">IF(OR(БД!EP402="",ISERROR(БД!EP402)),"",БД!EP402)</f>
        <v>312.5</v>
      </c>
      <c r="DD190" s="159" t="str">
        <f ca="1">IF(OR(БД!EE402="",ISERROR(БД!EE402)),"",БД!EE402)</f>
        <v/>
      </c>
      <c r="DE190" s="163">
        <f ca="1">IF(OR(БД!DT402="",ISERROR(БД!DT402)),"",БД!DT402)</f>
        <v>2.200000000000002</v>
      </c>
      <c r="DF190" s="162" t="str">
        <f ca="1">IF(OR(БД!DZ402="",ISERROR(БД!DZ402)),"",БД!DZ402)</f>
        <v/>
      </c>
      <c r="DG190" s="163">
        <f ca="1">IF(OR(БД!D230="",ISERROR(БД!D230)),"",БД!D230)</f>
        <v>656.18520000002718</v>
      </c>
      <c r="DH190" s="162">
        <f ca="1">IF(OR(БД!J230="",ISERROR(БД!J230)),"",БД!J230)</f>
        <v>674.15</v>
      </c>
      <c r="DI190" s="143">
        <f ca="1">IF(OR(БД!CB488="",ISERROR(БД!CB488)),"",БД!CB488)</f>
        <v>0.87120000000007991</v>
      </c>
      <c r="DJ190" s="142">
        <f>IF(OR(БД!CE488="",ISERROR(БД!CE488)),"",БД!CE488)</f>
        <v>7.8836750000000002</v>
      </c>
      <c r="DK190" s="143">
        <f ca="1">IF(OR(БД!CH488="",ISERROR(БД!CH488)),"",БД!CH488)</f>
        <v>327.4326000000292</v>
      </c>
      <c r="DL190" s="142">
        <f>IF(OR(БД!CK488="",ISERROR(БД!CK488)),"",БД!CK488)</f>
        <v>1413.8704250000001</v>
      </c>
      <c r="DM190" s="143">
        <f ca="1">IF(OR(БД!BP488="",ISERROR(БД!BP488)),"",БД!BP488)</f>
        <v>0.96360000000009904</v>
      </c>
      <c r="DN190" s="142">
        <f>IF(OR(БД!BS488="",ISERROR(БД!BS488)),"",БД!BS488)</f>
        <v>10.263725000000001</v>
      </c>
      <c r="DO190" s="143">
        <f ca="1">IF(OR(БД!BV488="",ISERROR(БД!BV488)),"",БД!BV488)</f>
        <v>328.75259999999798</v>
      </c>
      <c r="DP190" s="142">
        <f>IF(OR(БД!BY488="",ISERROR(БД!BY488)),"",БД!BY488)</f>
        <v>1419.2066749999999</v>
      </c>
      <c r="DQ190" s="137">
        <f ca="1">IF(OR(БД!GC488="",ISERROR(БД!GC488)),"",БД!GC488)</f>
        <v>228.0993</v>
      </c>
      <c r="DR190" s="162">
        <f ca="1">IF(OR(БД!GI488="",ISERROR(БД!GI488)),"",БД!GI488)</f>
        <v>86.4</v>
      </c>
      <c r="DS190" s="137">
        <f ca="1">IF(OR(БД!FR488="",ISERROR(БД!FR488)),"",БД!FR488)</f>
        <v>55.667700000000004</v>
      </c>
      <c r="DT190" s="162">
        <f ca="1">IF(OR(БД!FX488="",ISERROR(БД!FX488)),"",БД!FX488)</f>
        <v>95</v>
      </c>
      <c r="DU190" s="137">
        <f ca="1">IF(OR(БД!FM488="",ISERROR(БД!FM488)),"",БД!FM488)</f>
        <v>3.3999999999999998E-3</v>
      </c>
      <c r="DV190" s="163" t="str">
        <f ca="1">IF(OR(БД!AI273="",ISERROR(БД!AI273)),"",БД!AI273)</f>
        <v/>
      </c>
      <c r="DW190" s="162">
        <f ca="1">IF(OR(БД!AO273="",ISERROR(БД!AO273)),"",БД!AO273)</f>
        <v>2384.9430000000002</v>
      </c>
      <c r="DY190" s="137">
        <f ca="1">IF(OR(БД!FE187="",ISERROR(БД!FE187)),"",БД!FE187)</f>
        <v>3.2685</v>
      </c>
      <c r="DZ190" s="137">
        <f ca="1">IF(OR(БД!EZ187="",ISERROR(БД!EZ187)),"",БД!EZ187)</f>
        <v>1.7094</v>
      </c>
      <c r="EA190" s="137">
        <f ca="1">IF(OR(БД!EU187="",ISERROR(БД!EU187)),"",БД!EU187)</f>
        <v>5.2664999999999997</v>
      </c>
      <c r="EB190" s="137">
        <f ca="1">IF(OR(БД!EP187="",ISERROR(БД!EP187)),"",БД!EP187)</f>
        <v>5.2256999999999998</v>
      </c>
      <c r="EC190" s="137">
        <f ca="1">IF(OR(БД!EK187="",ISERROR(БД!EK187)),"",БД!EK187)</f>
        <v>0.98640000000000005</v>
      </c>
      <c r="ED190" s="137">
        <f ca="1">IF(OR(БД!EF187="",ISERROR(БД!EF187)),"",БД!EF187)</f>
        <v>2.2323</v>
      </c>
      <c r="EE190" s="137">
        <f ca="1">IF(OR(БД!EA187="",ISERROR(БД!EA187)),"",БД!EA187)</f>
        <v>32.751199999999997</v>
      </c>
      <c r="EF190" s="137">
        <f ca="1">IF(OR(БД!AQ230="",ISERROR(БД!AQ230)),"",БД!AQ230)</f>
        <v>81.591999999999999</v>
      </c>
      <c r="EG190" s="137">
        <f ca="1">IF(OR(БД!GU273="",ISERROR(БД!GU273)),"",БД!GU273)</f>
        <v>14.8600000000006</v>
      </c>
      <c r="EH190" s="137">
        <f ca="1">IF(OR(БД!GP273="",ISERROR(БД!GP273)),"",БД!GP273)</f>
        <v>7.2527480000000004</v>
      </c>
      <c r="EI190" s="137">
        <f ca="1">IF(OR(БД!GK273="",ISERROR(БД!GK273)),"",БД!GK273)</f>
        <v>17.556999999999999</v>
      </c>
      <c r="EJ190" s="137">
        <f ca="1">IF(OR(БД!FZ273="",ISERROR(БД!FZ273)),"",БД!FZ273)</f>
        <v>1.92</v>
      </c>
      <c r="EK190" s="162">
        <f ca="1">IF(OR(БД!GF273="",ISERROR(БД!GF273)),"",БД!GF273)</f>
        <v>5.492</v>
      </c>
      <c r="EL190" s="127">
        <f ca="1">IF(OR(БД!N531="",ISERROR(БД!N531)),"",БД!N531)</f>
        <v>0.05</v>
      </c>
      <c r="EM190" s="162">
        <f ca="1">IF(OR(БД!S531="",ISERROR(БД!S531)),"",БД!S531)</f>
        <v>0.05</v>
      </c>
      <c r="EN190" s="127">
        <f ca="1">IF(OR(БД!GN488="",ISERROR(БД!GN488)),"",БД!GN488)</f>
        <v>6.6020000000000003</v>
      </c>
      <c r="EO190" s="162">
        <f ca="1">IF(OR(БД!GT488="",ISERROR(БД!GT488)),"",БД!GT488)</f>
        <v>6.6020000000000003</v>
      </c>
      <c r="EP190" s="127">
        <f ca="1">IF(OR(БД!D531="",ISERROR(БД!D531)),"",БД!D531)</f>
        <v>0.26400000000000001</v>
      </c>
      <c r="EQ190" s="162">
        <f ca="1">IF(OR(БД!I531="",ISERROR(БД!I531)),"",БД!I531)</f>
        <v>0.26400000000000001</v>
      </c>
      <c r="ER190" s="137">
        <f ca="1">IF(OR(БД!FU273="",ISERROR(БД!FU273)),"",БД!FU273)</f>
        <v>0.72660000000000002</v>
      </c>
      <c r="ES190" s="137">
        <f ca="1">IF(OR(БД!FP273="",ISERROR(БД!FP273)),"",БД!FP273)</f>
        <v>26.6399999999994</v>
      </c>
      <c r="ET190" s="159" t="str">
        <f ca="1">IF(OR(БД!FK273="",ISERROR(БД!FK273)),"",БД!FK273)</f>
        <v/>
      </c>
      <c r="EU190" s="137">
        <f ca="1">IF(OR(БД!FF273="",ISERROR(БД!FF273)),"",БД!FF273)</f>
        <v>7.617</v>
      </c>
      <c r="EV190" s="137">
        <f ca="1">IF(OR(БД!AY273="",ISERROR(БД!AY273)),"",БД!AY273)</f>
        <v>5.7000000000000002E-2</v>
      </c>
      <c r="EW190" s="137">
        <f ca="1">IF(OR(БД!FA273="",ISERROR(БД!FA273)),"",БД!FA273)</f>
        <v>66.578000000000003</v>
      </c>
      <c r="EX190" s="137">
        <f ca="1">IF(OR(БД!EV273="",ISERROR(БД!EV273)),"",БД!EV273)</f>
        <v>50.735700000000001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1066.6659999999999</v>
      </c>
      <c r="FC190" s="163" t="str">
        <f ca="1">IF(OR(БД!AT273="",ISERROR(БД!AT273)),"",БД!AT273)</f>
        <v/>
      </c>
      <c r="FD190" s="163">
        <f ca="1">IF(OR(БД!BD273="",ISERROR(БД!BD273)),"",БД!BD273)</f>
        <v>1104.875</v>
      </c>
    </row>
    <row r="191" spans="1:160" x14ac:dyDescent="0.25">
      <c r="A191" s="164">
        <v>6</v>
      </c>
      <c r="B191" s="163" t="str">
        <f ca="1">IF(OR(БД!CG145="",ISERROR(БД!CG145)),"",БД!CG145)</f>
        <v/>
      </c>
      <c r="C191" s="163" t="str">
        <f ca="1">IF(OR(БД!CB145="",ISERROR(БД!CB145)),"",БД!CB145)</f>
        <v/>
      </c>
      <c r="D191" s="163" t="str">
        <f ca="1">IF(OR(БД!BW145="",ISERROR(БД!BW145)),"",БД!BW145)</f>
        <v/>
      </c>
      <c r="E191" s="163" t="str">
        <f ca="1">IF(OR(БД!BL145="",ISERROR(БД!BL145)),"",БД!BL145)</f>
        <v/>
      </c>
      <c r="F191" s="162">
        <f ca="1">IF(OR(БД!BR145="",ISERROR(БД!BR145)),"",БД!BR145)</f>
        <v>22535</v>
      </c>
      <c r="G191" s="163" t="str">
        <f ca="1">IF(OR(БД!AV145="",ISERROR(БД!AV145)),"",БД!AV145)</f>
        <v/>
      </c>
      <c r="H191" s="163" t="str">
        <f ca="1">IF(OR(БД!HJ360="",ISERROR(БД!HJ360)),"",БД!HJ360)</f>
        <v/>
      </c>
      <c r="I191" s="162">
        <f ca="1">IF(OR(БД!HP360="",ISERROR(БД!HP360)),"",БД!HP360)</f>
        <v>512</v>
      </c>
      <c r="J191" s="163" t="str">
        <f ca="1">IF(OR(БД!FI360="",ISERROR(БД!FI360)),"",БД!FI360)</f>
        <v/>
      </c>
      <c r="K191" s="162" t="str">
        <f ca="1">IF(OR(БД!FO360="",ISERROR(БД!FO360)),"",БД!FO360)</f>
        <v/>
      </c>
      <c r="L191" s="163" t="str">
        <f ca="1">IF(OR(БД!DD489="",ISERROR(БД!DD489)),"",БД!DD489)</f>
        <v/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 t="str">
        <f ca="1">IF(OR(БД!CX403="",ISERROR(БД!CX403)),"",БД!CX403)</f>
        <v/>
      </c>
      <c r="P191" s="162" t="str">
        <f ca="1">IF(OR(БД!DC403="",ISERROR(БД!DC403)),"",БД!DC403)</f>
        <v/>
      </c>
      <c r="Q191" s="127">
        <f ca="1">IF(OR(БД!D145="",ISERROR(БД!D145)),"",БД!D145)</f>
        <v>211.2</v>
      </c>
      <c r="R191" s="134" t="str">
        <f>IF(OR(БД!E145="",ISERROR(БД!E145)),"",БД!E145)</f>
        <v/>
      </c>
      <c r="S191" s="162">
        <f ca="1">IF(OR(БД!I145="",ISERROR(БД!I145)),"",БД!I145)</f>
        <v>211.2</v>
      </c>
      <c r="T191" s="163" t="str">
        <f ca="1">IF(OR(БД!CN403="",ISERROR(БД!CN403)),"",БД!CN403)</f>
        <v/>
      </c>
      <c r="U191" s="127">
        <f ca="1">IF(OR(БД!CD403="",ISERROR(БД!CD403)),"",БД!CD403)</f>
        <v>38.99</v>
      </c>
      <c r="V191" s="162">
        <f ca="1">IF(OR(БД!CI403="",ISERROR(БД!CI403)),"",БД!CI403)</f>
        <v>38.99</v>
      </c>
      <c r="W191" s="127">
        <f ca="1">IF(OR(БД!BT403="",ISERROR(БД!BT403)),"",БД!BT403)</f>
        <v>45.22</v>
      </c>
      <c r="X191" s="162">
        <f ca="1">IF(OR(БД!BY403="",ISERROR(БД!BY403)),"",БД!BY403)</f>
        <v>45.22</v>
      </c>
      <c r="Y191" s="163" t="str">
        <f ca="1">IF(OR(БД!AJ403="",ISERROR(БД!AJ403)),"",БД!AJ403)</f>
        <v/>
      </c>
      <c r="Z191" s="163" t="str">
        <f ca="1">IF(OR(БД!CY489="",ISERROR(БД!CY489)),"",БД!CY489)</f>
        <v/>
      </c>
      <c r="AA191" s="127">
        <f ca="1">IF(OR(БД!BJ403="",ISERROR(БД!BJ403)),"",БД!BJ403)</f>
        <v>575.49599999999998</v>
      </c>
      <c r="AB191" s="162">
        <f ca="1">IF(OR(БД!BO403="",ISERROR(БД!BO403)),"",БД!BO403)</f>
        <v>575.49599999999998</v>
      </c>
      <c r="AC191" s="163" t="str">
        <f ca="1">IF(OR(БД!AY403="",ISERROR(БД!AY403)),"",БД!AY403)</f>
        <v/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 t="str">
        <f ca="1">IF(OR(БД!FF446="",ISERROR(БД!FF446)),"",БД!FF446)</f>
        <v/>
      </c>
      <c r="AJ191" s="162" t="str">
        <f ca="1">IF(OR(БД!FL446="",ISERROR(БД!FL446)),"",БД!FL446)</f>
        <v/>
      </c>
      <c r="AK191" s="127">
        <f ca="1">IF(OR(БД!EV446="",ISERROR(БД!EV446)),"",БД!EV446)</f>
        <v>3.1619999999999999</v>
      </c>
      <c r="AL191" s="162">
        <f ca="1">IF(OR(БД!FA446="",ISERROR(БД!FA446)),"",БД!FA446)</f>
        <v>3.1619999999999999</v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 t="str">
        <f ca="1">IF(OR(БД!DG446="",ISERROR(БД!DG446)),"",БД!DG446)</f>
        <v/>
      </c>
      <c r="AT191" s="162" t="str">
        <f ca="1">IF(OR(БД!DM446="",ISERROR(БД!DM446)),"",БД!DM446)</f>
        <v/>
      </c>
      <c r="AU191" s="163" t="str">
        <f ca="1">IF(OR(БД!DB446="",ISERROR(БД!DB446)),"",БД!DB446)</f>
        <v/>
      </c>
      <c r="AV191" s="163" t="str">
        <f ca="1">IF(OR(БД!CW446="",ISERROR(БД!CW446)),"",БД!CW446)</f>
        <v/>
      </c>
      <c r="AW191" s="163" t="str">
        <f ca="1">IF(OR(БД!CL446="",ISERROR(БД!CL446)),"",БД!CL446)</f>
        <v/>
      </c>
      <c r="AX191" s="162" t="str">
        <f ca="1">IF(OR(БД!CR446="",ISERROR(БД!CR446)),"",БД!CR446)</f>
        <v/>
      </c>
      <c r="AY191" s="163" t="str">
        <f ca="1">IF(OR(БД!CA446="",ISERROR(БД!CA446)),"",БД!CA446)</f>
        <v/>
      </c>
      <c r="AZ191" s="162" t="str">
        <f ca="1">IF(OR(БД!CG446="",ISERROR(БД!CG446)),"",БД!CG446)</f>
        <v/>
      </c>
      <c r="BA191" s="163" t="str">
        <f ca="1">IF(OR(БД!BP446="",ISERROR(БД!BP446)),"",БД!BP446)</f>
        <v/>
      </c>
      <c r="BB191" s="162" t="str">
        <f ca="1">IF(OR(БД!BV446="",ISERROR(БД!BV446)),"",БД!BV446)</f>
        <v/>
      </c>
      <c r="BC191" s="163" t="str">
        <f ca="1">IF(OR(БД!BK446="",ISERROR(БД!BK446)),"",БД!BK446)</f>
        <v/>
      </c>
      <c r="BD191" s="163" t="str">
        <f ca="1">IF(OR(БД!BF446="",ISERROR(БД!BF446)),"",БД!BF446)</f>
        <v/>
      </c>
      <c r="BE191" s="163" t="str">
        <f ca="1">IF(OR(БД!BA446="",ISERROR(БД!BA446)),"",БД!BA446)</f>
        <v/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12</v>
      </c>
      <c r="BI191" s="162">
        <f ca="1">IF(OR(БД!DK575="",ISERROR(БД!DK575)),"",БД!DK575)</f>
        <v>12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 t="str">
        <f ca="1">IF(OR(БД!AP446="",ISERROR(БД!AP446)),"",БД!AP446)</f>
        <v/>
      </c>
      <c r="BO191" s="162">
        <f ca="1">IF(OR(БД!AV446="",ISERROR(БД!AV446)),"",БД!AV446)</f>
        <v>26002.366000000002</v>
      </c>
      <c r="BP191" s="163" t="str">
        <f ca="1">IF(OR(БД!CT489="",ISERROR(БД!CT489)),"",БД!CT489)</f>
        <v/>
      </c>
      <c r="BQ191" s="137" t="str">
        <f ca="1">IF(OR(БД!HE360="",ISERROR(БД!HE360)),"",БД!HE360)</f>
        <v/>
      </c>
      <c r="BR191" s="163" t="str">
        <f ca="1">IF(OR(БД!BA145="",ISERROR(БД!BA145)),"",БД!BA145)</f>
        <v/>
      </c>
      <c r="BS191" s="162">
        <f ca="1">IF(OR(БД!BG145="",ISERROR(БД!BG145)),"",БД!BG145)</f>
        <v>1827.7</v>
      </c>
      <c r="BT191" s="159" t="str">
        <f ca="1">IF(OR(БД!D317="",ISERROR(БД!D317)),"",БД!D317)</f>
        <v/>
      </c>
      <c r="BU191" s="163" t="str">
        <f ca="1">IF(OR(БД!S274="",ISERROR(БД!S274)),"",БД!S274)</f>
        <v/>
      </c>
      <c r="BV191" s="163" t="str">
        <f ca="1">IF(OR(БД!W575="",ISERROR(БД!W575)),"",БД!W575)</f>
        <v/>
      </c>
      <c r="BW191" s="162" t="str">
        <f ca="1">IF(OR(БД!AC575="",ISERROR(БД!AC575)),"",БД!AC575)</f>
        <v/>
      </c>
      <c r="BX191" s="48"/>
      <c r="BY191" s="137" t="str">
        <f ca="1">IF(OR(БД!AJ145="",ISERROR(БД!AJ145)),"",БД!AJ145)</f>
        <v/>
      </c>
      <c r="BZ191" s="126" t="str">
        <f ca="1">IF(OR(БД!AM145="",ISERROR(БД!AM145)),"",БД!AM145)</f>
        <v/>
      </c>
      <c r="CA191" s="162">
        <f ca="1">IF(OR(БД!AQ145="",ISERROR(БД!AQ145)),"",БД!AQ145)</f>
        <v>15312</v>
      </c>
      <c r="CB191" s="137" t="str">
        <f ca="1">IF(OR(БД!Y145="",ISERROR(БД!Y145)),"",БД!Y145)</f>
        <v/>
      </c>
      <c r="CC191" s="162">
        <f ca="1">IF(OR(БД!AE145="",ISERROR(БД!AE145)),"",БД!AE145)</f>
        <v>0</v>
      </c>
      <c r="CD191" s="137" t="str">
        <f ca="1">IF(OR(БД!N145="",ISERROR(БД!N145)),"",БД!N145)</f>
        <v/>
      </c>
      <c r="CE191" s="162">
        <f ca="1">IF(OR(БД!T145="",ISERROR(БД!T145)),"",БД!T145)</f>
        <v>6000</v>
      </c>
      <c r="CF191" s="137" t="str">
        <f ca="1">IF(OR(БД!GR188="",ISERROR(БД!GR188)),"",БД!GR188)</f>
        <v/>
      </c>
      <c r="CG191" s="162">
        <f ca="1">IF(OR(БД!GX188="",ISERROR(БД!GX188)),"",БД!GX188)</f>
        <v>2880</v>
      </c>
      <c r="CH191" s="137" t="str">
        <f ca="1">IF(OR(БД!GG188="",ISERROR(БД!GG188)),"",БД!GG188)</f>
        <v/>
      </c>
      <c r="CI191" s="162">
        <f ca="1">IF(OR(БД!GM188="",ISERROR(БД!GM188)),"",БД!GM188)</f>
        <v>5640</v>
      </c>
      <c r="CJ191" s="137" t="str">
        <f ca="1">IF(OR(БД!FT360="",ISERROR(БД!FT360)),"",БД!FT360)</f>
        <v/>
      </c>
      <c r="CK191" s="137" t="str">
        <f ca="1">IF(OR(БД!FV188="",ISERROR(БД!FV188)),"",БД!FV188)</f>
        <v/>
      </c>
      <c r="CL191" s="162">
        <f ca="1">IF(OR(БД!GB188="",ISERROR(БД!GB188)),"",БД!GB188)</f>
        <v>792</v>
      </c>
      <c r="CM191" s="163" t="str">
        <f ca="1">IF(OR(БД!EH489="",ISERROR(БД!EH489)),"",БД!EH489)</f>
        <v/>
      </c>
      <c r="CN191" s="137" t="str">
        <f ca="1">IF(OR(БД!EC489="",ISERROR(БД!EC489)),"",БД!EC489)</f>
        <v/>
      </c>
      <c r="CO191" s="137" t="str">
        <f ca="1">IF(OR(БД!DX489="",ISERROR(БД!DX489)),"",БД!DX489)</f>
        <v/>
      </c>
      <c r="CP191" s="137" t="str">
        <f ca="1">IF(OR(БД!DS489="",ISERROR(БД!DS489)),"",БД!DS489)</f>
        <v/>
      </c>
      <c r="CQ191" s="137" t="str">
        <f ca="1">IF(OR(БД!DN489="",ISERROR(БД!DN489)),"",БД!DN489)</f>
        <v/>
      </c>
      <c r="CR191" s="137" t="str">
        <f ca="1">IF(OR(БД!DI489="",ISERROR(БД!DI489)),"",БД!DI489)</f>
        <v/>
      </c>
      <c r="CS191" s="163" t="str">
        <f ca="1">IF(OR(БД!FJ188="",ISERROR(БД!FJ188)),"",БД!FJ188)</f>
        <v/>
      </c>
      <c r="CT191" s="162">
        <f ca="1">IF(OR(БД!FQ188="",ISERROR(БД!FQ188)),"",БД!FQ188)</f>
        <v>5186</v>
      </c>
      <c r="CU191" s="159" t="str">
        <f ca="1">IF(OR(БД!CU360="",ISERROR(БД!CU360)),"",БД!CU360)</f>
        <v/>
      </c>
      <c r="CV191" s="162">
        <f ca="1">IF(OR(БД!CZ360="",ISERROR(БД!CZ360)),"",БД!CZ360)</f>
        <v>21.6</v>
      </c>
      <c r="CW191" s="163" t="str">
        <f ca="1">IF(OR(БД!EM489="",ISERROR(БД!EM489)),"",БД!EM489)</f>
        <v/>
      </c>
      <c r="CX191" s="163" t="str">
        <f ca="1">IF(OR(БД!FD403="",ISERROR(БД!FD403)),"",БД!FD403)</f>
        <v/>
      </c>
      <c r="CY191" s="162">
        <f ca="1">IF(OR(БД!FL403="",ISERROR(БД!FL403)),"",БД!FL403)</f>
        <v>903.00800000000004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 t="str">
        <f ca="1">IF(OR(БД!EJ403="",ISERROR(БД!EJ403)),"",БД!EJ403)</f>
        <v/>
      </c>
      <c r="DC191" s="162">
        <f ca="1">IF(OR(БД!EP403="",ISERROR(БД!EP403)),"",БД!EP403)</f>
        <v>294.60000000000002</v>
      </c>
      <c r="DD191" s="159" t="str">
        <f ca="1">IF(OR(БД!EE403="",ISERROR(БД!EE403)),"",БД!EE403)</f>
        <v/>
      </c>
      <c r="DE191" s="163" t="str">
        <f ca="1">IF(OR(БД!DT403="",ISERROR(БД!DT403)),"",БД!DT403)</f>
        <v/>
      </c>
      <c r="DF191" s="162" t="str">
        <f ca="1">IF(OR(БД!DZ403="",ISERROR(БД!DZ403)),"",БД!DZ403)</f>
        <v/>
      </c>
      <c r="DG191" s="163" t="str">
        <f ca="1">IF(OR(БД!D231="",ISERROR(БД!D231)),"",БД!D231)</f>
        <v/>
      </c>
      <c r="DH191" s="162">
        <f ca="1">IF(OR(БД!J231="",ISERROR(БД!J231)),"",БД!J231)</f>
        <v>637.9</v>
      </c>
      <c r="DI191" s="143" t="str">
        <f ca="1">IF(OR(БД!CB489="",ISERROR(БД!CB489)),"",БД!CB489)</f>
        <v/>
      </c>
      <c r="DJ191" s="142" t="str">
        <f>IF(OR(БД!CE489="",ISERROR(БД!CE489)),"",БД!CE489)</f>
        <v/>
      </c>
      <c r="DK191" s="143" t="str">
        <f ca="1">IF(OR(БД!CH489="",ISERROR(БД!CH489)),"",БД!CH489)</f>
        <v/>
      </c>
      <c r="DL191" s="124" t="str">
        <f>IF(OR(БД!CK489="",ISERROR(БД!CK489)),"",БД!CK489)</f>
        <v/>
      </c>
      <c r="DM191" s="143" t="str">
        <f ca="1">IF(OR(БД!BP489="",ISERROR(БД!BP489)),"",БД!BP489)</f>
        <v/>
      </c>
      <c r="DN191" s="142" t="str">
        <f>IF(OR(БД!BS489="",ISERROR(БД!BS489)),"",БД!BS489)</f>
        <v/>
      </c>
      <c r="DO191" s="143" t="str">
        <f ca="1">IF(OR(БД!BV489="",ISERROR(БД!BV489)),"",БД!BV489)</f>
        <v/>
      </c>
      <c r="DP191" s="142" t="str">
        <f>IF(OR(БД!BY489="",ISERROR(БД!BY489)),"",БД!BY489)</f>
        <v/>
      </c>
      <c r="DQ191" s="137" t="str">
        <f ca="1">IF(OR(БД!GC489="",ISERROR(БД!GC489)),"",БД!GC489)</f>
        <v/>
      </c>
      <c r="DR191" s="162">
        <f ca="1">IF(OR(БД!GI489="",ISERROR(БД!GI489)),"",БД!GI489)</f>
        <v>82.8</v>
      </c>
      <c r="DS191" s="137" t="str">
        <f ca="1">IF(OR(БД!FR489="",ISERROR(БД!FR489)),"",БД!FR489)</f>
        <v/>
      </c>
      <c r="DT191" s="162">
        <f ca="1">IF(OR(БД!FX489="",ISERROR(БД!FX489)),"",БД!FX489)</f>
        <v>110</v>
      </c>
      <c r="DU191" s="137">
        <f ca="1">IF(OR(БД!FM489="",ISERROR(БД!FM489)),"",БД!FM489)</f>
        <v>0</v>
      </c>
      <c r="DV191" s="163" t="str">
        <f ca="1">IF(OR(БД!AI274="",ISERROR(БД!AI274)),"",БД!AI274)</f>
        <v/>
      </c>
      <c r="DW191" s="162">
        <f ca="1">IF(OR(БД!AO274="",ISERROR(БД!AO274)),"",БД!AO274)</f>
        <v>2354.1570000000002</v>
      </c>
      <c r="DY191" s="137" t="str">
        <f ca="1">IF(OR(БД!FE188="",ISERROR(БД!FE188)),"",БД!FE188)</f>
        <v/>
      </c>
      <c r="DZ191" s="137" t="str">
        <f ca="1">IF(OR(БД!EZ188="",ISERROR(БД!EZ188)),"",БД!EZ188)</f>
        <v/>
      </c>
      <c r="EA191" s="137" t="str">
        <f ca="1">IF(OR(БД!EU188="",ISERROR(БД!EU188)),"",БД!EU188)</f>
        <v/>
      </c>
      <c r="EB191" s="137" t="str">
        <f ca="1">IF(OR(БД!EP188="",ISERROR(БД!EP188)),"",БД!EP188)</f>
        <v/>
      </c>
      <c r="EC191" s="137" t="str">
        <f ca="1">IF(OR(БД!EK188="",ISERROR(БД!EK188)),"",БД!EK188)</f>
        <v/>
      </c>
      <c r="ED191" s="137" t="str">
        <f ca="1">IF(OR(БД!EF188="",ISERROR(БД!EF188)),"",БД!EF188)</f>
        <v/>
      </c>
      <c r="EE191" s="137" t="str">
        <f ca="1">IF(OR(БД!EA188="",ISERROR(БД!EA188)),"",БД!EA188)</f>
        <v/>
      </c>
      <c r="EF191" s="137" t="str">
        <f ca="1">IF(OR(БД!AQ231="",ISERROR(БД!AQ231)),"",БД!AQ231)</f>
        <v/>
      </c>
      <c r="EG191" s="137" t="str">
        <f ca="1">IF(OR(БД!GU274="",ISERROR(БД!GU274)),"",БД!GU274)</f>
        <v/>
      </c>
      <c r="EH191" s="137" t="str">
        <f ca="1">IF(OR(БД!GP274="",ISERROR(БД!GP274)),"",БД!GP274)</f>
        <v/>
      </c>
      <c r="EI191" s="137" t="str">
        <f ca="1">IF(OR(БД!GK274="",ISERROR(БД!GK274)),"",БД!GK274)</f>
        <v/>
      </c>
      <c r="EJ191" s="137" t="str">
        <f ca="1">IF(OR(БД!FZ274="",ISERROR(БД!FZ274)),"",БД!FZ274)</f>
        <v/>
      </c>
      <c r="EK191" s="162">
        <f ca="1">IF(OR(БД!GF274="",ISERROR(БД!GF274)),"",БД!GF274)</f>
        <v>9.7119999999999997</v>
      </c>
      <c r="EL191" s="127">
        <f ca="1">IF(OR(БД!N532="",ISERROR(БД!N532)),"",БД!N532)</f>
        <v>8.7999999999999995E-2</v>
      </c>
      <c r="EM191" s="162">
        <f ca="1">IF(OR(БД!S532="",ISERROR(БД!S532)),"",БД!S532)</f>
        <v>8.7999999999999995E-2</v>
      </c>
      <c r="EN191" s="127">
        <f ca="1">IF(OR(БД!GN489="",ISERROR(БД!GN489)),"",БД!GN489)</f>
        <v>6.07</v>
      </c>
      <c r="EO191" s="162">
        <f ca="1">IF(OR(БД!GT489="",ISERROR(БД!GT489)),"",БД!GT489)</f>
        <v>6.07</v>
      </c>
      <c r="EP191" s="127">
        <f ca="1">IF(OR(БД!D532="",ISERROR(БД!D532)),"",БД!D532)</f>
        <v>0.182</v>
      </c>
      <c r="EQ191" s="162">
        <f ca="1">IF(OR(БД!I532="",ISERROR(БД!I532)),"",БД!I532)</f>
        <v>0.182</v>
      </c>
      <c r="ER191" s="137" t="str">
        <f ca="1">IF(OR(БД!FU274="",ISERROR(БД!FU274)),"",БД!FU274)</f>
        <v/>
      </c>
      <c r="ES191" s="137" t="str">
        <f ca="1">IF(OR(БД!FP274="",ISERROR(БД!FP274)),"",БД!FP274)</f>
        <v/>
      </c>
      <c r="ET191" s="159" t="str">
        <f ca="1">IF(OR(БД!FK274="",ISERROR(БД!FK274)),"",БД!FK274)</f>
        <v/>
      </c>
      <c r="EU191" s="137" t="str">
        <f ca="1">IF(OR(БД!FF274="",ISERROR(БД!FF274)),"",БД!FF274)</f>
        <v/>
      </c>
      <c r="EV191" s="137" t="str">
        <f ca="1">IF(OR(БД!AY274="",ISERROR(БД!AY274)),"",БД!AY274)</f>
        <v/>
      </c>
      <c r="EW191" s="137" t="str">
        <f ca="1">IF(OR(БД!FA274="",ISERROR(БД!FA274)),"",БД!FA274)</f>
        <v/>
      </c>
      <c r="EX191" s="137" t="str">
        <f ca="1">IF(OR(БД!EV274="",ISERROR(БД!EV274)),"",БД!EV274)</f>
        <v/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899.56799999999998</v>
      </c>
      <c r="FC191" s="163" t="str">
        <f ca="1">IF(OR(БД!AT274="",ISERROR(БД!AT274)),"",БД!AT274)</f>
        <v/>
      </c>
      <c r="FD191" s="163" t="str">
        <f ca="1">IF(OR(БД!BD274="",ISERROR(БД!BD274)),"",БД!BD274)</f>
        <v/>
      </c>
    </row>
    <row r="192" spans="1:160" x14ac:dyDescent="0.25">
      <c r="A192" s="164">
        <v>7</v>
      </c>
      <c r="B192" s="163" t="str">
        <f ca="1">IF(OR(БД!CG146="",ISERROR(БД!CG146)),"",БД!CG146)</f>
        <v/>
      </c>
      <c r="C192" s="163" t="str">
        <f ca="1">IF(OR(БД!CB146="",ISERROR(БД!CB146)),"",БД!CB146)</f>
        <v/>
      </c>
      <c r="D192" s="163" t="str">
        <f ca="1">IF(OR(БД!BW146="",ISERROR(БД!BW146)),"",БД!BW146)</f>
        <v/>
      </c>
      <c r="E192" s="163" t="str">
        <f ca="1">IF(OR(БД!BL146="",ISERROR(БД!BL146)),"",БД!BL146)</f>
        <v/>
      </c>
      <c r="F192" s="162" t="str">
        <f ca="1">IF(OR(БД!BR146="",ISERROR(БД!BR146)),"",БД!BR146)</f>
        <v/>
      </c>
      <c r="G192" s="163" t="str">
        <f ca="1">IF(OR(БД!AV146="",ISERROR(БД!AV146)),"",БД!AV146)</f>
        <v/>
      </c>
      <c r="H192" s="163" t="str">
        <f ca="1">IF(OR(БД!HJ361="",ISERROR(БД!HJ361)),"",БД!HJ361)</f>
        <v/>
      </c>
      <c r="I192" s="162" t="str">
        <f ca="1">IF(OR(БД!HP361="",ISERROR(БД!HP361)),"",БД!HP361)</f>
        <v/>
      </c>
      <c r="J192" s="163" t="str">
        <f ca="1">IF(OR(БД!FI361="",ISERROR(БД!FI361)),"",БД!FI361)</f>
        <v/>
      </c>
      <c r="K192" s="162" t="str">
        <f ca="1">IF(OR(БД!FO361="",ISERROR(БД!FO361)),"",БД!FO361)</f>
        <v/>
      </c>
      <c r="L192" s="163" t="str">
        <f ca="1">IF(OR(БД!DD490="",ISERROR(БД!DD490)),"",БД!DD490)</f>
        <v/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 t="str">
        <f ca="1">IF(OR(БД!CX404="",ISERROR(БД!CX404)),"",БД!CX404)</f>
        <v/>
      </c>
      <c r="P192" s="162" t="str">
        <f ca="1">IF(OR(БД!DC404="",ISERROR(БД!DC404)),"",БД!DC404)</f>
        <v/>
      </c>
      <c r="Q192" s="127" t="str">
        <f ca="1">IF(OR(БД!D146="",ISERROR(БД!D146)),"",БД!D146)</f>
        <v/>
      </c>
      <c r="R192" s="134" t="str">
        <f>IF(OR(БД!E146="",ISERROR(БД!E146)),"",БД!E146)</f>
        <v/>
      </c>
      <c r="S192" s="162" t="str">
        <f ca="1">IF(OR(БД!I146="",ISERROR(БД!I146)),"",БД!I146)</f>
        <v/>
      </c>
      <c r="T192" s="163" t="str">
        <f ca="1">IF(OR(БД!CN404="",ISERROR(БД!CN404)),"",БД!CN404)</f>
        <v/>
      </c>
      <c r="U192" s="127" t="str">
        <f ca="1">IF(OR(БД!CD404="",ISERROR(БД!CD404)),"",БД!CD404)</f>
        <v/>
      </c>
      <c r="V192" s="162" t="str">
        <f ca="1">IF(OR(БД!CI404="",ISERROR(БД!CI404)),"",БД!CI404)</f>
        <v/>
      </c>
      <c r="W192" s="127" t="str">
        <f ca="1">IF(OR(БД!BT404="",ISERROR(БД!BT404)),"",БД!BT404)</f>
        <v/>
      </c>
      <c r="X192" s="162" t="str">
        <f ca="1">IF(OR(БД!BY404="",ISERROR(БД!BY404)),"",БД!BY404)</f>
        <v/>
      </c>
      <c r="Y192" s="163" t="str">
        <f ca="1">IF(OR(БД!AJ404="",ISERROR(БД!AJ404)),"",БД!AJ404)</f>
        <v/>
      </c>
      <c r="Z192" s="163" t="str">
        <f ca="1">IF(OR(БД!CY490="",ISERROR(БД!CY490)),"",БД!CY490)</f>
        <v/>
      </c>
      <c r="AA192" s="127" t="str">
        <f ca="1">IF(OR(БД!BJ404="",ISERROR(БД!BJ404)),"",БД!BJ404)</f>
        <v/>
      </c>
      <c r="AB192" s="162" t="str">
        <f ca="1">IF(OR(БД!BO404="",ISERROR(БД!BO404)),"",БД!BO404)</f>
        <v/>
      </c>
      <c r="AC192" s="163" t="str">
        <f ca="1">IF(OR(БД!AY404="",ISERROR(БД!AY404)),"",БД!AY404)</f>
        <v/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 t="str">
        <f ca="1">IF(OR(БД!FF447="",ISERROR(БД!FF447)),"",БД!FF447)</f>
        <v/>
      </c>
      <c r="AJ192" s="162" t="str">
        <f ca="1">IF(OR(БД!FL447="",ISERROR(БД!FL447)),"",БД!FL447)</f>
        <v/>
      </c>
      <c r="AK192" s="127" t="str">
        <f ca="1">IF(OR(БД!EV447="",ISERROR(БД!EV447)),"",БД!EV447)</f>
        <v/>
      </c>
      <c r="AL192" s="162" t="str">
        <f ca="1">IF(OR(БД!FA447="",ISERROR(БД!FA447)),"",БД!FA447)</f>
        <v/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 t="str">
        <f ca="1">IF(OR(БД!DG447="",ISERROR(БД!DG447)),"",БД!DG447)</f>
        <v/>
      </c>
      <c r="AT192" s="162" t="str">
        <f ca="1">IF(OR(БД!DM447="",ISERROR(БД!DM447)),"",БД!DM447)</f>
        <v/>
      </c>
      <c r="AU192" s="163" t="str">
        <f ca="1">IF(OR(БД!DB447="",ISERROR(БД!DB447)),"",БД!DB447)</f>
        <v/>
      </c>
      <c r="AV192" s="163" t="str">
        <f ca="1">IF(OR(БД!CW447="",ISERROR(БД!CW447)),"",БД!CW447)</f>
        <v/>
      </c>
      <c r="AW192" s="163" t="str">
        <f ca="1">IF(OR(БД!CL447="",ISERROR(БД!CL447)),"",БД!CL447)</f>
        <v/>
      </c>
      <c r="AX192" s="162" t="str">
        <f ca="1">IF(OR(БД!CR447="",ISERROR(БД!CR447)),"",БД!CR447)</f>
        <v/>
      </c>
      <c r="AY192" s="163" t="str">
        <f ca="1">IF(OR(БД!CA447="",ISERROR(БД!CA447)),"",БД!CA447)</f>
        <v/>
      </c>
      <c r="AZ192" s="162" t="str">
        <f ca="1">IF(OR(БД!CG447="",ISERROR(БД!CG447)),"",БД!CG447)</f>
        <v/>
      </c>
      <c r="BA192" s="163" t="str">
        <f ca="1">IF(OR(БД!BP447="",ISERROR(БД!BP447)),"",БД!BP447)</f>
        <v/>
      </c>
      <c r="BB192" s="162" t="str">
        <f ca="1">IF(OR(БД!BV447="",ISERROR(БД!BV447)),"",БД!BV447)</f>
        <v/>
      </c>
      <c r="BC192" s="163" t="str">
        <f ca="1">IF(OR(БД!BK447="",ISERROR(БД!BK447)),"",БД!BK447)</f>
        <v/>
      </c>
      <c r="BD192" s="163" t="str">
        <f ca="1">IF(OR(БД!BF447="",ISERROR(БД!BF447)),"",БД!BF447)</f>
        <v/>
      </c>
      <c r="BE192" s="163" t="str">
        <f ca="1">IF(OR(БД!BA447="",ISERROR(БД!BA447)),"",БД!BA447)</f>
        <v/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 t="str">
        <f ca="1">IF(OR(БД!DF576="",ISERROR(БД!DF576)),"",БД!DF576)</f>
        <v/>
      </c>
      <c r="BI192" s="162" t="str">
        <f ca="1">IF(OR(БД!DK576="",ISERROR(БД!DK576)),"",БД!DK576)</f>
        <v/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 t="str">
        <f ca="1">IF(OR(БД!AP447="",ISERROR(БД!AP447)),"",БД!AP447)</f>
        <v/>
      </c>
      <c r="BO192" s="162" t="str">
        <f ca="1">IF(OR(БД!AV447="",ISERROR(БД!AV447)),"",БД!AV447)</f>
        <v/>
      </c>
      <c r="BP192" s="163" t="str">
        <f ca="1">IF(OR(БД!CT490="",ISERROR(БД!CT490)),"",БД!CT490)</f>
        <v/>
      </c>
      <c r="BQ192" s="137" t="str">
        <f ca="1">IF(OR(БД!HE361="",ISERROR(БД!HE361)),"",БД!HE361)</f>
        <v/>
      </c>
      <c r="BR192" s="163" t="str">
        <f ca="1">IF(OR(БД!BA146="",ISERROR(БД!BA146)),"",БД!BA146)</f>
        <v/>
      </c>
      <c r="BS192" s="162" t="str">
        <f ca="1">IF(OR(БД!BG146="",ISERROR(БД!BG146)),"",БД!BG146)</f>
        <v/>
      </c>
      <c r="BT192" s="159" t="str">
        <f ca="1">IF(OR(БД!D318="",ISERROR(БД!D318)),"",БД!D318)</f>
        <v/>
      </c>
      <c r="BU192" s="163" t="str">
        <f ca="1">IF(OR(БД!S275="",ISERROR(БД!S275)),"",БД!S275)</f>
        <v/>
      </c>
      <c r="BV192" s="163" t="str">
        <f ca="1">IF(OR(БД!W576="",ISERROR(БД!W576)),"",БД!W576)</f>
        <v/>
      </c>
      <c r="BW192" s="162" t="str">
        <f ca="1">IF(OR(БД!AC576="",ISERROR(БД!AC576)),"",БД!AC576)</f>
        <v/>
      </c>
      <c r="BX192" s="48"/>
      <c r="BY192" s="137" t="str">
        <f ca="1">IF(OR(БД!AJ146="",ISERROR(БД!AJ146)),"",БД!AJ146)</f>
        <v/>
      </c>
      <c r="BZ192" s="126" t="str">
        <f ca="1">IF(OR(БД!AM146="",ISERROR(БД!AM146)),"",БД!AM146)</f>
        <v/>
      </c>
      <c r="CA192" s="162" t="str">
        <f ca="1">IF(OR(БД!AQ146="",ISERROR(БД!AQ146)),"",БД!AQ146)</f>
        <v/>
      </c>
      <c r="CB192" s="137" t="str">
        <f ca="1">IF(OR(БД!Y146="",ISERROR(БД!Y146)),"",БД!Y146)</f>
        <v/>
      </c>
      <c r="CC192" s="162" t="str">
        <f ca="1">IF(OR(БД!AE146="",ISERROR(БД!AE146)),"",БД!AE146)</f>
        <v/>
      </c>
      <c r="CD192" s="137" t="str">
        <f ca="1">IF(OR(БД!N146="",ISERROR(БД!N146)),"",БД!N146)</f>
        <v/>
      </c>
      <c r="CE192" s="162" t="str">
        <f ca="1">IF(OR(БД!T146="",ISERROR(БД!T146)),"",БД!T146)</f>
        <v/>
      </c>
      <c r="CF192" s="137" t="str">
        <f ca="1">IF(OR(БД!GR189="",ISERROR(БД!GR189)),"",БД!GR189)</f>
        <v/>
      </c>
      <c r="CG192" s="162" t="str">
        <f ca="1">IF(OR(БД!GX189="",ISERROR(БД!GX189)),"",БД!GX189)</f>
        <v/>
      </c>
      <c r="CH192" s="137" t="str">
        <f ca="1">IF(OR(БД!GG189="",ISERROR(БД!GG189)),"",БД!GG189)</f>
        <v/>
      </c>
      <c r="CI192" s="162" t="str">
        <f ca="1">IF(OR(БД!GM189="",ISERROR(БД!GM189)),"",БД!GM189)</f>
        <v/>
      </c>
      <c r="CJ192" s="137" t="str">
        <f ca="1">IF(OR(БД!FT361="",ISERROR(БД!FT361)),"",БД!FT361)</f>
        <v/>
      </c>
      <c r="CK192" s="137" t="str">
        <f ca="1">IF(OR(БД!FV189="",ISERROR(БД!FV189)),"",БД!FV189)</f>
        <v/>
      </c>
      <c r="CL192" s="162" t="str">
        <f ca="1">IF(OR(БД!GB189="",ISERROR(БД!GB189)),"",БД!GB189)</f>
        <v/>
      </c>
      <c r="CM192" s="163" t="str">
        <f ca="1">IF(OR(БД!EH490="",ISERROR(БД!EH490)),"",БД!EH490)</f>
        <v/>
      </c>
      <c r="CN192" s="137" t="str">
        <f ca="1">IF(OR(БД!EC490="",ISERROR(БД!EC490)),"",БД!EC490)</f>
        <v/>
      </c>
      <c r="CO192" s="137" t="str">
        <f ca="1">IF(OR(БД!DX490="",ISERROR(БД!DX490)),"",БД!DX490)</f>
        <v/>
      </c>
      <c r="CP192" s="137" t="str">
        <f ca="1">IF(OR(БД!DS490="",ISERROR(БД!DS490)),"",БД!DS490)</f>
        <v/>
      </c>
      <c r="CQ192" s="137" t="str">
        <f ca="1">IF(OR(БД!DN490="",ISERROR(БД!DN490)),"",БД!DN490)</f>
        <v/>
      </c>
      <c r="CR192" s="137" t="str">
        <f ca="1">IF(OR(БД!DI490="",ISERROR(БД!DI490)),"",БД!DI490)</f>
        <v/>
      </c>
      <c r="CS192" s="163" t="str">
        <f ca="1">IF(OR(БД!FJ189="",ISERROR(БД!FJ189)),"",БД!FJ189)</f>
        <v/>
      </c>
      <c r="CT192" s="162" t="str">
        <f ca="1">IF(OR(БД!FQ189="",ISERROR(БД!FQ189)),"",БД!FQ189)</f>
        <v/>
      </c>
      <c r="CU192" s="159" t="str">
        <f ca="1">IF(OR(БД!CU361="",ISERROR(БД!CU361)),"",БД!CU361)</f>
        <v/>
      </c>
      <c r="CV192" s="162" t="str">
        <f ca="1">IF(OR(БД!CZ361="",ISERROR(БД!CZ361)),"",БД!CZ361)</f>
        <v/>
      </c>
      <c r="CW192" s="163" t="str">
        <f ca="1">IF(OR(БД!EM490="",ISERROR(БД!EM490)),"",БД!EM490)</f>
        <v/>
      </c>
      <c r="CX192" s="163" t="str">
        <f ca="1">IF(OR(БД!FD404="",ISERROR(БД!FD404)),"",БД!FD404)</f>
        <v/>
      </c>
      <c r="CY192" s="162" t="str">
        <f ca="1">IF(OR(БД!FL404="",ISERROR(БД!FL404)),"",БД!FL404)</f>
        <v/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 t="str">
        <f ca="1">IF(OR(БД!EJ404="",ISERROR(БД!EJ404)),"",БД!EJ404)</f>
        <v/>
      </c>
      <c r="DC192" s="162" t="str">
        <f ca="1">IF(OR(БД!EP404="",ISERROR(БД!EP404)),"",БД!EP404)</f>
        <v/>
      </c>
      <c r="DD192" s="159" t="str">
        <f ca="1">IF(OR(БД!EE404="",ISERROR(БД!EE404)),"",БД!EE404)</f>
        <v/>
      </c>
      <c r="DE192" s="163" t="str">
        <f ca="1">IF(OR(БД!DT404="",ISERROR(БД!DT404)),"",БД!DT404)</f>
        <v/>
      </c>
      <c r="DF192" s="162" t="str">
        <f ca="1">IF(OR(БД!DZ404="",ISERROR(БД!DZ404)),"",БД!DZ404)</f>
        <v/>
      </c>
      <c r="DG192" s="163" t="str">
        <f ca="1">IF(OR(БД!D232="",ISERROR(БД!D232)),"",БД!D232)</f>
        <v/>
      </c>
      <c r="DH192" s="162" t="str">
        <f ca="1">IF(OR(БД!J232="",ISERROR(БД!J232)),"",БД!J232)</f>
        <v/>
      </c>
      <c r="DI192" s="143" t="str">
        <f ca="1">IF(OR(БД!CB490="",ISERROR(БД!CB490)),"",БД!CB490)</f>
        <v/>
      </c>
      <c r="DJ192" s="142" t="str">
        <f>IF(OR(БД!CE490="",ISERROR(БД!CE490)),"",БД!CE490)</f>
        <v/>
      </c>
      <c r="DK192" s="143" t="str">
        <f ca="1">IF(OR(БД!CH490="",ISERROR(БД!CH490)),"",БД!CH490)</f>
        <v/>
      </c>
      <c r="DL192" s="124" t="str">
        <f>IF(OR(БД!CK490="",ISERROR(БД!CK490)),"",БД!CK490)</f>
        <v/>
      </c>
      <c r="DM192" s="143" t="str">
        <f ca="1">IF(OR(БД!BP490="",ISERROR(БД!BP490)),"",БД!BP490)</f>
        <v/>
      </c>
      <c r="DN192" s="142" t="str">
        <f>IF(OR(БД!BS490="",ISERROR(БД!BS490)),"",БД!BS490)</f>
        <v/>
      </c>
      <c r="DO192" s="143" t="str">
        <f ca="1">IF(OR(БД!BV490="",ISERROR(БД!BV490)),"",БД!BV490)</f>
        <v/>
      </c>
      <c r="DP192" s="142" t="str">
        <f>IF(OR(БД!BY490="",ISERROR(БД!BY490)),"",БД!BY490)</f>
        <v/>
      </c>
      <c r="DQ192" s="137" t="str">
        <f ca="1">IF(OR(БД!GC490="",ISERROR(БД!GC490)),"",БД!GC490)</f>
        <v/>
      </c>
      <c r="DR192" s="162" t="str">
        <f ca="1">IF(OR(БД!GI490="",ISERROR(БД!GI490)),"",БД!GI490)</f>
        <v/>
      </c>
      <c r="DS192" s="137" t="str">
        <f ca="1">IF(OR(БД!FR490="",ISERROR(БД!FR490)),"",БД!FR490)</f>
        <v/>
      </c>
      <c r="DT192" s="162" t="str">
        <f ca="1">IF(OR(БД!FX490="",ISERROR(БД!FX490)),"",БД!FX490)</f>
        <v/>
      </c>
      <c r="DU192" s="137" t="str">
        <f ca="1">IF(OR(БД!FM490="",ISERROR(БД!FM490)),"",БД!FM490)</f>
        <v/>
      </c>
      <c r="DV192" s="163" t="str">
        <f ca="1">IF(OR(БД!AI275="",ISERROR(БД!AI275)),"",БД!AI275)</f>
        <v/>
      </c>
      <c r="DW192" s="162" t="str">
        <f ca="1">IF(OR(БД!AO275="",ISERROR(БД!AO275)),"",БД!AO275)</f>
        <v/>
      </c>
      <c r="DY192" s="137" t="str">
        <f ca="1">IF(OR(БД!FE189="",ISERROR(БД!FE189)),"",БД!FE189)</f>
        <v/>
      </c>
      <c r="DZ192" s="137" t="str">
        <f ca="1">IF(OR(БД!EZ189="",ISERROR(БД!EZ189)),"",БД!EZ189)</f>
        <v/>
      </c>
      <c r="EA192" s="137" t="str">
        <f ca="1">IF(OR(БД!EU189="",ISERROR(БД!EU189)),"",БД!EU189)</f>
        <v/>
      </c>
      <c r="EB192" s="137" t="str">
        <f ca="1">IF(OR(БД!EP189="",ISERROR(БД!EP189)),"",БД!EP189)</f>
        <v/>
      </c>
      <c r="EC192" s="137" t="str">
        <f ca="1">IF(OR(БД!EK189="",ISERROR(БД!EK189)),"",БД!EK189)</f>
        <v/>
      </c>
      <c r="ED192" s="137" t="str">
        <f ca="1">IF(OR(БД!EF189="",ISERROR(БД!EF189)),"",БД!EF189)</f>
        <v/>
      </c>
      <c r="EE192" s="137" t="str">
        <f ca="1">IF(OR(БД!EA189="",ISERROR(БД!EA189)),"",БД!EA189)</f>
        <v/>
      </c>
      <c r="EF192" s="137" t="str">
        <f ca="1">IF(OR(БД!AQ232="",ISERROR(БД!AQ232)),"",БД!AQ232)</f>
        <v/>
      </c>
      <c r="EG192" s="137" t="str">
        <f ca="1">IF(OR(БД!GU275="",ISERROR(БД!GU275)),"",БД!GU275)</f>
        <v/>
      </c>
      <c r="EH192" s="137" t="str">
        <f ca="1">IF(OR(БД!GP275="",ISERROR(БД!GP275)),"",БД!GP275)</f>
        <v/>
      </c>
      <c r="EI192" s="137" t="str">
        <f ca="1">IF(OR(БД!GK275="",ISERROR(БД!GK275)),"",БД!GK275)</f>
        <v/>
      </c>
      <c r="EJ192" s="137" t="str">
        <f ca="1">IF(OR(БД!FZ275="",ISERROR(БД!FZ275)),"",БД!FZ275)</f>
        <v/>
      </c>
      <c r="EK192" s="162" t="str">
        <f ca="1">IF(OR(БД!GF275="",ISERROR(БД!GF275)),"",БД!GF275)</f>
        <v/>
      </c>
      <c r="EL192" s="127" t="str">
        <f ca="1">IF(OR(БД!N533="",ISERROR(БД!N533)),"",БД!N533)</f>
        <v/>
      </c>
      <c r="EM192" s="162" t="str">
        <f ca="1">IF(OR(БД!S533="",ISERROR(БД!S533)),"",БД!S533)</f>
        <v/>
      </c>
      <c r="EN192" s="127" t="str">
        <f ca="1">IF(OR(БД!GN490="",ISERROR(БД!GN490)),"",БД!GN490)</f>
        <v/>
      </c>
      <c r="EO192" s="162" t="str">
        <f ca="1">IF(OR(БД!GT490="",ISERROR(БД!GT490)),"",БД!GT490)</f>
        <v/>
      </c>
      <c r="EP192" s="127" t="str">
        <f ca="1">IF(OR(БД!D533="",ISERROR(БД!D533)),"",БД!D533)</f>
        <v/>
      </c>
      <c r="EQ192" s="162" t="str">
        <f ca="1">IF(OR(БД!I533="",ISERROR(БД!I533)),"",БД!I533)</f>
        <v/>
      </c>
      <c r="ER192" s="137" t="str">
        <f ca="1">IF(OR(БД!FU275="",ISERROR(БД!FU275)),"",БД!FU275)</f>
        <v/>
      </c>
      <c r="ES192" s="137" t="str">
        <f ca="1">IF(OR(БД!FP275="",ISERROR(БД!FP275)),"",БД!FP275)</f>
        <v/>
      </c>
      <c r="ET192" s="159" t="str">
        <f ca="1">IF(OR(БД!FK275="",ISERROR(БД!FK275)),"",БД!FK275)</f>
        <v/>
      </c>
      <c r="EU192" s="137" t="str">
        <f ca="1">IF(OR(БД!FF275="",ISERROR(БД!FF275)),"",БД!FF275)</f>
        <v/>
      </c>
      <c r="EV192" s="137" t="str">
        <f ca="1">IF(OR(БД!AY275="",ISERROR(БД!AY275)),"",БД!AY275)</f>
        <v/>
      </c>
      <c r="EW192" s="137" t="str">
        <f ca="1">IF(OR(БД!FA275="",ISERROR(БД!FA275)),"",БД!FA275)</f>
        <v/>
      </c>
      <c r="EX192" s="137" t="str">
        <f ca="1">IF(OR(БД!EV275="",ISERROR(БД!EV275)),"",БД!EV275)</f>
        <v/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 t="str">
        <f ca="1">IF(OR(БД!FD361="",ISERROR(БД!FD361)),"",БД!FD361)</f>
        <v/>
      </c>
      <c r="FC192" s="163" t="str">
        <f ca="1">IF(OR(БД!AT275="",ISERROR(БД!AT275)),"",БД!AT275)</f>
        <v/>
      </c>
      <c r="FD192" s="163" t="str">
        <f ca="1">IF(OR(БД!BD275="",ISERROR(БД!BD275)),"",БД!BD275)</f>
        <v/>
      </c>
    </row>
    <row r="193" spans="1:160" x14ac:dyDescent="0.25">
      <c r="A193" s="164">
        <v>8</v>
      </c>
      <c r="B193" s="163" t="str">
        <f ca="1">IF(OR(БД!CG147="",ISERROR(БД!CG147)),"",БД!CG147)</f>
        <v/>
      </c>
      <c r="C193" s="163" t="str">
        <f ca="1">IF(OR(БД!CB147="",ISERROR(БД!CB147)),"",БД!CB147)</f>
        <v/>
      </c>
      <c r="D193" s="163" t="str">
        <f ca="1">IF(OR(БД!BW147="",ISERROR(БД!BW147)),"",БД!BW147)</f>
        <v/>
      </c>
      <c r="E193" s="163" t="str">
        <f ca="1">IF(OR(БД!BL147="",ISERROR(БД!BL147)),"",БД!BL147)</f>
        <v/>
      </c>
      <c r="F193" s="162" t="str">
        <f ca="1">IF(OR(БД!BR147="",ISERROR(БД!BR147)),"",БД!BR147)</f>
        <v/>
      </c>
      <c r="G193" s="163" t="str">
        <f ca="1">IF(OR(БД!AV147="",ISERROR(БД!AV147)),"",БД!AV147)</f>
        <v/>
      </c>
      <c r="H193" s="163" t="str">
        <f ca="1">IF(OR(БД!HJ362="",ISERROR(БД!HJ362)),"",БД!HJ362)</f>
        <v/>
      </c>
      <c r="I193" s="162" t="str">
        <f ca="1">IF(OR(БД!HP362="",ISERROR(БД!HP362)),"",БД!HP362)</f>
        <v/>
      </c>
      <c r="J193" s="163" t="str">
        <f ca="1">IF(OR(БД!FI362="",ISERROR(БД!FI362)),"",БД!FI362)</f>
        <v/>
      </c>
      <c r="K193" s="162" t="str">
        <f ca="1">IF(OR(БД!FO362="",ISERROR(БД!FO362)),"",БД!FO362)</f>
        <v/>
      </c>
      <c r="L193" s="163" t="str">
        <f ca="1">IF(OR(БД!DD491="",ISERROR(БД!DD491)),"",БД!DD491)</f>
        <v/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 t="str">
        <f ca="1">IF(OR(БД!CX405="",ISERROR(БД!CX405)),"",БД!CX405)</f>
        <v/>
      </c>
      <c r="P193" s="162" t="str">
        <f ca="1">IF(OR(БД!DC405="",ISERROR(БД!DC405)),"",БД!DC405)</f>
        <v/>
      </c>
      <c r="Q193" s="127" t="str">
        <f ca="1">IF(OR(БД!D147="",ISERROR(БД!D147)),"",БД!D147)</f>
        <v/>
      </c>
      <c r="R193" s="134" t="str">
        <f>IF(OR(БД!E147="",ISERROR(БД!E147)),"",БД!E147)</f>
        <v/>
      </c>
      <c r="S193" s="162" t="str">
        <f ca="1">IF(OR(БД!I147="",ISERROR(БД!I147)),"",БД!I147)</f>
        <v/>
      </c>
      <c r="T193" s="163" t="str">
        <f ca="1">IF(OR(БД!CN405="",ISERROR(БД!CN405)),"",БД!CN405)</f>
        <v/>
      </c>
      <c r="U193" s="127" t="str">
        <f ca="1">IF(OR(БД!CD405="",ISERROR(БД!CD405)),"",БД!CD405)</f>
        <v/>
      </c>
      <c r="V193" s="162" t="str">
        <f ca="1">IF(OR(БД!CI405="",ISERROR(БД!CI405)),"",БД!CI405)</f>
        <v/>
      </c>
      <c r="W193" s="127" t="str">
        <f ca="1">IF(OR(БД!BT405="",ISERROR(БД!BT405)),"",БД!BT405)</f>
        <v/>
      </c>
      <c r="X193" s="162" t="str">
        <f ca="1">IF(OR(БД!BY405="",ISERROR(БД!BY405)),"",БД!BY405)</f>
        <v/>
      </c>
      <c r="Y193" s="163" t="str">
        <f ca="1">IF(OR(БД!AJ405="",ISERROR(БД!AJ405)),"",БД!AJ405)</f>
        <v/>
      </c>
      <c r="Z193" s="163" t="str">
        <f ca="1">IF(OR(БД!CY491="",ISERROR(БД!CY491)),"",БД!CY491)</f>
        <v/>
      </c>
      <c r="AA193" s="127" t="str">
        <f ca="1">IF(OR(БД!BJ405="",ISERROR(БД!BJ405)),"",БД!BJ405)</f>
        <v/>
      </c>
      <c r="AB193" s="162" t="str">
        <f ca="1">IF(OR(БД!BO405="",ISERROR(БД!BO405)),"",БД!BO405)</f>
        <v/>
      </c>
      <c r="AC193" s="163" t="str">
        <f ca="1">IF(OR(БД!AY405="",ISERROR(БД!AY405)),"",БД!AY405)</f>
        <v/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 t="str">
        <f ca="1">IF(OR(БД!FF448="",ISERROR(БД!FF448)),"",БД!FF448)</f>
        <v/>
      </c>
      <c r="AJ193" s="162" t="str">
        <f ca="1">IF(OR(БД!FL448="",ISERROR(БД!FL448)),"",БД!FL448)</f>
        <v/>
      </c>
      <c r="AK193" s="127" t="str">
        <f ca="1">IF(OR(БД!EV448="",ISERROR(БД!EV448)),"",БД!EV448)</f>
        <v/>
      </c>
      <c r="AL193" s="162" t="str">
        <f ca="1">IF(OR(БД!FA448="",ISERROR(БД!FA448)),"",БД!FA448)</f>
        <v/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 t="str">
        <f ca="1">IF(OR(БД!DG448="",ISERROR(БД!DG448)),"",БД!DG448)</f>
        <v/>
      </c>
      <c r="AT193" s="162" t="str">
        <f ca="1">IF(OR(БД!DM448="",ISERROR(БД!DM448)),"",БД!DM448)</f>
        <v/>
      </c>
      <c r="AU193" s="163" t="str">
        <f ca="1">IF(OR(БД!DB448="",ISERROR(БД!DB448)),"",БД!DB448)</f>
        <v/>
      </c>
      <c r="AV193" s="163" t="str">
        <f ca="1">IF(OR(БД!CW448="",ISERROR(БД!CW448)),"",БД!CW448)</f>
        <v/>
      </c>
      <c r="AW193" s="163" t="str">
        <f ca="1">IF(OR(БД!CL448="",ISERROR(БД!CL448)),"",БД!CL448)</f>
        <v/>
      </c>
      <c r="AX193" s="162" t="str">
        <f ca="1">IF(OR(БД!CR448="",ISERROR(БД!CR448)),"",БД!CR448)</f>
        <v/>
      </c>
      <c r="AY193" s="163" t="str">
        <f ca="1">IF(OR(БД!CA448="",ISERROR(БД!CA448)),"",БД!CA448)</f>
        <v/>
      </c>
      <c r="AZ193" s="162" t="str">
        <f ca="1">IF(OR(БД!CG448="",ISERROR(БД!CG448)),"",БД!CG448)</f>
        <v/>
      </c>
      <c r="BA193" s="163" t="str">
        <f ca="1">IF(OR(БД!BP448="",ISERROR(БД!BP448)),"",БД!BP448)</f>
        <v/>
      </c>
      <c r="BB193" s="162" t="str">
        <f ca="1">IF(OR(БД!BV448="",ISERROR(БД!BV448)),"",БД!BV448)</f>
        <v/>
      </c>
      <c r="BC193" s="163" t="str">
        <f ca="1">IF(OR(БД!BK448="",ISERROR(БД!BK448)),"",БД!BK448)</f>
        <v/>
      </c>
      <c r="BD193" s="163" t="str">
        <f ca="1">IF(OR(БД!BF448="",ISERROR(БД!BF448)),"",БД!BF448)</f>
        <v/>
      </c>
      <c r="BE193" s="163" t="str">
        <f ca="1">IF(OR(БД!BA448="",ISERROR(БД!BA448)),"",БД!BA448)</f>
        <v/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 t="str">
        <f ca="1">IF(OR(БД!DF577="",ISERROR(БД!DF577)),"",БД!DF577)</f>
        <v/>
      </c>
      <c r="BI193" s="162" t="str">
        <f ca="1">IF(OR(БД!DK577="",ISERROR(БД!DK577)),"",БД!DK577)</f>
        <v/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 t="str">
        <f ca="1">IF(OR(БД!AP448="",ISERROR(БД!AP448)),"",БД!AP448)</f>
        <v/>
      </c>
      <c r="BO193" s="162" t="str">
        <f ca="1">IF(OR(БД!AV448="",ISERROR(БД!AV448)),"",БД!AV448)</f>
        <v/>
      </c>
      <c r="BP193" s="163" t="str">
        <f ca="1">IF(OR(БД!CT491="",ISERROR(БД!CT491)),"",БД!CT491)</f>
        <v/>
      </c>
      <c r="BQ193" s="137" t="str">
        <f ca="1">IF(OR(БД!HE362="",ISERROR(БД!HE362)),"",БД!HE362)</f>
        <v/>
      </c>
      <c r="BR193" s="163" t="str">
        <f ca="1">IF(OR(БД!BA147="",ISERROR(БД!BA147)),"",БД!BA147)</f>
        <v/>
      </c>
      <c r="BS193" s="162" t="str">
        <f ca="1">IF(OR(БД!BG147="",ISERROR(БД!BG147)),"",БД!BG147)</f>
        <v/>
      </c>
      <c r="BT193" s="159" t="str">
        <f ca="1">IF(OR(БД!D319="",ISERROR(БД!D319)),"",БД!D319)</f>
        <v/>
      </c>
      <c r="BU193" s="163" t="str">
        <f ca="1">IF(OR(БД!S276="",ISERROR(БД!S276)),"",БД!S276)</f>
        <v/>
      </c>
      <c r="BV193" s="163" t="str">
        <f ca="1">IF(OR(БД!W577="",ISERROR(БД!W577)),"",БД!W577)</f>
        <v/>
      </c>
      <c r="BW193" s="162" t="str">
        <f ca="1">IF(OR(БД!AC577="",ISERROR(БД!AC577)),"",БД!AC577)</f>
        <v/>
      </c>
      <c r="BX193" s="48"/>
      <c r="BY193" s="137" t="str">
        <f ca="1">IF(OR(БД!AJ147="",ISERROR(БД!AJ147)),"",БД!AJ147)</f>
        <v/>
      </c>
      <c r="BZ193" s="126" t="str">
        <f ca="1">IF(OR(БД!AM147="",ISERROR(БД!AM147)),"",БД!AM147)</f>
        <v/>
      </c>
      <c r="CA193" s="162" t="str">
        <f ca="1">IF(OR(БД!AQ147="",ISERROR(БД!AQ147)),"",БД!AQ147)</f>
        <v/>
      </c>
      <c r="CB193" s="137" t="str">
        <f ca="1">IF(OR(БД!Y147="",ISERROR(БД!Y147)),"",БД!Y147)</f>
        <v/>
      </c>
      <c r="CC193" s="162" t="str">
        <f ca="1">IF(OR(БД!AE147="",ISERROR(БД!AE147)),"",БД!AE147)</f>
        <v/>
      </c>
      <c r="CD193" s="137" t="str">
        <f ca="1">IF(OR(БД!N147="",ISERROR(БД!N147)),"",БД!N147)</f>
        <v/>
      </c>
      <c r="CE193" s="162" t="str">
        <f ca="1">IF(OR(БД!T147="",ISERROR(БД!T147)),"",БД!T147)</f>
        <v/>
      </c>
      <c r="CF193" s="137" t="str">
        <f ca="1">IF(OR(БД!GR190="",ISERROR(БД!GR190)),"",БД!GR190)</f>
        <v/>
      </c>
      <c r="CG193" s="162" t="str">
        <f ca="1">IF(OR(БД!GX190="",ISERROR(БД!GX190)),"",БД!GX190)</f>
        <v/>
      </c>
      <c r="CH193" s="137" t="str">
        <f ca="1">IF(OR(БД!GG190="",ISERROR(БД!GG190)),"",БД!GG190)</f>
        <v/>
      </c>
      <c r="CI193" s="162" t="str">
        <f ca="1">IF(OR(БД!GM190="",ISERROR(БД!GM190)),"",БД!GM190)</f>
        <v/>
      </c>
      <c r="CJ193" s="137" t="str">
        <f ca="1">IF(OR(БД!FT362="",ISERROR(БД!FT362)),"",БД!FT362)</f>
        <v/>
      </c>
      <c r="CK193" s="137" t="str">
        <f ca="1">IF(OR(БД!FV190="",ISERROR(БД!FV190)),"",БД!FV190)</f>
        <v/>
      </c>
      <c r="CL193" s="162" t="str">
        <f ca="1">IF(OR(БД!GB190="",ISERROR(БД!GB190)),"",БД!GB190)</f>
        <v/>
      </c>
      <c r="CM193" s="163" t="str">
        <f ca="1">IF(OR(БД!EH491="",ISERROR(БД!EH491)),"",БД!EH491)</f>
        <v/>
      </c>
      <c r="CN193" s="137" t="str">
        <f ca="1">IF(OR(БД!EC491="",ISERROR(БД!EC491)),"",БД!EC491)</f>
        <v/>
      </c>
      <c r="CO193" s="137" t="str">
        <f ca="1">IF(OR(БД!DX491="",ISERROR(БД!DX491)),"",БД!DX491)</f>
        <v/>
      </c>
      <c r="CP193" s="137" t="str">
        <f ca="1">IF(OR(БД!DS491="",ISERROR(БД!DS491)),"",БД!DS491)</f>
        <v/>
      </c>
      <c r="CQ193" s="137" t="str">
        <f ca="1">IF(OR(БД!DN491="",ISERROR(БД!DN491)),"",БД!DN491)</f>
        <v/>
      </c>
      <c r="CR193" s="137" t="str">
        <f ca="1">IF(OR(БД!DI491="",ISERROR(БД!DI491)),"",БД!DI491)</f>
        <v/>
      </c>
      <c r="CS193" s="163" t="str">
        <f ca="1">IF(OR(БД!FJ190="",ISERROR(БД!FJ190)),"",БД!FJ190)</f>
        <v/>
      </c>
      <c r="CT193" s="162" t="str">
        <f ca="1">IF(OR(БД!FQ190="",ISERROR(БД!FQ190)),"",БД!FQ190)</f>
        <v/>
      </c>
      <c r="CU193" s="159" t="str">
        <f ca="1">IF(OR(БД!CU362="",ISERROR(БД!CU362)),"",БД!CU362)</f>
        <v/>
      </c>
      <c r="CV193" s="162" t="str">
        <f ca="1">IF(OR(БД!CZ362="",ISERROR(БД!CZ362)),"",БД!CZ362)</f>
        <v/>
      </c>
      <c r="CW193" s="163" t="str">
        <f ca="1">IF(OR(БД!EM491="",ISERROR(БД!EM491)),"",БД!EM491)</f>
        <v/>
      </c>
      <c r="CX193" s="163" t="str">
        <f ca="1">IF(OR(БД!FD405="",ISERROR(БД!FD405)),"",БД!FD405)</f>
        <v/>
      </c>
      <c r="CY193" s="162" t="str">
        <f ca="1">IF(OR(БД!FL405="",ISERROR(БД!FL405)),"",БД!FL405)</f>
        <v/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 t="str">
        <f ca="1">IF(OR(БД!EJ405="",ISERROR(БД!EJ405)),"",БД!EJ405)</f>
        <v/>
      </c>
      <c r="DC193" s="162" t="str">
        <f ca="1">IF(OR(БД!EP405="",ISERROR(БД!EP405)),"",БД!EP405)</f>
        <v/>
      </c>
      <c r="DD193" s="159" t="str">
        <f ca="1">IF(OR(БД!EE405="",ISERROR(БД!EE405)),"",БД!EE405)</f>
        <v/>
      </c>
      <c r="DE193" s="163" t="str">
        <f ca="1">IF(OR(БД!DT405="",ISERROR(БД!DT405)),"",БД!DT405)</f>
        <v/>
      </c>
      <c r="DF193" s="162" t="str">
        <f ca="1">IF(OR(БД!DZ405="",ISERROR(БД!DZ405)),"",БД!DZ405)</f>
        <v/>
      </c>
      <c r="DG193" s="163" t="str">
        <f ca="1">IF(OR(БД!D233="",ISERROR(БД!D233)),"",БД!D233)</f>
        <v/>
      </c>
      <c r="DH193" s="162" t="str">
        <f ca="1">IF(OR(БД!J233="",ISERROR(БД!J233)),"",БД!J233)</f>
        <v/>
      </c>
      <c r="DI193" s="143" t="str">
        <f ca="1">IF(OR(БД!CB491="",ISERROR(БД!CB491)),"",БД!CB491)</f>
        <v/>
      </c>
      <c r="DJ193" s="142" t="str">
        <f>IF(OR(БД!CE491="",ISERROR(БД!CE491)),"",БД!CE491)</f>
        <v/>
      </c>
      <c r="DK193" s="143" t="str">
        <f ca="1">IF(OR(БД!CH491="",ISERROR(БД!CH491)),"",БД!CH491)</f>
        <v/>
      </c>
      <c r="DL193" s="124" t="str">
        <f>IF(OR(БД!CK491="",ISERROR(БД!CK491)),"",БД!CK491)</f>
        <v/>
      </c>
      <c r="DM193" s="143" t="str">
        <f ca="1">IF(OR(БД!BP491="",ISERROR(БД!BP491)),"",БД!BP491)</f>
        <v/>
      </c>
      <c r="DN193" s="142" t="str">
        <f>IF(OR(БД!BS491="",ISERROR(БД!BS491)),"",БД!BS491)</f>
        <v/>
      </c>
      <c r="DO193" s="143" t="str">
        <f ca="1">IF(OR(БД!BV491="",ISERROR(БД!BV491)),"",БД!BV491)</f>
        <v/>
      </c>
      <c r="DP193" s="142" t="str">
        <f>IF(OR(БД!BY491="",ISERROR(БД!BY491)),"",БД!BY491)</f>
        <v/>
      </c>
      <c r="DQ193" s="137" t="str">
        <f ca="1">IF(OR(БД!GC491="",ISERROR(БД!GC491)),"",БД!GC491)</f>
        <v/>
      </c>
      <c r="DR193" s="162" t="str">
        <f ca="1">IF(OR(БД!GI491="",ISERROR(БД!GI491)),"",БД!GI491)</f>
        <v/>
      </c>
      <c r="DS193" s="137" t="str">
        <f ca="1">IF(OR(БД!FR491="",ISERROR(БД!FR491)),"",БД!FR491)</f>
        <v/>
      </c>
      <c r="DT193" s="162" t="str">
        <f ca="1">IF(OR(БД!FX491="",ISERROR(БД!FX491)),"",БД!FX491)</f>
        <v/>
      </c>
      <c r="DU193" s="137" t="str">
        <f ca="1">IF(OR(БД!FM491="",ISERROR(БД!FM491)),"",БД!FM491)</f>
        <v/>
      </c>
      <c r="DV193" s="163" t="str">
        <f ca="1">IF(OR(БД!AI276="",ISERROR(БД!AI276)),"",БД!AI276)</f>
        <v/>
      </c>
      <c r="DW193" s="162" t="str">
        <f ca="1">IF(OR(БД!AO276="",ISERROR(БД!AO276)),"",БД!AO276)</f>
        <v/>
      </c>
      <c r="DY193" s="137" t="str">
        <f ca="1">IF(OR(БД!FE190="",ISERROR(БД!FE190)),"",БД!FE190)</f>
        <v/>
      </c>
      <c r="DZ193" s="137" t="str">
        <f ca="1">IF(OR(БД!EZ190="",ISERROR(БД!EZ190)),"",БД!EZ190)</f>
        <v/>
      </c>
      <c r="EA193" s="137" t="str">
        <f ca="1">IF(OR(БД!EU190="",ISERROR(БД!EU190)),"",БД!EU190)</f>
        <v/>
      </c>
      <c r="EB193" s="137" t="str">
        <f ca="1">IF(OR(БД!EP190="",ISERROR(БД!EP190)),"",БД!EP190)</f>
        <v/>
      </c>
      <c r="EC193" s="137" t="str">
        <f ca="1">IF(OR(БД!EK190="",ISERROR(БД!EK190)),"",БД!EK190)</f>
        <v/>
      </c>
      <c r="ED193" s="137" t="str">
        <f ca="1">IF(OR(БД!EF190="",ISERROR(БД!EF190)),"",БД!EF190)</f>
        <v/>
      </c>
      <c r="EE193" s="137" t="str">
        <f ca="1">IF(OR(БД!EA190="",ISERROR(БД!EA190)),"",БД!EA190)</f>
        <v/>
      </c>
      <c r="EF193" s="137" t="str">
        <f ca="1">IF(OR(БД!AQ233="",ISERROR(БД!AQ233)),"",БД!AQ233)</f>
        <v/>
      </c>
      <c r="EG193" s="137" t="str">
        <f ca="1">IF(OR(БД!GU276="",ISERROR(БД!GU276)),"",БД!GU276)</f>
        <v/>
      </c>
      <c r="EH193" s="137" t="str">
        <f ca="1">IF(OR(БД!GP276="",ISERROR(БД!GP276)),"",БД!GP276)</f>
        <v/>
      </c>
      <c r="EI193" s="137" t="str">
        <f ca="1">IF(OR(БД!GK276="",ISERROR(БД!GK276)),"",БД!GK276)</f>
        <v/>
      </c>
      <c r="EJ193" s="137" t="str">
        <f ca="1">IF(OR(БД!FZ276="",ISERROR(БД!FZ276)),"",БД!FZ276)</f>
        <v/>
      </c>
      <c r="EK193" s="162" t="str">
        <f ca="1">IF(OR(БД!GF276="",ISERROR(БД!GF276)),"",БД!GF276)</f>
        <v/>
      </c>
      <c r="EL193" s="127" t="str">
        <f ca="1">IF(OR(БД!N534="",ISERROR(БД!N534)),"",БД!N534)</f>
        <v/>
      </c>
      <c r="EM193" s="162" t="str">
        <f ca="1">IF(OR(БД!S534="",ISERROR(БД!S534)),"",БД!S534)</f>
        <v/>
      </c>
      <c r="EN193" s="127" t="str">
        <f ca="1">IF(OR(БД!GN491="",ISERROR(БД!GN491)),"",БД!GN491)</f>
        <v/>
      </c>
      <c r="EO193" s="162" t="str">
        <f ca="1">IF(OR(БД!GT491="",ISERROR(БД!GT491)),"",БД!GT491)</f>
        <v/>
      </c>
      <c r="EP193" s="127" t="str">
        <f ca="1">IF(OR(БД!D534="",ISERROR(БД!D534)),"",БД!D534)</f>
        <v/>
      </c>
      <c r="EQ193" s="162" t="str">
        <f ca="1">IF(OR(БД!I534="",ISERROR(БД!I534)),"",БД!I534)</f>
        <v/>
      </c>
      <c r="ER193" s="137" t="str">
        <f ca="1">IF(OR(БД!FU276="",ISERROR(БД!FU276)),"",БД!FU276)</f>
        <v/>
      </c>
      <c r="ES193" s="137" t="str">
        <f ca="1">IF(OR(БД!FP276="",ISERROR(БД!FP276)),"",БД!FP276)</f>
        <v/>
      </c>
      <c r="ET193" s="159" t="str">
        <f ca="1">IF(OR(БД!FK276="",ISERROR(БД!FK276)),"",БД!FK276)</f>
        <v/>
      </c>
      <c r="EU193" s="137" t="str">
        <f ca="1">IF(OR(БД!FF276="",ISERROR(БД!FF276)),"",БД!FF276)</f>
        <v/>
      </c>
      <c r="EV193" s="137" t="str">
        <f ca="1">IF(OR(БД!AY276="",ISERROR(БД!AY276)),"",БД!AY276)</f>
        <v/>
      </c>
      <c r="EW193" s="137" t="str">
        <f ca="1">IF(OR(БД!FA276="",ISERROR(БД!FA276)),"",БД!FA276)</f>
        <v/>
      </c>
      <c r="EX193" s="137" t="str">
        <f ca="1">IF(OR(БД!EV276="",ISERROR(БД!EV276)),"",БД!EV276)</f>
        <v/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 t="str">
        <f ca="1">IF(OR(БД!FD362="",ISERROR(БД!FD362)),"",БД!FD362)</f>
        <v/>
      </c>
      <c r="FC193" s="163" t="str">
        <f ca="1">IF(OR(БД!AT276="",ISERROR(БД!AT276)),"",БД!AT276)</f>
        <v/>
      </c>
      <c r="FD193" s="163" t="str">
        <f ca="1">IF(OR(БД!BD276="",ISERROR(БД!BD276)),"",БД!BD276)</f>
        <v/>
      </c>
    </row>
    <row r="194" spans="1:160" x14ac:dyDescent="0.25">
      <c r="A194" s="164">
        <v>9</v>
      </c>
      <c r="B194" s="163" t="str">
        <f ca="1">IF(OR(БД!CG148="",ISERROR(БД!CG148)),"",БД!CG148)</f>
        <v/>
      </c>
      <c r="C194" s="163" t="str">
        <f ca="1">IF(OR(БД!CB148="",ISERROR(БД!CB148)),"",БД!CB148)</f>
        <v/>
      </c>
      <c r="D194" s="163" t="str">
        <f ca="1">IF(OR(БД!BW148="",ISERROR(БД!BW148)),"",БД!BW148)</f>
        <v/>
      </c>
      <c r="E194" s="163" t="str">
        <f ca="1">IF(OR(БД!BL148="",ISERROR(БД!BL148)),"",БД!BL148)</f>
        <v/>
      </c>
      <c r="F194" s="162" t="str">
        <f ca="1">IF(OR(БД!BR148="",ISERROR(БД!BR148)),"",БД!BR148)</f>
        <v/>
      </c>
      <c r="G194" s="163" t="str">
        <f ca="1">IF(OR(БД!AV148="",ISERROR(БД!AV148)),"",БД!AV148)</f>
        <v/>
      </c>
      <c r="H194" s="163" t="str">
        <f ca="1">IF(OR(БД!HJ363="",ISERROR(БД!HJ363)),"",БД!HJ363)</f>
        <v/>
      </c>
      <c r="I194" s="162" t="str">
        <f ca="1">IF(OR(БД!HP363="",ISERROR(БД!HP363)),"",БД!HP363)</f>
        <v/>
      </c>
      <c r="J194" s="163" t="str">
        <f ca="1">IF(OR(БД!FI363="",ISERROR(БД!FI363)),"",БД!FI363)</f>
        <v/>
      </c>
      <c r="K194" s="162" t="str">
        <f ca="1">IF(OR(БД!FO363="",ISERROR(БД!FO363)),"",БД!FO363)</f>
        <v/>
      </c>
      <c r="L194" s="163" t="str">
        <f ca="1">IF(OR(БД!DD492="",ISERROR(БД!DD492)),"",БД!DD492)</f>
        <v/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 t="str">
        <f ca="1">IF(OR(БД!CX406="",ISERROR(БД!CX406)),"",БД!CX406)</f>
        <v/>
      </c>
      <c r="P194" s="162" t="str">
        <f ca="1">IF(OR(БД!DC406="",ISERROR(БД!DC406)),"",БД!DC406)</f>
        <v/>
      </c>
      <c r="Q194" s="127" t="str">
        <f ca="1">IF(OR(БД!D148="",ISERROR(БД!D148)),"",БД!D148)</f>
        <v/>
      </c>
      <c r="R194" s="134" t="str">
        <f>IF(OR(БД!E148="",ISERROR(БД!E148)),"",БД!E148)</f>
        <v/>
      </c>
      <c r="S194" s="162" t="str">
        <f ca="1">IF(OR(БД!I148="",ISERROR(БД!I148)),"",БД!I148)</f>
        <v/>
      </c>
      <c r="T194" s="163" t="str">
        <f ca="1">IF(OR(БД!CN406="",ISERROR(БД!CN406)),"",БД!CN406)</f>
        <v/>
      </c>
      <c r="U194" s="127" t="str">
        <f ca="1">IF(OR(БД!CD406="",ISERROR(БД!CD406)),"",БД!CD406)</f>
        <v/>
      </c>
      <c r="V194" s="162" t="str">
        <f ca="1">IF(OR(БД!CI406="",ISERROR(БД!CI406)),"",БД!CI406)</f>
        <v/>
      </c>
      <c r="W194" s="127" t="str">
        <f ca="1">IF(OR(БД!BT406="",ISERROR(БД!BT406)),"",БД!BT406)</f>
        <v/>
      </c>
      <c r="X194" s="162" t="str">
        <f ca="1">IF(OR(БД!BY406="",ISERROR(БД!BY406)),"",БД!BY406)</f>
        <v/>
      </c>
      <c r="Y194" s="163" t="str">
        <f ca="1">IF(OR(БД!AJ406="",ISERROR(БД!AJ406)),"",БД!AJ406)</f>
        <v/>
      </c>
      <c r="Z194" s="163" t="str">
        <f ca="1">IF(OR(БД!CY492="",ISERROR(БД!CY492)),"",БД!CY492)</f>
        <v/>
      </c>
      <c r="AA194" s="127" t="str">
        <f ca="1">IF(OR(БД!BJ406="",ISERROR(БД!BJ406)),"",БД!BJ406)</f>
        <v/>
      </c>
      <c r="AB194" s="162" t="str">
        <f ca="1">IF(OR(БД!BO406="",ISERROR(БД!BO406)),"",БД!BO406)</f>
        <v/>
      </c>
      <c r="AC194" s="163" t="str">
        <f ca="1">IF(OR(БД!AY406="",ISERROR(БД!AY406)),"",БД!AY406)</f>
        <v/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 t="str">
        <f ca="1">IF(OR(БД!FF449="",ISERROR(БД!FF449)),"",БД!FF449)</f>
        <v/>
      </c>
      <c r="AJ194" s="162" t="str">
        <f ca="1">IF(OR(БД!FL449="",ISERROR(БД!FL449)),"",БД!FL449)</f>
        <v/>
      </c>
      <c r="AK194" s="127" t="str">
        <f ca="1">IF(OR(БД!EV449="",ISERROR(БД!EV449)),"",БД!EV449)</f>
        <v/>
      </c>
      <c r="AL194" s="162" t="str">
        <f ca="1">IF(OR(БД!FA449="",ISERROR(БД!FA449)),"",БД!FA449)</f>
        <v/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 t="str">
        <f ca="1">IF(OR(БД!DG449="",ISERROR(БД!DG449)),"",БД!DG449)</f>
        <v/>
      </c>
      <c r="AT194" s="162" t="str">
        <f ca="1">IF(OR(БД!DM449="",ISERROR(БД!DM449)),"",БД!DM449)</f>
        <v/>
      </c>
      <c r="AU194" s="163" t="str">
        <f ca="1">IF(OR(БД!DB449="",ISERROR(БД!DB449)),"",БД!DB449)</f>
        <v/>
      </c>
      <c r="AV194" s="163" t="str">
        <f ca="1">IF(OR(БД!CW449="",ISERROR(БД!CW449)),"",БД!CW449)</f>
        <v/>
      </c>
      <c r="AW194" s="163" t="str">
        <f ca="1">IF(OR(БД!CL449="",ISERROR(БД!CL449)),"",БД!CL449)</f>
        <v/>
      </c>
      <c r="AX194" s="162" t="str">
        <f ca="1">IF(OR(БД!CR449="",ISERROR(БД!CR449)),"",БД!CR449)</f>
        <v/>
      </c>
      <c r="AY194" s="163" t="str">
        <f ca="1">IF(OR(БД!CA449="",ISERROR(БД!CA449)),"",БД!CA449)</f>
        <v/>
      </c>
      <c r="AZ194" s="162" t="str">
        <f ca="1">IF(OR(БД!CG449="",ISERROR(БД!CG449)),"",БД!CG449)</f>
        <v/>
      </c>
      <c r="BA194" s="163" t="str">
        <f ca="1">IF(OR(БД!BP449="",ISERROR(БД!BP449)),"",БД!BP449)</f>
        <v/>
      </c>
      <c r="BB194" s="162" t="str">
        <f ca="1">IF(OR(БД!BV449="",ISERROR(БД!BV449)),"",БД!BV449)</f>
        <v/>
      </c>
      <c r="BC194" s="163" t="str">
        <f ca="1">IF(OR(БД!BK449="",ISERROR(БД!BK449)),"",БД!BK449)</f>
        <v/>
      </c>
      <c r="BD194" s="163" t="str">
        <f ca="1">IF(OR(БД!BF449="",ISERROR(БД!BF449)),"",БД!BF449)</f>
        <v/>
      </c>
      <c r="BE194" s="163" t="str">
        <f ca="1">IF(OR(БД!BA449="",ISERROR(БД!BA449)),"",БД!BA449)</f>
        <v/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 t="str">
        <f ca="1">IF(OR(БД!DF578="",ISERROR(БД!DF578)),"",БД!DF578)</f>
        <v/>
      </c>
      <c r="BI194" s="162" t="str">
        <f ca="1">IF(OR(БД!DK578="",ISERROR(БД!DK578)),"",БД!DK578)</f>
        <v/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 t="str">
        <f ca="1">IF(OR(БД!AP449="",ISERROR(БД!AP449)),"",БД!AP449)</f>
        <v/>
      </c>
      <c r="BO194" s="162" t="str">
        <f ca="1">IF(OR(БД!AV449="",ISERROR(БД!AV449)),"",БД!AV449)</f>
        <v/>
      </c>
      <c r="BP194" s="163" t="str">
        <f ca="1">IF(OR(БД!CT492="",ISERROR(БД!CT492)),"",БД!CT492)</f>
        <v/>
      </c>
      <c r="BQ194" s="137" t="str">
        <f ca="1">IF(OR(БД!HE363="",ISERROR(БД!HE363)),"",БД!HE363)</f>
        <v/>
      </c>
      <c r="BR194" s="163" t="str">
        <f ca="1">IF(OR(БД!BA148="",ISERROR(БД!BA148)),"",БД!BA148)</f>
        <v/>
      </c>
      <c r="BS194" s="162" t="str">
        <f ca="1">IF(OR(БД!BG148="",ISERROR(БД!BG148)),"",БД!BG148)</f>
        <v/>
      </c>
      <c r="BT194" s="159" t="str">
        <f ca="1">IF(OR(БД!D320="",ISERROR(БД!D320)),"",БД!D320)</f>
        <v/>
      </c>
      <c r="BU194" s="163" t="str">
        <f ca="1">IF(OR(БД!S277="",ISERROR(БД!S277)),"",БД!S277)</f>
        <v/>
      </c>
      <c r="BV194" s="163" t="str">
        <f ca="1">IF(OR(БД!W578="",ISERROR(БД!W578)),"",БД!W578)</f>
        <v/>
      </c>
      <c r="BW194" s="162" t="str">
        <f ca="1">IF(OR(БД!AC578="",ISERROR(БД!AC578)),"",БД!AC578)</f>
        <v/>
      </c>
      <c r="BX194" s="48"/>
      <c r="BY194" s="137" t="str">
        <f ca="1">IF(OR(БД!AJ148="",ISERROR(БД!AJ148)),"",БД!AJ148)</f>
        <v/>
      </c>
      <c r="BZ194" s="126" t="str">
        <f ca="1">IF(OR(БД!AM148="",ISERROR(БД!AM148)),"",БД!AM148)</f>
        <v/>
      </c>
      <c r="CA194" s="162" t="str">
        <f ca="1">IF(OR(БД!AQ148="",ISERROR(БД!AQ148)),"",БД!AQ148)</f>
        <v/>
      </c>
      <c r="CB194" s="137" t="str">
        <f ca="1">IF(OR(БД!Y148="",ISERROR(БД!Y148)),"",БД!Y148)</f>
        <v/>
      </c>
      <c r="CC194" s="162" t="str">
        <f ca="1">IF(OR(БД!AE148="",ISERROR(БД!AE148)),"",БД!AE148)</f>
        <v/>
      </c>
      <c r="CD194" s="137" t="str">
        <f ca="1">IF(OR(БД!N148="",ISERROR(БД!N148)),"",БД!N148)</f>
        <v/>
      </c>
      <c r="CE194" s="162" t="str">
        <f ca="1">IF(OR(БД!T148="",ISERROR(БД!T148)),"",БД!T148)</f>
        <v/>
      </c>
      <c r="CF194" s="137" t="str">
        <f ca="1">IF(OR(БД!GR191="",ISERROR(БД!GR191)),"",БД!GR191)</f>
        <v/>
      </c>
      <c r="CG194" s="162" t="str">
        <f ca="1">IF(OR(БД!GX191="",ISERROR(БД!GX191)),"",БД!GX191)</f>
        <v/>
      </c>
      <c r="CH194" s="137" t="str">
        <f ca="1">IF(OR(БД!GG191="",ISERROR(БД!GG191)),"",БД!GG191)</f>
        <v/>
      </c>
      <c r="CI194" s="162" t="str">
        <f ca="1">IF(OR(БД!GM191="",ISERROR(БД!GM191)),"",БД!GM191)</f>
        <v/>
      </c>
      <c r="CJ194" s="137" t="str">
        <f ca="1">IF(OR(БД!FT363="",ISERROR(БД!FT363)),"",БД!FT363)</f>
        <v/>
      </c>
      <c r="CK194" s="137" t="str">
        <f ca="1">IF(OR(БД!FV191="",ISERROR(БД!FV191)),"",БД!FV191)</f>
        <v/>
      </c>
      <c r="CL194" s="162" t="str">
        <f ca="1">IF(OR(БД!GB191="",ISERROR(БД!GB191)),"",БД!GB191)</f>
        <v/>
      </c>
      <c r="CM194" s="163" t="str">
        <f ca="1">IF(OR(БД!EH492="",ISERROR(БД!EH492)),"",БД!EH492)</f>
        <v/>
      </c>
      <c r="CN194" s="137" t="str">
        <f ca="1">IF(OR(БД!EC492="",ISERROR(БД!EC492)),"",БД!EC492)</f>
        <v/>
      </c>
      <c r="CO194" s="137" t="str">
        <f ca="1">IF(OR(БД!DX492="",ISERROR(БД!DX492)),"",БД!DX492)</f>
        <v/>
      </c>
      <c r="CP194" s="137" t="str">
        <f ca="1">IF(OR(БД!DS492="",ISERROR(БД!DS492)),"",БД!DS492)</f>
        <v/>
      </c>
      <c r="CQ194" s="137" t="str">
        <f ca="1">IF(OR(БД!DN492="",ISERROR(БД!DN492)),"",БД!DN492)</f>
        <v/>
      </c>
      <c r="CR194" s="137" t="str">
        <f ca="1">IF(OR(БД!DI492="",ISERROR(БД!DI492)),"",БД!DI492)</f>
        <v/>
      </c>
      <c r="CS194" s="163" t="str">
        <f ca="1">IF(OR(БД!FJ191="",ISERROR(БД!FJ191)),"",БД!FJ191)</f>
        <v/>
      </c>
      <c r="CT194" s="162" t="str">
        <f ca="1">IF(OR(БД!FQ191="",ISERROR(БД!FQ191)),"",БД!FQ191)</f>
        <v/>
      </c>
      <c r="CU194" s="159" t="str">
        <f ca="1">IF(OR(БД!CU363="",ISERROR(БД!CU363)),"",БД!CU363)</f>
        <v/>
      </c>
      <c r="CV194" s="162" t="str">
        <f ca="1">IF(OR(БД!CZ363="",ISERROR(БД!CZ363)),"",БД!CZ363)</f>
        <v/>
      </c>
      <c r="CW194" s="163" t="str">
        <f ca="1">IF(OR(БД!EM492="",ISERROR(БД!EM492)),"",БД!EM492)</f>
        <v/>
      </c>
      <c r="CX194" s="163" t="str">
        <f ca="1">IF(OR(БД!FD406="",ISERROR(БД!FD406)),"",БД!FD406)</f>
        <v/>
      </c>
      <c r="CY194" s="162" t="str">
        <f ca="1">IF(OR(БД!FL406="",ISERROR(БД!FL406)),"",БД!FL406)</f>
        <v/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 t="str">
        <f ca="1">IF(OR(БД!EJ406="",ISERROR(БД!EJ406)),"",БД!EJ406)</f>
        <v/>
      </c>
      <c r="DC194" s="162" t="str">
        <f ca="1">IF(OR(БД!EP406="",ISERROR(БД!EP406)),"",БД!EP406)</f>
        <v/>
      </c>
      <c r="DD194" s="159" t="str">
        <f ca="1">IF(OR(БД!EE406="",ISERROR(БД!EE406)),"",БД!EE406)</f>
        <v/>
      </c>
      <c r="DE194" s="163" t="str">
        <f ca="1">IF(OR(БД!DT406="",ISERROR(БД!DT406)),"",БД!DT406)</f>
        <v/>
      </c>
      <c r="DF194" s="162" t="str">
        <f ca="1">IF(OR(БД!DZ406="",ISERROR(БД!DZ406)),"",БД!DZ406)</f>
        <v/>
      </c>
      <c r="DG194" s="163" t="str">
        <f ca="1">IF(OR(БД!D234="",ISERROR(БД!D234)),"",БД!D234)</f>
        <v/>
      </c>
      <c r="DH194" s="162" t="str">
        <f ca="1">IF(OR(БД!J234="",ISERROR(БД!J234)),"",БД!J234)</f>
        <v/>
      </c>
      <c r="DI194" s="143" t="str">
        <f ca="1">IF(OR(БД!CB492="",ISERROR(БД!CB492)),"",БД!CB492)</f>
        <v/>
      </c>
      <c r="DJ194" s="142" t="str">
        <f>IF(OR(БД!CE492="",ISERROR(БД!CE492)),"",БД!CE492)</f>
        <v/>
      </c>
      <c r="DK194" s="143" t="str">
        <f ca="1">IF(OR(БД!CH492="",ISERROR(БД!CH492)),"",БД!CH492)</f>
        <v/>
      </c>
      <c r="DL194" s="124" t="str">
        <f>IF(OR(БД!CK492="",ISERROR(БД!CK492)),"",БД!CK492)</f>
        <v/>
      </c>
      <c r="DM194" s="143" t="str">
        <f ca="1">IF(OR(БД!BP492="",ISERROR(БД!BP492)),"",БД!BP492)</f>
        <v/>
      </c>
      <c r="DN194" s="142" t="str">
        <f>IF(OR(БД!BS492="",ISERROR(БД!BS492)),"",БД!BS492)</f>
        <v/>
      </c>
      <c r="DO194" s="143" t="str">
        <f ca="1">IF(OR(БД!BV492="",ISERROR(БД!BV492)),"",БД!BV492)</f>
        <v/>
      </c>
      <c r="DP194" s="142" t="str">
        <f>IF(OR(БД!BY492="",ISERROR(БД!BY492)),"",БД!BY492)</f>
        <v/>
      </c>
      <c r="DQ194" s="137" t="str">
        <f ca="1">IF(OR(БД!GC492="",ISERROR(БД!GC492)),"",БД!GC492)</f>
        <v/>
      </c>
      <c r="DR194" s="162" t="str">
        <f ca="1">IF(OR(БД!GI492="",ISERROR(БД!GI492)),"",БД!GI492)</f>
        <v/>
      </c>
      <c r="DS194" s="137" t="str">
        <f ca="1">IF(OR(БД!FR492="",ISERROR(БД!FR492)),"",БД!FR492)</f>
        <v/>
      </c>
      <c r="DT194" s="162" t="str">
        <f ca="1">IF(OR(БД!FX492="",ISERROR(БД!FX492)),"",БД!FX492)</f>
        <v/>
      </c>
      <c r="DU194" s="137" t="str">
        <f ca="1">IF(OR(БД!FM492="",ISERROR(БД!FM492)),"",БД!FM492)</f>
        <v/>
      </c>
      <c r="DV194" s="163" t="str">
        <f ca="1">IF(OR(БД!AI277="",ISERROR(БД!AI277)),"",БД!AI277)</f>
        <v/>
      </c>
      <c r="DW194" s="162" t="str">
        <f ca="1">IF(OR(БД!AO277="",ISERROR(БД!AO277)),"",БД!AO277)</f>
        <v/>
      </c>
      <c r="DY194" s="137" t="str">
        <f ca="1">IF(OR(БД!FE191="",ISERROR(БД!FE191)),"",БД!FE191)</f>
        <v/>
      </c>
      <c r="DZ194" s="137" t="str">
        <f ca="1">IF(OR(БД!EZ191="",ISERROR(БД!EZ191)),"",БД!EZ191)</f>
        <v/>
      </c>
      <c r="EA194" s="137" t="str">
        <f ca="1">IF(OR(БД!EU191="",ISERROR(БД!EU191)),"",БД!EU191)</f>
        <v/>
      </c>
      <c r="EB194" s="137" t="str">
        <f ca="1">IF(OR(БД!EP191="",ISERROR(БД!EP191)),"",БД!EP191)</f>
        <v/>
      </c>
      <c r="EC194" s="137" t="str">
        <f ca="1">IF(OR(БД!EK191="",ISERROR(БД!EK191)),"",БД!EK191)</f>
        <v/>
      </c>
      <c r="ED194" s="137" t="str">
        <f ca="1">IF(OR(БД!EF191="",ISERROR(БД!EF191)),"",БД!EF191)</f>
        <v/>
      </c>
      <c r="EE194" s="137" t="str">
        <f ca="1">IF(OR(БД!EA191="",ISERROR(БД!EA191)),"",БД!EA191)</f>
        <v/>
      </c>
      <c r="EF194" s="137" t="str">
        <f ca="1">IF(OR(БД!AQ234="",ISERROR(БД!AQ234)),"",БД!AQ234)</f>
        <v/>
      </c>
      <c r="EG194" s="137" t="str">
        <f ca="1">IF(OR(БД!GU277="",ISERROR(БД!GU277)),"",БД!GU277)</f>
        <v/>
      </c>
      <c r="EH194" s="137" t="str">
        <f ca="1">IF(OR(БД!GP277="",ISERROR(БД!GP277)),"",БД!GP277)</f>
        <v/>
      </c>
      <c r="EI194" s="137" t="str">
        <f ca="1">IF(OR(БД!GK277="",ISERROR(БД!GK277)),"",БД!GK277)</f>
        <v/>
      </c>
      <c r="EJ194" s="137" t="str">
        <f ca="1">IF(OR(БД!FZ277="",ISERROR(БД!FZ277)),"",БД!FZ277)</f>
        <v/>
      </c>
      <c r="EK194" s="162" t="str">
        <f ca="1">IF(OR(БД!GF277="",ISERROR(БД!GF277)),"",БД!GF277)</f>
        <v/>
      </c>
      <c r="EL194" s="127" t="str">
        <f ca="1">IF(OR(БД!N535="",ISERROR(БД!N535)),"",БД!N535)</f>
        <v/>
      </c>
      <c r="EM194" s="162" t="str">
        <f ca="1">IF(OR(БД!S535="",ISERROR(БД!S535)),"",БД!S535)</f>
        <v/>
      </c>
      <c r="EN194" s="127" t="str">
        <f ca="1">IF(OR(БД!GN492="",ISERROR(БД!GN492)),"",БД!GN492)</f>
        <v/>
      </c>
      <c r="EO194" s="162" t="str">
        <f ca="1">IF(OR(БД!GT492="",ISERROR(БД!GT492)),"",БД!GT492)</f>
        <v/>
      </c>
      <c r="EP194" s="127" t="str">
        <f ca="1">IF(OR(БД!D535="",ISERROR(БД!D535)),"",БД!D535)</f>
        <v/>
      </c>
      <c r="EQ194" s="162" t="str">
        <f ca="1">IF(OR(БД!I535="",ISERROR(БД!I535)),"",БД!I535)</f>
        <v/>
      </c>
      <c r="ER194" s="137" t="str">
        <f ca="1">IF(OR(БД!FU277="",ISERROR(БД!FU277)),"",БД!FU277)</f>
        <v/>
      </c>
      <c r="ES194" s="137" t="str">
        <f ca="1">IF(OR(БД!FP277="",ISERROR(БД!FP277)),"",БД!FP277)</f>
        <v/>
      </c>
      <c r="ET194" s="159" t="str">
        <f ca="1">IF(OR(БД!FK277="",ISERROR(БД!FK277)),"",БД!FK277)</f>
        <v/>
      </c>
      <c r="EU194" s="137" t="str">
        <f ca="1">IF(OR(БД!FF277="",ISERROR(БД!FF277)),"",БД!FF277)</f>
        <v/>
      </c>
      <c r="EV194" s="137" t="str">
        <f ca="1">IF(OR(БД!AY277="",ISERROR(БД!AY277)),"",БД!AY277)</f>
        <v/>
      </c>
      <c r="EW194" s="137" t="str">
        <f ca="1">IF(OR(БД!FA277="",ISERROR(БД!FA277)),"",БД!FA277)</f>
        <v/>
      </c>
      <c r="EX194" s="137" t="str">
        <f ca="1">IF(OR(БД!EV277="",ISERROR(БД!EV277)),"",БД!EV277)</f>
        <v/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 t="str">
        <f ca="1">IF(OR(БД!FD363="",ISERROR(БД!FD363)),"",БД!FD363)</f>
        <v/>
      </c>
      <c r="FC194" s="163" t="str">
        <f ca="1">IF(OR(БД!AT277="",ISERROR(БД!AT277)),"",БД!AT277)</f>
        <v/>
      </c>
      <c r="FD194" s="163" t="str">
        <f ca="1">IF(OR(БД!BD277="",ISERROR(БД!BD277)),"",БД!BD277)</f>
        <v/>
      </c>
    </row>
    <row r="195" spans="1:160" ht="15.75" thickBot="1" x14ac:dyDescent="0.3">
      <c r="A195" s="158">
        <v>10</v>
      </c>
      <c r="B195" s="157" t="str">
        <f ca="1">IF(OR(БД!CG149="",ISERROR(БД!CG149)),"",БД!CG149)</f>
        <v/>
      </c>
      <c r="C195" s="157" t="str">
        <f ca="1">IF(OR(БД!CB149="",ISERROR(БД!CB149)),"",БД!CB149)</f>
        <v/>
      </c>
      <c r="D195" s="157" t="str">
        <f ca="1">IF(OR(БД!BW149="",ISERROR(БД!BW149)),"",БД!BW149)</f>
        <v/>
      </c>
      <c r="E195" s="163" t="str">
        <f ca="1">IF(OR(БД!BL149="",ISERROR(БД!BL149)),"",БД!BL149)</f>
        <v/>
      </c>
      <c r="F195" s="162" t="str">
        <f ca="1">IF(OR(БД!BR149="",ISERROR(БД!BR149)),"",БД!BR149)</f>
        <v/>
      </c>
      <c r="G195" s="157" t="str">
        <f ca="1">IF(OR(БД!AV149="",ISERROR(БД!AV149)),"",БД!AV149)</f>
        <v/>
      </c>
      <c r="H195" s="163" t="str">
        <f ca="1">IF(OR(БД!HJ364="",ISERROR(БД!HJ364)),"",БД!HJ364)</f>
        <v/>
      </c>
      <c r="I195" s="162" t="str">
        <f ca="1">IF(OR(БД!HP364="",ISERROR(БД!HP364)),"",БД!HP364)</f>
        <v/>
      </c>
      <c r="J195" s="163" t="str">
        <f ca="1">IF(OR(БД!FI364="",ISERROR(БД!FI364)),"",БД!FI364)</f>
        <v/>
      </c>
      <c r="K195" s="162" t="str">
        <f ca="1">IF(OR(БД!FO364="",ISERROR(БД!FO364)),"",БД!FO364)</f>
        <v/>
      </c>
      <c r="L195" s="163" t="str">
        <f ca="1">IF(OR(БД!DD493="",ISERROR(БД!DD493)),"",БД!DD493)</f>
        <v/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 t="str">
        <f ca="1">IF(OR(БД!CX407="",ISERROR(БД!CX407)),"",БД!CX407)</f>
        <v/>
      </c>
      <c r="P195" s="162" t="str">
        <f ca="1">IF(OR(БД!DC407="",ISERROR(БД!DC407)),"",БД!DC407)</f>
        <v/>
      </c>
      <c r="Q195" s="127" t="str">
        <f ca="1">IF(OR(БД!D149="",ISERROR(БД!D149)),"",БД!D149)</f>
        <v/>
      </c>
      <c r="R195" s="134" t="str">
        <f>IF(OR(БД!E149="",ISERROR(БД!E149)),"",БД!E149)</f>
        <v/>
      </c>
      <c r="S195" s="162" t="str">
        <f ca="1">IF(OR(БД!I149="",ISERROR(БД!I149)),"",БД!I149)</f>
        <v/>
      </c>
      <c r="T195" s="163" t="str">
        <f ca="1">IF(OR(БД!CN407="",ISERROR(БД!CN407)),"",БД!CN407)</f>
        <v/>
      </c>
      <c r="U195" s="127" t="str">
        <f ca="1">IF(OR(БД!CD407="",ISERROR(БД!CD407)),"",БД!CD407)</f>
        <v/>
      </c>
      <c r="V195" s="162" t="str">
        <f ca="1">IF(OR(БД!CI407="",ISERROR(БД!CI407)),"",БД!CI407)</f>
        <v/>
      </c>
      <c r="W195" s="127" t="str">
        <f ca="1">IF(OR(БД!BT407="",ISERROR(БД!BT407)),"",БД!BT407)</f>
        <v/>
      </c>
      <c r="X195" s="162" t="str">
        <f ca="1">IF(OR(БД!BY407="",ISERROR(БД!BY407)),"",БД!BY407)</f>
        <v/>
      </c>
      <c r="Y195" s="163" t="str">
        <f ca="1">IF(OR(БД!AJ407="",ISERROR(БД!AJ407)),"",БД!AJ407)</f>
        <v/>
      </c>
      <c r="Z195" s="163" t="str">
        <f ca="1">IF(OR(БД!CY493="",ISERROR(БД!CY493)),"",БД!CY493)</f>
        <v/>
      </c>
      <c r="AA195" s="127" t="str">
        <f ca="1">IF(OR(БД!BJ407="",ISERROR(БД!BJ407)),"",БД!BJ407)</f>
        <v/>
      </c>
      <c r="AB195" s="162" t="str">
        <f ca="1">IF(OR(БД!BO407="",ISERROR(БД!BO407)),"",БД!BO407)</f>
        <v/>
      </c>
      <c r="AC195" s="163" t="str">
        <f ca="1">IF(OR(БД!AY407="",ISERROR(БД!AY407)),"",БД!AY407)</f>
        <v/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 t="str">
        <f ca="1">IF(OR(БД!FF450="",ISERROR(БД!FF450)),"",БД!FF450)</f>
        <v/>
      </c>
      <c r="AJ195" s="162" t="str">
        <f ca="1">IF(OR(БД!FL450="",ISERROR(БД!FL450)),"",БД!FL450)</f>
        <v/>
      </c>
      <c r="AK195" s="127" t="str">
        <f ca="1">IF(OR(БД!EV450="",ISERROR(БД!EV450)),"",БД!EV450)</f>
        <v/>
      </c>
      <c r="AL195" s="162" t="str">
        <f ca="1">IF(OR(БД!FA450="",ISERROR(БД!FA450)),"",БД!FA450)</f>
        <v/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 t="str">
        <f ca="1">IF(OR(БД!DG450="",ISERROR(БД!DG450)),"",БД!DG450)</f>
        <v/>
      </c>
      <c r="AT195" s="162" t="str">
        <f ca="1">IF(OR(БД!DM450="",ISERROR(БД!DM450)),"",БД!DM450)</f>
        <v/>
      </c>
      <c r="AU195" s="163" t="str">
        <f ca="1">IF(OR(БД!DB450="",ISERROR(БД!DB450)),"",БД!DB450)</f>
        <v/>
      </c>
      <c r="AV195" s="163" t="str">
        <f ca="1">IF(OR(БД!CW450="",ISERROR(БД!CW450)),"",БД!CW450)</f>
        <v/>
      </c>
      <c r="AW195" s="163" t="str">
        <f ca="1">IF(OR(БД!CL450="",ISERROR(БД!CL450)),"",БД!CL450)</f>
        <v/>
      </c>
      <c r="AX195" s="162" t="str">
        <f ca="1">IF(OR(БД!CR450="",ISERROR(БД!CR450)),"",БД!CR450)</f>
        <v/>
      </c>
      <c r="AY195" s="163" t="str">
        <f ca="1">IF(OR(БД!CA450="",ISERROR(БД!CA450)),"",БД!CA450)</f>
        <v/>
      </c>
      <c r="AZ195" s="162" t="str">
        <f ca="1">IF(OR(БД!CG450="",ISERROR(БД!CG450)),"",БД!CG450)</f>
        <v/>
      </c>
      <c r="BA195" s="163" t="str">
        <f ca="1">IF(OR(БД!BP450="",ISERROR(БД!BP450)),"",БД!BP450)</f>
        <v/>
      </c>
      <c r="BB195" s="162" t="str">
        <f ca="1">IF(OR(БД!BV450="",ISERROR(БД!BV450)),"",БД!BV450)</f>
        <v/>
      </c>
      <c r="BC195" s="163" t="str">
        <f ca="1">IF(OR(БД!BK450="",ISERROR(БД!BK450)),"",БД!BK450)</f>
        <v/>
      </c>
      <c r="BD195" s="163" t="str">
        <f ca="1">IF(OR(БД!BF450="",ISERROR(БД!BF450)),"",БД!BF450)</f>
        <v/>
      </c>
      <c r="BE195" s="163" t="str">
        <f ca="1">IF(OR(БД!BA450="",ISERROR(БД!BA450)),"",БД!BA450)</f>
        <v/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 t="str">
        <f ca="1">IF(OR(БД!DF579="",ISERROR(БД!DF579)),"",БД!DF579)</f>
        <v/>
      </c>
      <c r="BI195" s="162" t="str">
        <f ca="1">IF(OR(БД!DK579="",ISERROR(БД!DK579)),"",БД!DK579)</f>
        <v/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 t="str">
        <f ca="1">IF(OR(БД!AP450="",ISERROR(БД!AP450)),"",БД!AP450)</f>
        <v/>
      </c>
      <c r="BO195" s="162" t="str">
        <f ca="1">IF(OR(БД!AV450="",ISERROR(БД!AV450)),"",БД!AV450)</f>
        <v/>
      </c>
      <c r="BP195" s="163" t="str">
        <f ca="1">IF(OR(БД!CT493="",ISERROR(БД!CT493)),"",БД!CT493)</f>
        <v/>
      </c>
      <c r="BQ195" s="130" t="str">
        <f ca="1">IF(OR(БД!HE364="",ISERROR(БД!HE364)),"",БД!HE364)</f>
        <v/>
      </c>
      <c r="BR195" s="163" t="str">
        <f ca="1">IF(OR(БД!BA149="",ISERROR(БД!BA149)),"",БД!BA149)</f>
        <v/>
      </c>
      <c r="BS195" s="162" t="str">
        <f ca="1">IF(OR(БД!BG149="",ISERROR(БД!BG149)),"",БД!BG149)</f>
        <v/>
      </c>
      <c r="BT195" s="159" t="str">
        <f ca="1">IF(OR(БД!D321="",ISERROR(БД!D321)),"",БД!D321)</f>
        <v/>
      </c>
      <c r="BU195" s="163" t="str">
        <f ca="1">IF(OR(БД!S278="",ISERROR(БД!S278)),"",БД!S278)</f>
        <v/>
      </c>
      <c r="BV195" s="163" t="str">
        <f ca="1">IF(OR(БД!W579="",ISERROR(БД!W579)),"",БД!W579)</f>
        <v/>
      </c>
      <c r="BW195" s="162" t="str">
        <f ca="1">IF(OR(БД!AC579="",ISERROR(БД!AC579)),"",БД!AC579)</f>
        <v/>
      </c>
      <c r="BX195" s="48"/>
      <c r="BY195" s="137" t="str">
        <f ca="1">IF(OR(БД!AJ149="",ISERROR(БД!AJ149)),"",БД!AJ149)</f>
        <v/>
      </c>
      <c r="BZ195" s="126" t="str">
        <f ca="1">IF(OR(БД!AM149="",ISERROR(БД!AM149)),"",БД!AM149)</f>
        <v/>
      </c>
      <c r="CA195" s="162" t="str">
        <f ca="1">IF(OR(БД!AQ149="",ISERROR(БД!AQ149)),"",БД!AQ149)</f>
        <v/>
      </c>
      <c r="CB195" s="137" t="str">
        <f ca="1">IF(OR(БД!Y149="",ISERROR(БД!Y149)),"",БД!Y149)</f>
        <v/>
      </c>
      <c r="CC195" s="162" t="str">
        <f ca="1">IF(OR(БД!AE149="",ISERROR(БД!AE149)),"",БД!AE149)</f>
        <v/>
      </c>
      <c r="CD195" s="137" t="str">
        <f ca="1">IF(OR(БД!N149="",ISERROR(БД!N149)),"",БД!N149)</f>
        <v/>
      </c>
      <c r="CE195" s="162" t="str">
        <f ca="1">IF(OR(БД!T149="",ISERROR(БД!T149)),"",БД!T149)</f>
        <v/>
      </c>
      <c r="CF195" s="137" t="str">
        <f ca="1">IF(OR(БД!GR192="",ISERROR(БД!GR192)),"",БД!GR192)</f>
        <v/>
      </c>
      <c r="CG195" s="162" t="str">
        <f ca="1">IF(OR(БД!GX192="",ISERROR(БД!GX192)),"",БД!GX192)</f>
        <v/>
      </c>
      <c r="CH195" s="137" t="str">
        <f ca="1">IF(OR(БД!GG192="",ISERROR(БД!GG192)),"",БД!GG192)</f>
        <v/>
      </c>
      <c r="CI195" s="162" t="str">
        <f ca="1">IF(OR(БД!GM192="",ISERROR(БД!GM192)),"",БД!GM192)</f>
        <v/>
      </c>
      <c r="CJ195" s="130" t="str">
        <f ca="1">IF(OR(БД!FT364="",ISERROR(БД!FT364)),"",БД!FT364)</f>
        <v/>
      </c>
      <c r="CK195" s="137" t="str">
        <f ca="1">IF(OR(БД!FV192="",ISERROR(БД!FV192)),"",БД!FV192)</f>
        <v/>
      </c>
      <c r="CL195" s="162" t="str">
        <f ca="1">IF(OR(БД!GB192="",ISERROR(БД!GB192)),"",БД!GB192)</f>
        <v/>
      </c>
      <c r="CM195" s="163" t="str">
        <f ca="1">IF(OR(БД!EH493="",ISERROR(БД!EH493)),"",БД!EH493)</f>
        <v/>
      </c>
      <c r="CN195" s="137" t="str">
        <f ca="1">IF(OR(БД!EC493="",ISERROR(БД!EC493)),"",БД!EC493)</f>
        <v/>
      </c>
      <c r="CO195" s="137" t="str">
        <f ca="1">IF(OR(БД!DX493="",ISERROR(БД!DX493)),"",БД!DX493)</f>
        <v/>
      </c>
      <c r="CP195" s="137" t="str">
        <f ca="1">IF(OR(БД!DS493="",ISERROR(БД!DS493)),"",БД!DS493)</f>
        <v/>
      </c>
      <c r="CQ195" s="137" t="str">
        <f ca="1">IF(OR(БД!DN493="",ISERROR(БД!DN493)),"",БД!DN493)</f>
        <v/>
      </c>
      <c r="CR195" s="137" t="str">
        <f ca="1">IF(OR(БД!DI493="",ISERROR(БД!DI493)),"",БД!DI493)</f>
        <v/>
      </c>
      <c r="CS195" s="163" t="str">
        <f ca="1">IF(OR(БД!FJ192="",ISERROR(БД!FJ192)),"",БД!FJ192)</f>
        <v/>
      </c>
      <c r="CT195" s="162" t="str">
        <f ca="1">IF(OR(БД!FQ192="",ISERROR(БД!FQ192)),"",БД!FQ192)</f>
        <v/>
      </c>
      <c r="CU195" s="159" t="str">
        <f ca="1">IF(OR(БД!CU364="",ISERROR(БД!CU364)),"",БД!CU364)</f>
        <v/>
      </c>
      <c r="CV195" s="162" t="str">
        <f ca="1">IF(OR(БД!CZ364="",ISERROR(БД!CZ364)),"",БД!CZ364)</f>
        <v/>
      </c>
      <c r="CW195" s="163" t="str">
        <f ca="1">IF(OR(БД!EM493="",ISERROR(БД!EM493)),"",БД!EM493)</f>
        <v/>
      </c>
      <c r="CX195" s="163" t="str">
        <f ca="1">IF(OR(БД!FD407="",ISERROR(БД!FD407)),"",БД!FD407)</f>
        <v/>
      </c>
      <c r="CY195" s="162" t="str">
        <f ca="1">IF(OR(БД!FL407="",ISERROR(БД!FL407)),"",БД!FL407)</f>
        <v/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 t="str">
        <f ca="1">IF(OR(БД!EJ407="",ISERROR(БД!EJ407)),"",БД!EJ407)</f>
        <v/>
      </c>
      <c r="DC195" s="162" t="str">
        <f ca="1">IF(OR(БД!EP407="",ISERROR(БД!EP407)),"",БД!EP407)</f>
        <v/>
      </c>
      <c r="DD195" s="155" t="str">
        <f ca="1">IF(OR(БД!EE407="",ISERROR(БД!EE407)),"",БД!EE407)</f>
        <v/>
      </c>
      <c r="DE195" s="163" t="str">
        <f ca="1">IF(OR(БД!DT407="",ISERROR(БД!DT407)),"",БД!DT407)</f>
        <v/>
      </c>
      <c r="DF195" s="162" t="str">
        <f ca="1">IF(OR(БД!DZ407="",ISERROR(БД!DZ407)),"",БД!DZ407)</f>
        <v/>
      </c>
      <c r="DG195" s="163" t="str">
        <f ca="1">IF(OR(БД!D235="",ISERROR(БД!D235)),"",БД!D235)</f>
        <v/>
      </c>
      <c r="DH195" s="162" t="str">
        <f ca="1">IF(OR(БД!J235="",ISERROR(БД!J235)),"",БД!J235)</f>
        <v/>
      </c>
      <c r="DI195" s="143" t="str">
        <f ca="1">IF(OR(БД!CB493="",ISERROR(БД!CB493)),"",БД!CB493)</f>
        <v/>
      </c>
      <c r="DJ195" s="142" t="str">
        <f>IF(OR(БД!CE493="",ISERROR(БД!CE493)),"",БД!CE493)</f>
        <v/>
      </c>
      <c r="DK195" s="143" t="str">
        <f ca="1">IF(OR(БД!CH493="",ISERROR(БД!CH493)),"",БД!CH493)</f>
        <v/>
      </c>
      <c r="DL195" s="142" t="str">
        <f>IF(OR(БД!CK493="",ISERROR(БД!CK493)),"",БД!CK493)</f>
        <v/>
      </c>
      <c r="DM195" s="143" t="str">
        <f ca="1">IF(OR(БД!BP493="",ISERROR(БД!BP493)),"",БД!BP493)</f>
        <v/>
      </c>
      <c r="DN195" s="142" t="str">
        <f>IF(OR(БД!BS493="",ISERROR(БД!BS493)),"",БД!BS493)</f>
        <v/>
      </c>
      <c r="DO195" s="143" t="str">
        <f ca="1">IF(OR(БД!BV493="",ISERROR(БД!BV493)),"",БД!BV493)</f>
        <v/>
      </c>
      <c r="DP195" s="142" t="str">
        <f>IF(OR(БД!BY493="",ISERROR(БД!BY493)),"",БД!BY493)</f>
        <v/>
      </c>
      <c r="DQ195" s="137" t="str">
        <f ca="1">IF(OR(БД!GC493="",ISERROR(БД!GC493)),"",БД!GC493)</f>
        <v/>
      </c>
      <c r="DR195" s="162" t="str">
        <f ca="1">IF(OR(БД!GI493="",ISERROR(БД!GI493)),"",БД!GI493)</f>
        <v/>
      </c>
      <c r="DS195" s="137" t="str">
        <f ca="1">IF(OR(БД!FR493="",ISERROR(БД!FR493)),"",БД!FR493)</f>
        <v/>
      </c>
      <c r="DT195" s="162" t="str">
        <f ca="1">IF(OR(БД!FX493="",ISERROR(БД!FX493)),"",БД!FX493)</f>
        <v/>
      </c>
      <c r="DU195" s="137" t="str">
        <f ca="1">IF(OR(БД!FM493="",ISERROR(БД!FM493)),"",БД!FM493)</f>
        <v/>
      </c>
      <c r="DV195" s="163" t="str">
        <f ca="1">IF(OR(БД!AI278="",ISERROR(БД!AI278)),"",БД!AI278)</f>
        <v/>
      </c>
      <c r="DW195" s="162" t="str">
        <f ca="1">IF(OR(БД!AO278="",ISERROR(БД!AO278)),"",БД!AO278)</f>
        <v/>
      </c>
      <c r="DY195" s="130" t="str">
        <f ca="1">IF(OR(БД!FE192="",ISERROR(БД!FE192)),"",БД!FE192)</f>
        <v/>
      </c>
      <c r="DZ195" s="130" t="str">
        <f ca="1">IF(OR(БД!EZ192="",ISERROR(БД!EZ192)),"",БД!EZ192)</f>
        <v/>
      </c>
      <c r="EA195" s="130" t="str">
        <f ca="1">IF(OR(БД!EU192="",ISERROR(БД!EU192)),"",БД!EU192)</f>
        <v/>
      </c>
      <c r="EB195" s="130" t="str">
        <f ca="1">IF(OR(БД!EP192="",ISERROR(БД!EP192)),"",БД!EP192)</f>
        <v/>
      </c>
      <c r="EC195" s="130" t="str">
        <f ca="1">IF(OR(БД!EK192="",ISERROR(БД!EK192)),"",БД!EK192)</f>
        <v/>
      </c>
      <c r="ED195" s="130" t="str">
        <f ca="1">IF(OR(БД!EF192="",ISERROR(БД!EF192)),"",БД!EF192)</f>
        <v/>
      </c>
      <c r="EE195" s="130" t="str">
        <f ca="1">IF(OR(БД!EA192="",ISERROR(БД!EA192)),"",БД!EA192)</f>
        <v/>
      </c>
      <c r="EF195" s="130" t="str">
        <f ca="1">IF(OR(БД!AQ235="",ISERROR(БД!AQ235)),"",БД!AQ235)</f>
        <v/>
      </c>
      <c r="EG195" s="130" t="str">
        <f ca="1">IF(OR(БД!GU278="",ISERROR(БД!GU278)),"",БД!GU278)</f>
        <v/>
      </c>
      <c r="EH195" s="130" t="str">
        <f ca="1">IF(OR(БД!GP278="",ISERROR(БД!GP278)),"",БД!GP278)</f>
        <v/>
      </c>
      <c r="EI195" s="130" t="str">
        <f ca="1">IF(OR(БД!GK278="",ISERROR(БД!GK278)),"",БД!GK278)</f>
        <v/>
      </c>
      <c r="EJ195" s="137" t="str">
        <f ca="1">IF(OR(БД!FZ278="",ISERROR(БД!FZ278)),"",БД!FZ278)</f>
        <v/>
      </c>
      <c r="EK195" s="162" t="str">
        <f ca="1">IF(OR(БД!GF278="",ISERROR(БД!GF278)),"",БД!GF278)</f>
        <v/>
      </c>
      <c r="EL195" s="127" t="str">
        <f ca="1">IF(OR(БД!N536="",ISERROR(БД!N536)),"",БД!N536)</f>
        <v/>
      </c>
      <c r="EM195" s="162" t="str">
        <f ca="1">IF(OR(БД!S536="",ISERROR(БД!S536)),"",БД!S536)</f>
        <v/>
      </c>
      <c r="EN195" s="127" t="str">
        <f ca="1">IF(OR(БД!GN493="",ISERROR(БД!GN493)),"",БД!GN493)</f>
        <v/>
      </c>
      <c r="EO195" s="162" t="str">
        <f ca="1">IF(OR(БД!GT493="",ISERROR(БД!GT493)),"",БД!GT493)</f>
        <v/>
      </c>
      <c r="EP195" s="127" t="str">
        <f ca="1">IF(OR(БД!D536="",ISERROR(БД!D536)),"",БД!D536)</f>
        <v/>
      </c>
      <c r="EQ195" s="162" t="str">
        <f ca="1">IF(OR(БД!I536="",ISERROR(БД!I536)),"",БД!I536)</f>
        <v/>
      </c>
      <c r="ER195" s="130" t="str">
        <f ca="1">IF(OR(БД!FU278="",ISERROR(БД!FU278)),"",БД!FU278)</f>
        <v/>
      </c>
      <c r="ES195" s="130" t="str">
        <f ca="1">IF(OR(БД!FP278="",ISERROR(БД!FP278)),"",БД!FP278)</f>
        <v/>
      </c>
      <c r="ET195" s="155" t="str">
        <f ca="1">IF(OR(БД!FK278="",ISERROR(БД!FK278)),"",БД!FK278)</f>
        <v/>
      </c>
      <c r="EU195" s="130" t="str">
        <f ca="1">IF(OR(БД!FF278="",ISERROR(БД!FF278)),"",БД!FF278)</f>
        <v/>
      </c>
      <c r="EV195" s="137" t="str">
        <f ca="1">IF(OR(БД!AY278="",ISERROR(БД!AY278)),"",БД!AY278)</f>
        <v/>
      </c>
      <c r="EW195" s="130" t="str">
        <f ca="1">IF(OR(БД!FA278="",ISERROR(БД!FA278)),"",БД!FA278)</f>
        <v/>
      </c>
      <c r="EX195" s="130" t="str">
        <f ca="1">IF(OR(БД!EV278="",ISERROR(БД!EV278)),"",БД!EV278)</f>
        <v/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 t="str">
        <f ca="1">IF(OR(БД!FD364="",ISERROR(БД!FD364)),"",БД!FD364)</f>
        <v/>
      </c>
      <c r="FC195" s="163" t="str">
        <f ca="1">IF(OR(БД!AT278="",ISERROR(БД!AT278)),"",БД!AT278)</f>
        <v/>
      </c>
      <c r="FD195" s="163" t="str">
        <f ca="1">IF(OR(БД!BD278="",ISERROR(БД!BD278)),"",БД!BD278)</f>
        <v/>
      </c>
    </row>
    <row r="196" spans="1:160" ht="15.75" thickBot="1" x14ac:dyDescent="0.3">
      <c r="A196" s="180" t="s">
        <v>75</v>
      </c>
      <c r="B196" s="181">
        <f t="shared" ref="B196:AH196" ca="1" si="135">SUM(B186:B195)</f>
        <v>2531.4563999998963</v>
      </c>
      <c r="C196" s="181">
        <f t="shared" ca="1" si="135"/>
        <v>3575.3579999999738</v>
      </c>
      <c r="D196" s="181">
        <f t="shared" ca="1" si="135"/>
        <v>1478.1025000000004</v>
      </c>
      <c r="E196" s="181">
        <f t="shared" ca="1" si="135"/>
        <v>92277.610304728223</v>
      </c>
      <c r="F196" s="181">
        <f t="shared" ca="1" si="135"/>
        <v>133020</v>
      </c>
      <c r="G196" s="181">
        <f t="shared" ca="1" si="135"/>
        <v>863.31000000011727</v>
      </c>
      <c r="H196" s="181">
        <f t="shared" ca="1" si="135"/>
        <v>3597.2969999999996</v>
      </c>
      <c r="I196" s="181">
        <f ca="1">SUM(I186:I195)</f>
        <v>3072</v>
      </c>
      <c r="J196" s="181">
        <f t="shared" ca="1" si="135"/>
        <v>2624.1599999999244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1357.75</v>
      </c>
      <c r="R196" s="181">
        <f>SUM(R186:R195)</f>
        <v>0</v>
      </c>
      <c r="S196" s="181">
        <f t="shared" ca="1" si="135"/>
        <v>1357.75</v>
      </c>
      <c r="T196" s="181">
        <f t="shared" ca="1" si="135"/>
        <v>0</v>
      </c>
      <c r="U196" s="181">
        <f t="shared" ca="1" si="135"/>
        <v>233.94000000000003</v>
      </c>
      <c r="V196" s="181">
        <f t="shared" ca="1" si="135"/>
        <v>233.94000000000003</v>
      </c>
      <c r="W196" s="181">
        <f t="shared" ca="1" si="135"/>
        <v>271.32</v>
      </c>
      <c r="X196" s="181">
        <f t="shared" ca="1" si="135"/>
        <v>271.32</v>
      </c>
      <c r="Y196" s="181">
        <f t="shared" ca="1" si="135"/>
        <v>31.136369995688483</v>
      </c>
      <c r="Z196" s="181">
        <f t="shared" ca="1" si="135"/>
        <v>142.81856198794566</v>
      </c>
      <c r="AA196" s="181">
        <f t="shared" ca="1" si="135"/>
        <v>3526.183</v>
      </c>
      <c r="AB196" s="181">
        <f t="shared" ca="1" si="135"/>
        <v>3526.183</v>
      </c>
      <c r="AC196" s="181">
        <f t="shared" ca="1" si="135"/>
        <v>71.686999999999898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30.174628837520494</v>
      </c>
      <c r="AJ196" s="181">
        <f t="shared" ref="AJ196:BL196" ca="1" si="136">SUM(AJ186:AJ195)</f>
        <v>0</v>
      </c>
      <c r="AK196" s="181">
        <f t="shared" ca="1" si="136"/>
        <v>29.63</v>
      </c>
      <c r="AL196" s="181">
        <f t="shared" ca="1" si="136"/>
        <v>29.63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4229.978048912335</v>
      </c>
      <c r="AT196" s="181">
        <f t="shared" ca="1" si="136"/>
        <v>0</v>
      </c>
      <c r="AU196" s="181">
        <f t="shared" ca="1" si="136"/>
        <v>624.17001165102147</v>
      </c>
      <c r="AV196" s="181">
        <f t="shared" ca="1" si="136"/>
        <v>1840.6523590887505</v>
      </c>
      <c r="AW196" s="181">
        <f t="shared" ca="1" si="136"/>
        <v>5721.1577146517939</v>
      </c>
      <c r="AX196" s="181">
        <f t="shared" ca="1" si="136"/>
        <v>0</v>
      </c>
      <c r="AY196" s="181">
        <f t="shared" ca="1" si="136"/>
        <v>880.83468323710235</v>
      </c>
      <c r="AZ196" s="181">
        <f t="shared" ca="1" si="136"/>
        <v>0</v>
      </c>
      <c r="BA196" s="181">
        <f t="shared" ca="1" si="136"/>
        <v>1201.0944889070411</v>
      </c>
      <c r="BB196" s="181">
        <f t="shared" ca="1" si="136"/>
        <v>0</v>
      </c>
      <c r="BC196" s="181">
        <f t="shared" ca="1" si="136"/>
        <v>248.24943645211087</v>
      </c>
      <c r="BD196" s="181">
        <f t="shared" ca="1" si="136"/>
        <v>0</v>
      </c>
      <c r="BE196" s="181">
        <f t="shared" ca="1" si="136"/>
        <v>35.343987562673412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72</v>
      </c>
      <c r="BI196" s="181">
        <f t="shared" ca="1" si="136"/>
        <v>72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125763.37577099801</v>
      </c>
      <c r="BO196" s="181">
        <f t="shared" ca="1" si="137"/>
        <v>152361.38099999999</v>
      </c>
      <c r="BP196" s="181">
        <f t="shared" ca="1" si="137"/>
        <v>120217.64477099801</v>
      </c>
      <c r="BQ196" s="181">
        <f t="shared" ca="1" si="137"/>
        <v>476.18430399848546</v>
      </c>
      <c r="BR196" s="181">
        <f t="shared" ca="1" si="137"/>
        <v>12001.207259843959</v>
      </c>
      <c r="BS196" s="181">
        <f t="shared" ca="1" si="137"/>
        <v>10820.141000000001</v>
      </c>
      <c r="BT196" s="181">
        <f ca="1">SUM(BT186:BT195)</f>
        <v>0</v>
      </c>
      <c r="BU196" s="181">
        <f ca="1">SUM(BU186:BU195)</f>
        <v>2464.8223707397715</v>
      </c>
      <c r="BV196" s="181">
        <f ca="1">SUM(BV186:BV195)</f>
        <v>41.955958025078303</v>
      </c>
      <c r="BW196" s="181">
        <f ca="1">SUM(BW186:BW195)</f>
        <v>0</v>
      </c>
      <c r="BX196" s="48"/>
      <c r="BY196" s="181">
        <f t="shared" ref="BY196:DS196" ca="1" si="138">SUM(BY186:BY195)</f>
        <v>69846.33</v>
      </c>
      <c r="BZ196" s="181">
        <f t="shared" ca="1" si="138"/>
        <v>69846.33</v>
      </c>
      <c r="CA196" s="181">
        <f t="shared" ca="1" si="138"/>
        <v>87432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24442.239999999998</v>
      </c>
      <c r="CE196" s="181">
        <f t="shared" ca="1" si="138"/>
        <v>31200</v>
      </c>
      <c r="CF196" s="181">
        <f t="shared" ca="1" si="138"/>
        <v>9856.5460000000003</v>
      </c>
      <c r="CG196" s="181">
        <f t="shared" ca="1" si="138"/>
        <v>13920</v>
      </c>
      <c r="CH196" s="181">
        <f t="shared" ca="1" si="138"/>
        <v>31440.485000000001</v>
      </c>
      <c r="CI196" s="181">
        <f t="shared" ca="1" si="138"/>
        <v>37440</v>
      </c>
      <c r="CJ196" s="181">
        <f t="shared" ca="1" si="138"/>
        <v>31124.400000000001</v>
      </c>
      <c r="CK196" s="181">
        <f t="shared" ca="1" si="138"/>
        <v>4107.0590000000002</v>
      </c>
      <c r="CL196" s="181">
        <f t="shared" ca="1" si="138"/>
        <v>4872</v>
      </c>
      <c r="CM196" s="181">
        <f t="shared" ca="1" si="138"/>
        <v>5642.0679999999993</v>
      </c>
      <c r="CN196" s="209">
        <f t="shared" ca="1" si="138"/>
        <v>30.035999999999998</v>
      </c>
      <c r="CO196" s="181">
        <f t="shared" ca="1" si="138"/>
        <v>3967.5619999999999</v>
      </c>
      <c r="CP196" s="181">
        <f t="shared" ca="1" si="138"/>
        <v>1542.6209999999999</v>
      </c>
      <c r="CQ196" s="181">
        <f t="shared" ca="1" si="138"/>
        <v>96.336999999999989</v>
      </c>
      <c r="CR196" s="181">
        <f t="shared" ca="1" si="138"/>
        <v>5.5120000000000005</v>
      </c>
      <c r="CS196" s="181">
        <f t="shared" ca="1" si="138"/>
        <v>20579.741999999998</v>
      </c>
      <c r="CT196" s="181">
        <f ca="1">SUM(CT186:CT195)</f>
        <v>24829</v>
      </c>
      <c r="CU196" s="181">
        <f t="shared" ca="1" si="138"/>
        <v>53.246999999999993</v>
      </c>
      <c r="CV196" s="181">
        <f t="shared" ca="1" si="138"/>
        <v>129.6</v>
      </c>
      <c r="CW196" s="181">
        <f t="shared" ca="1" si="138"/>
        <v>73.092328020766786</v>
      </c>
      <c r="CX196" s="181">
        <f t="shared" ca="1" si="138"/>
        <v>4230.5999999999731</v>
      </c>
      <c r="CY196" s="181">
        <f ca="1">SUM(CY186:CY195)</f>
        <v>5211.9089999999997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1561.999999999955</v>
      </c>
      <c r="DC196" s="181">
        <f ca="1">SUM(DC186:DC195)</f>
        <v>1929.6999999999998</v>
      </c>
      <c r="DD196" s="181">
        <f t="shared" ca="1" si="138"/>
        <v>0</v>
      </c>
      <c r="DE196" s="181">
        <f t="shared" ca="1" si="138"/>
        <v>4.4000000000000039</v>
      </c>
      <c r="DF196" s="181">
        <f t="shared" ca="1" si="138"/>
        <v>0</v>
      </c>
      <c r="DG196" s="181">
        <f t="shared" ca="1" si="138"/>
        <v>3070.4321999999556</v>
      </c>
      <c r="DH196" s="181">
        <f ca="1">SUM(DH186:DH195)</f>
        <v>3859.35</v>
      </c>
      <c r="DI196" s="181">
        <f t="shared" ca="1" si="138"/>
        <v>4.349399999999946</v>
      </c>
      <c r="DJ196" s="181">
        <f>SUM(DJ186:DJ195)</f>
        <v>39.385525000000001</v>
      </c>
      <c r="DK196" s="181">
        <f t="shared" ca="1" si="138"/>
        <v>1530.3155999999999</v>
      </c>
      <c r="DL196" s="181">
        <f>SUM(DL186:DL195)</f>
        <v>7057.3594750000002</v>
      </c>
      <c r="DM196" s="181">
        <f t="shared" ca="1" si="138"/>
        <v>4.8840000000003414</v>
      </c>
      <c r="DN196" s="181">
        <f>SUM(DN186:DN195)</f>
        <v>51.281874999999999</v>
      </c>
      <c r="DO196" s="181">
        <f t="shared" ca="1" si="138"/>
        <v>1540.1165999999557</v>
      </c>
      <c r="DP196" s="181">
        <f>SUM(DP186:DP195)</f>
        <v>7083.9853999999996</v>
      </c>
      <c r="DQ196" s="181">
        <f t="shared" ca="1" si="138"/>
        <v>1898.9058</v>
      </c>
      <c r="DR196" s="181">
        <f ca="1">SUM(DR186:DR195)</f>
        <v>536.4</v>
      </c>
      <c r="DS196" s="181">
        <f t="shared" ca="1" si="138"/>
        <v>904.05479999999989</v>
      </c>
      <c r="DT196" s="181">
        <f ca="1">SUM(DT186:DT195)</f>
        <v>705</v>
      </c>
      <c r="DU196" s="181">
        <f ca="1">SUM(DU186:DU195)</f>
        <v>3.3999999999999998E-3</v>
      </c>
      <c r="DV196" s="181">
        <f ca="1">SUM(DV186:DV195)</f>
        <v>0</v>
      </c>
      <c r="DW196" s="181">
        <f ca="1">SUM(DW186:DW195)</f>
        <v>14264.32</v>
      </c>
      <c r="DY196" s="181">
        <f t="shared" ref="DY196:EX196" ca="1" si="139">SUM(DY186:DY195)</f>
        <v>50.769600000000004</v>
      </c>
      <c r="DZ196" s="181">
        <f t="shared" ca="1" si="139"/>
        <v>30.228300000000001</v>
      </c>
      <c r="EA196" s="181">
        <f t="shared" ca="1" si="139"/>
        <v>71.919899999999998</v>
      </c>
      <c r="EB196" s="181">
        <f t="shared" ca="1" si="139"/>
        <v>85.881299999999996</v>
      </c>
      <c r="EC196" s="181">
        <f t="shared" ca="1" si="139"/>
        <v>73.912099999999995</v>
      </c>
      <c r="ED196" s="181">
        <f t="shared" ca="1" si="139"/>
        <v>74.534700000000001</v>
      </c>
      <c r="EE196" s="181">
        <f t="shared" ca="1" si="139"/>
        <v>148.87459999999999</v>
      </c>
      <c r="EF196" s="181">
        <f t="shared" ca="1" si="139"/>
        <v>464.92199999999997</v>
      </c>
      <c r="EG196" s="181">
        <f t="shared" ca="1" si="139"/>
        <v>72.860000000000596</v>
      </c>
      <c r="EH196" s="181">
        <f t="shared" ca="1" si="139"/>
        <v>24.463132000000002</v>
      </c>
      <c r="EI196" s="181">
        <f t="shared" ca="1" si="139"/>
        <v>82.072000000000003</v>
      </c>
      <c r="EJ196" s="181">
        <f t="shared" ca="1" si="139"/>
        <v>70.611000000000004</v>
      </c>
      <c r="EK196" s="181">
        <f ca="1">SUM(EK186:EK195)</f>
        <v>80.095000000000013</v>
      </c>
      <c r="EL196" s="181">
        <f t="shared" ca="1" si="139"/>
        <v>0.73499999999999999</v>
      </c>
      <c r="EM196" s="181">
        <f t="shared" ca="1" si="139"/>
        <v>0.73499999999999999</v>
      </c>
      <c r="EN196" s="181">
        <f ca="1">SUM(EN186:EN195)</f>
        <v>36.525999999999996</v>
      </c>
      <c r="EO196" s="181">
        <f t="shared" ca="1" si="139"/>
        <v>36.525999999999996</v>
      </c>
      <c r="EP196" s="181">
        <f t="shared" ca="1" si="139"/>
        <v>1.4</v>
      </c>
      <c r="EQ196" s="181">
        <f t="shared" ca="1" si="139"/>
        <v>1.4</v>
      </c>
      <c r="ER196" s="181">
        <f t="shared" ca="1" si="139"/>
        <v>44.878500000000003</v>
      </c>
      <c r="ES196" s="181">
        <f t="shared" ca="1" si="139"/>
        <v>132.9599999999991</v>
      </c>
      <c r="ET196" s="181">
        <f ca="1">SUM(ET186:ET195)</f>
        <v>0</v>
      </c>
      <c r="EU196" s="181">
        <f t="shared" ca="1" si="139"/>
        <v>100.191</v>
      </c>
      <c r="EV196" s="181">
        <f ca="1">SUM(EV186:EV195)</f>
        <v>0.81700000000000006</v>
      </c>
      <c r="EW196" s="181">
        <f t="shared" ca="1" si="139"/>
        <v>179.78800000000001</v>
      </c>
      <c r="EX196" s="181">
        <f t="shared" ca="1" si="139"/>
        <v>189.60810000000001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6012.1180000000004</v>
      </c>
      <c r="FC196" s="181">
        <f ca="1">SUM(FC186:FC195)</f>
        <v>0</v>
      </c>
      <c r="FD196" s="181">
        <f ca="1">SUM(FD186:FD195)</f>
        <v>5695.3149999999996</v>
      </c>
    </row>
    <row r="197" spans="1:160" x14ac:dyDescent="0.25">
      <c r="A197" s="2">
        <v>11</v>
      </c>
      <c r="B197" s="85" t="str">
        <f ca="1">IF(OR(БД!CG151="",ISERROR(БД!CG151)),"",БД!CG151)</f>
        <v/>
      </c>
      <c r="C197" s="85" t="str">
        <f ca="1">IF(OR(БД!CB151="",ISERROR(БД!CB151)),"",БД!CB151)</f>
        <v/>
      </c>
      <c r="D197" s="85" t="str">
        <f ca="1">IF(OR(БД!BW151="",ISERROR(БД!BW151)),"",БД!BW151)</f>
        <v/>
      </c>
      <c r="E197" s="163" t="str">
        <f ca="1">IF(OR(БД!BL151="",ISERROR(БД!BL151)),"",БД!BL151)</f>
        <v/>
      </c>
      <c r="F197" s="162" t="str">
        <f ca="1">IF(OR(БД!BR151="",ISERROR(БД!BR151)),"",БД!BR151)</f>
        <v/>
      </c>
      <c r="G197" s="85" t="str">
        <f ca="1">IF(OR(БД!AV151="",ISERROR(БД!AV151)),"",БД!AV151)</f>
        <v/>
      </c>
      <c r="H197" s="163" t="str">
        <f ca="1">IF(OR(БД!HJ366="",ISERROR(БД!HJ366)),"",БД!HJ366)</f>
        <v/>
      </c>
      <c r="I197" s="162" t="str">
        <f ca="1">IF(OR(БД!HP366="",ISERROR(БД!HP366)),"",БД!HP366)</f>
        <v/>
      </c>
      <c r="J197" s="163" t="str">
        <f ca="1">IF(OR(БД!FI366="",ISERROR(БД!FI366)),"",БД!FI366)</f>
        <v/>
      </c>
      <c r="K197" s="162" t="str">
        <f ca="1">IF(OR(БД!FO366="",ISERROR(БД!FO366)),"",БД!FO366)</f>
        <v/>
      </c>
      <c r="L197" s="163" t="str">
        <f ca="1">IF(OR(БД!DD495="",ISERROR(БД!DD495)),"",БД!DD495)</f>
        <v/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 t="str">
        <f ca="1">IF(OR(БД!CX409="",ISERROR(БД!CX409)),"",БД!CX409)</f>
        <v/>
      </c>
      <c r="P197" s="162" t="str">
        <f ca="1">IF(OR(БД!DC409="",ISERROR(БД!DC409)),"",БД!DC409)</f>
        <v/>
      </c>
      <c r="Q197" s="127" t="str">
        <f ca="1">IF(OR(БД!D151="",ISERROR(БД!D151)),"",БД!D151)</f>
        <v/>
      </c>
      <c r="R197" s="134" t="str">
        <f>IF(OR(БД!E151="",ISERROR(БД!E151)),"",БД!E151)</f>
        <v/>
      </c>
      <c r="S197" s="162" t="str">
        <f ca="1">IF(OR(БД!I151="",ISERROR(БД!I151)),"",БД!I151)</f>
        <v/>
      </c>
      <c r="T197" s="163" t="str">
        <f ca="1">IF(OR(БД!CN409="",ISERROR(БД!CN409)),"",БД!CN409)</f>
        <v/>
      </c>
      <c r="U197" s="127" t="str">
        <f ca="1">IF(OR(БД!CD409="",ISERROR(БД!CD409)),"",БД!CD409)</f>
        <v/>
      </c>
      <c r="V197" s="162" t="str">
        <f ca="1">IF(OR(БД!CI409="",ISERROR(БД!CI409)),"",БД!CI409)</f>
        <v/>
      </c>
      <c r="W197" s="127" t="str">
        <f ca="1">IF(OR(БД!BT409="",ISERROR(БД!BT409)),"",БД!BT409)</f>
        <v/>
      </c>
      <c r="X197" s="162" t="str">
        <f ca="1">IF(OR(БД!BY409="",ISERROR(БД!BY409)),"",БД!BY409)</f>
        <v/>
      </c>
      <c r="Y197" s="163" t="str">
        <f ca="1">IF(OR(БД!AJ409="",ISERROR(БД!AJ409)),"",БД!AJ409)</f>
        <v/>
      </c>
      <c r="Z197" s="163" t="str">
        <f ca="1">IF(OR(БД!CY495="",ISERROR(БД!CY495)),"",БД!CY495)</f>
        <v/>
      </c>
      <c r="AA197" s="127" t="str">
        <f ca="1">IF(OR(БД!BJ409="",ISERROR(БД!BJ409)),"",БД!BJ409)</f>
        <v/>
      </c>
      <c r="AB197" s="162" t="str">
        <f ca="1">IF(OR(БД!BO409="",ISERROR(БД!BO409)),"",БД!BO409)</f>
        <v/>
      </c>
      <c r="AC197" s="163" t="str">
        <f ca="1">IF(OR(БД!AY409="",ISERROR(БД!AY409)),"",БД!AY409)</f>
        <v/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 t="str">
        <f ca="1">IF(OR(БД!FF452="",ISERROR(БД!FF452)),"",БД!FF452)</f>
        <v/>
      </c>
      <c r="AJ197" s="162" t="str">
        <f ca="1">IF(OR(БД!FL452="",ISERROR(БД!FL452)),"",БД!FL452)</f>
        <v/>
      </c>
      <c r="AK197" s="127" t="str">
        <f ca="1">IF(OR(БД!EV452="",ISERROR(БД!EV452)),"",БД!EV452)</f>
        <v/>
      </c>
      <c r="AL197" s="162" t="str">
        <f ca="1">IF(OR(БД!FA452="",ISERROR(БД!FA452)),"",БД!FA452)</f>
        <v/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 t="str">
        <f ca="1">IF(OR(БД!DG452="",ISERROR(БД!DG452)),"",БД!DG452)</f>
        <v/>
      </c>
      <c r="AT197" s="162" t="str">
        <f ca="1">IF(OR(БД!DM452="",ISERROR(БД!DM452)),"",БД!DM452)</f>
        <v/>
      </c>
      <c r="AU197" s="163" t="str">
        <f ca="1">IF(OR(БД!DB452="",ISERROR(БД!DB452)),"",БД!DB452)</f>
        <v/>
      </c>
      <c r="AV197" s="163" t="str">
        <f ca="1">IF(OR(БД!CW452="",ISERROR(БД!CW452)),"",БД!CW452)</f>
        <v/>
      </c>
      <c r="AW197" s="163" t="str">
        <f ca="1">IF(OR(БД!CL452="",ISERROR(БД!CL452)),"",БД!CL452)</f>
        <v/>
      </c>
      <c r="AX197" s="162" t="str">
        <f ca="1">IF(OR(БД!CR452="",ISERROR(БД!CR452)),"",БД!CR452)</f>
        <v/>
      </c>
      <c r="AY197" s="163" t="str">
        <f ca="1">IF(OR(БД!CA452="",ISERROR(БД!CA452)),"",БД!CA452)</f>
        <v/>
      </c>
      <c r="AZ197" s="162" t="str">
        <f ca="1">IF(OR(БД!CG452="",ISERROR(БД!CG452)),"",БД!CG452)</f>
        <v/>
      </c>
      <c r="BA197" s="163" t="str">
        <f ca="1">IF(OR(БД!BP452="",ISERROR(БД!BP452)),"",БД!BP452)</f>
        <v/>
      </c>
      <c r="BB197" s="162" t="str">
        <f ca="1">IF(OR(БД!BV452="",ISERROR(БД!BV452)),"",БД!BV452)</f>
        <v/>
      </c>
      <c r="BC197" s="163" t="str">
        <f ca="1">IF(OR(БД!BK452="",ISERROR(БД!BK452)),"",БД!BK452)</f>
        <v/>
      </c>
      <c r="BD197" s="163" t="str">
        <f ca="1">IF(OR(БД!BF452="",ISERROR(БД!BF452)),"",БД!BF452)</f>
        <v/>
      </c>
      <c r="BE197" s="163" t="str">
        <f ca="1">IF(OR(БД!BA452="",ISERROR(БД!BA452)),"",БД!BA452)</f>
        <v/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 t="str">
        <f ca="1">IF(OR(БД!DF581="",ISERROR(БД!DF581)),"",БД!DF581)</f>
        <v/>
      </c>
      <c r="BI197" s="162" t="str">
        <f ca="1">IF(OR(БД!DK581="",ISERROR(БД!DK581)),"",БД!DK581)</f>
        <v/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 t="str">
        <f ca="1">IF(OR(БД!AP452="",ISERROR(БД!AP452)),"",БД!AP452)</f>
        <v/>
      </c>
      <c r="BO197" s="162" t="str">
        <f ca="1">IF(OR(БД!AV452="",ISERROR(БД!AV452)),"",БД!AV452)</f>
        <v/>
      </c>
      <c r="BP197" s="163" t="str">
        <f ca="1">IF(OR(БД!CT495="",ISERROR(БД!CT495)),"",БД!CT495)</f>
        <v/>
      </c>
      <c r="BQ197" s="101" t="str">
        <f ca="1">IF(OR(БД!HE366="",ISERROR(БД!HE366)),"",БД!HE366)</f>
        <v/>
      </c>
      <c r="BR197" s="163" t="str">
        <f ca="1">IF(OR(БД!BA151="",ISERROR(БД!BA151)),"",БД!BA151)</f>
        <v/>
      </c>
      <c r="BS197" s="162" t="str">
        <f ca="1">IF(OR(БД!BG151="",ISERROR(БД!BG151)),"",БД!BG151)</f>
        <v/>
      </c>
      <c r="BT197" s="159" t="str">
        <f ca="1">IF(OR(БД!D323="",ISERROR(БД!D323)),"",БД!D323)</f>
        <v/>
      </c>
      <c r="BU197" s="163" t="str">
        <f ca="1">IF(OR(БД!S280="",ISERROR(БД!S280)),"",БД!S280)</f>
        <v/>
      </c>
      <c r="BV197" s="163" t="str">
        <f ca="1">IF(OR(БД!W581="",ISERROR(БД!W581)),"",БД!W581)</f>
        <v/>
      </c>
      <c r="BW197" s="162" t="str">
        <f ca="1">IF(OR(БД!AC581="",ISERROR(БД!AC581)),"",БД!AC581)</f>
        <v/>
      </c>
      <c r="BX197" s="48"/>
      <c r="BY197" s="137" t="str">
        <f ca="1">IF(OR(БД!AJ151="",ISERROR(БД!AJ151)),"",БД!AJ151)</f>
        <v/>
      </c>
      <c r="BZ197" s="126" t="str">
        <f ca="1">IF(OR(БД!AM151="",ISERROR(БД!AM151)),"",БД!AM151)</f>
        <v/>
      </c>
      <c r="CA197" s="162" t="str">
        <f ca="1">IF(OR(БД!AQ151="",ISERROR(БД!AQ151)),"",БД!AQ151)</f>
        <v/>
      </c>
      <c r="CB197" s="137" t="str">
        <f ca="1">IF(OR(БД!Y151="",ISERROR(БД!Y151)),"",БД!Y151)</f>
        <v/>
      </c>
      <c r="CC197" s="162" t="str">
        <f ca="1">IF(OR(БД!AE151="",ISERROR(БД!AE151)),"",БД!AE151)</f>
        <v/>
      </c>
      <c r="CD197" s="137" t="str">
        <f ca="1">IF(OR(БД!N151="",ISERROR(БД!N151)),"",БД!N151)</f>
        <v/>
      </c>
      <c r="CE197" s="162" t="str">
        <f ca="1">IF(OR(БД!T151="",ISERROR(БД!T151)),"",БД!T151)</f>
        <v/>
      </c>
      <c r="CF197" s="137" t="str">
        <f ca="1">IF(OR(БД!GR194="",ISERROR(БД!GR194)),"",БД!GR194)</f>
        <v/>
      </c>
      <c r="CG197" s="162" t="str">
        <f ca="1">IF(OR(БД!GX194="",ISERROR(БД!GX194)),"",БД!GX194)</f>
        <v/>
      </c>
      <c r="CH197" s="137" t="str">
        <f ca="1">IF(OR(БД!GG194="",ISERROR(БД!GG194)),"",БД!GG194)</f>
        <v/>
      </c>
      <c r="CI197" s="162" t="str">
        <f ca="1">IF(OR(БД!GM194="",ISERROR(БД!GM194)),"",БД!GM194)</f>
        <v/>
      </c>
      <c r="CJ197" s="101" t="str">
        <f ca="1">IF(OR(БД!FT366="",ISERROR(БД!FT366)),"",БД!FT366)</f>
        <v/>
      </c>
      <c r="CK197" s="137" t="str">
        <f ca="1">IF(OR(БД!FV194="",ISERROR(БД!FV194)),"",БД!FV194)</f>
        <v/>
      </c>
      <c r="CL197" s="162" t="str">
        <f ca="1">IF(OR(БД!GB194="",ISERROR(БД!GB194)),"",БД!GB194)</f>
        <v/>
      </c>
      <c r="CM197" s="163" t="str">
        <f ca="1">IF(OR(БД!EH495="",ISERROR(БД!EH495)),"",БД!EH495)</f>
        <v/>
      </c>
      <c r="CN197" s="137" t="str">
        <f ca="1">IF(OR(БД!EC495="",ISERROR(БД!EC495)),"",БД!EC495)</f>
        <v/>
      </c>
      <c r="CO197" s="137" t="str">
        <f ca="1">IF(OR(БД!DX495="",ISERROR(БД!DX495)),"",БД!DX495)</f>
        <v/>
      </c>
      <c r="CP197" s="137" t="str">
        <f ca="1">IF(OR(БД!DS495="",ISERROR(БД!DS495)),"",БД!DS495)</f>
        <v/>
      </c>
      <c r="CQ197" s="137" t="str">
        <f ca="1">IF(OR(БД!DN495="",ISERROR(БД!DN495)),"",БД!DN495)</f>
        <v/>
      </c>
      <c r="CR197" s="137" t="str">
        <f ca="1">IF(OR(БД!DI495="",ISERROR(БД!DI495)),"",БД!DI495)</f>
        <v/>
      </c>
      <c r="CS197" s="163" t="str">
        <f ca="1">IF(OR(БД!FJ194="",ISERROR(БД!FJ194)),"",БД!FJ194)</f>
        <v/>
      </c>
      <c r="CT197" s="162" t="str">
        <f ca="1">IF(OR(БД!FQ194="",ISERROR(БД!FQ194)),"",БД!FQ194)</f>
        <v/>
      </c>
      <c r="CU197" s="159" t="str">
        <f ca="1">IF(OR(БД!CU366="",ISERROR(БД!CU366)),"",БД!CU366)</f>
        <v/>
      </c>
      <c r="CV197" s="162" t="str">
        <f ca="1">IF(OR(БД!CZ366="",ISERROR(БД!CZ366)),"",БД!CZ366)</f>
        <v/>
      </c>
      <c r="CW197" s="163" t="str">
        <f ca="1">IF(OR(БД!EM495="",ISERROR(БД!EM495)),"",БД!EM495)</f>
        <v/>
      </c>
      <c r="CX197" s="163" t="str">
        <f ca="1">IF(OR(БД!FD409="",ISERROR(БД!FD409)),"",БД!FD409)</f>
        <v/>
      </c>
      <c r="CY197" s="162" t="str">
        <f ca="1">IF(OR(БД!FL409="",ISERROR(БД!FL409)),"",БД!FL409)</f>
        <v/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 t="str">
        <f ca="1">IF(OR(БД!EJ409="",ISERROR(БД!EJ409)),"",БД!EJ409)</f>
        <v/>
      </c>
      <c r="DC197" s="162" t="str">
        <f ca="1">IF(OR(БД!EP409="",ISERROR(БД!EP409)),"",БД!EP409)</f>
        <v/>
      </c>
      <c r="DD197" s="82" t="str">
        <f ca="1">IF(OR(БД!EE409="",ISERROR(БД!EE409)),"",БД!EE409)</f>
        <v/>
      </c>
      <c r="DE197" s="163" t="str">
        <f ca="1">IF(OR(БД!DT409="",ISERROR(БД!DT409)),"",БД!DT409)</f>
        <v/>
      </c>
      <c r="DF197" s="162" t="str">
        <f ca="1">IF(OR(БД!DZ409="",ISERROR(БД!DZ409)),"",БД!DZ409)</f>
        <v/>
      </c>
      <c r="DG197" s="163" t="str">
        <f ca="1">IF(OR(БД!D237="",ISERROR(БД!D237)),"",БД!D237)</f>
        <v/>
      </c>
      <c r="DH197" s="162" t="str">
        <f ca="1">IF(OR(БД!J237="",ISERROR(БД!J237)),"",БД!J237)</f>
        <v/>
      </c>
      <c r="DI197" s="143" t="str">
        <f ca="1">IF(OR(БД!CB495="",ISERROR(БД!CB495)),"",БД!CB495)</f>
        <v/>
      </c>
      <c r="DJ197" s="142" t="str">
        <f>IF(OR(БД!CE495="",ISERROR(БД!CE495)),"",БД!CE495)</f>
        <v/>
      </c>
      <c r="DK197" s="143" t="str">
        <f ca="1">IF(OR(БД!CH495="",ISERROR(БД!CH495)),"",БД!CH495)</f>
        <v/>
      </c>
      <c r="DL197" s="142" t="str">
        <f>IF(OR(БД!CK495="",ISERROR(БД!CK495)),"",БД!CK495)</f>
        <v/>
      </c>
      <c r="DM197" s="143" t="str">
        <f ca="1">IF(OR(БД!BP495="",ISERROR(БД!BP495)),"",БД!BP495)</f>
        <v/>
      </c>
      <c r="DN197" s="142" t="str">
        <f>IF(OR(БД!BS495="",ISERROR(БД!BS495)),"",БД!BS495)</f>
        <v/>
      </c>
      <c r="DO197" s="143" t="str">
        <f ca="1">IF(OR(БД!BV495="",ISERROR(БД!BV495)),"",БД!BV495)</f>
        <v/>
      </c>
      <c r="DP197" s="142" t="str">
        <f>IF(OR(БД!BY495="",ISERROR(БД!BY495)),"",БД!BY495)</f>
        <v/>
      </c>
      <c r="DQ197" s="137" t="str">
        <f ca="1">IF(OR(БД!GC495="",ISERROR(БД!GC495)),"",БД!GC495)</f>
        <v/>
      </c>
      <c r="DR197" s="162" t="str">
        <f ca="1">IF(OR(БД!GI495="",ISERROR(БД!GI495)),"",БД!GI495)</f>
        <v/>
      </c>
      <c r="DS197" s="137" t="str">
        <f ca="1">IF(OR(БД!FR495="",ISERROR(БД!FR495)),"",БД!FR495)</f>
        <v/>
      </c>
      <c r="DT197" s="162" t="str">
        <f ca="1">IF(OR(БД!FX495="",ISERROR(БД!FX495)),"",БД!FX495)</f>
        <v/>
      </c>
      <c r="DU197" s="137" t="str">
        <f ca="1">IF(OR(БД!FM495="",ISERROR(БД!FM495)),"",БД!FM495)</f>
        <v/>
      </c>
      <c r="DV197" s="163" t="str">
        <f ca="1">IF(OR(БД!AI280="",ISERROR(БД!AI280)),"",БД!AI280)</f>
        <v/>
      </c>
      <c r="DW197" s="162" t="str">
        <f ca="1">IF(OR(БД!AO280="",ISERROR(БД!AO280)),"",БД!AO280)</f>
        <v/>
      </c>
      <c r="DY197" s="101" t="str">
        <f ca="1">IF(OR(БД!FE194="",ISERROR(БД!FE194)),"",БД!FE194)</f>
        <v/>
      </c>
      <c r="DZ197" s="101" t="str">
        <f ca="1">IF(OR(БД!EZ194="",ISERROR(БД!EZ194)),"",БД!EZ194)</f>
        <v/>
      </c>
      <c r="EA197" s="101" t="str">
        <f ca="1">IF(OR(БД!EU194="",ISERROR(БД!EU194)),"",БД!EU194)</f>
        <v/>
      </c>
      <c r="EB197" s="101" t="str">
        <f ca="1">IF(OR(БД!EP194="",ISERROR(БД!EP194)),"",БД!EP194)</f>
        <v/>
      </c>
      <c r="EC197" s="101" t="str">
        <f ca="1">IF(OR(БД!EK194="",ISERROR(БД!EK194)),"",БД!EK194)</f>
        <v/>
      </c>
      <c r="ED197" s="101" t="str">
        <f ca="1">IF(OR(БД!EF194="",ISERROR(БД!EF194)),"",БД!EF194)</f>
        <v/>
      </c>
      <c r="EE197" s="101" t="str">
        <f ca="1">IF(OR(БД!EA194="",ISERROR(БД!EA194)),"",БД!EA194)</f>
        <v/>
      </c>
      <c r="EF197" s="101" t="str">
        <f ca="1">IF(OR(БД!AQ237="",ISERROR(БД!AQ237)),"",БД!AQ237)</f>
        <v/>
      </c>
      <c r="EG197" s="101" t="str">
        <f ca="1">IF(OR(БД!GU280="",ISERROR(БД!GU280)),"",БД!GU280)</f>
        <v/>
      </c>
      <c r="EH197" s="101" t="str">
        <f ca="1">IF(OR(БД!GP280="",ISERROR(БД!GP280)),"",БД!GP280)</f>
        <v/>
      </c>
      <c r="EI197" s="101" t="str">
        <f ca="1">IF(OR(БД!GK280="",ISERROR(БД!GK280)),"",БД!GK280)</f>
        <v/>
      </c>
      <c r="EJ197" s="137" t="str">
        <f ca="1">IF(OR(БД!FZ280="",ISERROR(БД!FZ280)),"",БД!FZ280)</f>
        <v/>
      </c>
      <c r="EK197" s="162" t="str">
        <f ca="1">IF(OR(БД!GF280="",ISERROR(БД!GF280)),"",БД!GF280)</f>
        <v/>
      </c>
      <c r="EL197" s="127" t="str">
        <f ca="1">IF(OR(БД!N538="",ISERROR(БД!N538)),"",БД!N538)</f>
        <v/>
      </c>
      <c r="EM197" s="162" t="str">
        <f ca="1">IF(OR(БД!S538="",ISERROR(БД!S538)),"",БД!S538)</f>
        <v/>
      </c>
      <c r="EN197" s="127" t="str">
        <f ca="1">IF(OR(БД!GN495="",ISERROR(БД!GN495)),"",БД!GN495)</f>
        <v/>
      </c>
      <c r="EO197" s="162" t="str">
        <f ca="1">IF(OR(БД!GT495="",ISERROR(БД!GT495)),"",БД!GT495)</f>
        <v/>
      </c>
      <c r="EP197" s="127" t="str">
        <f ca="1">IF(OR(БД!D538="",ISERROR(БД!D538)),"",БД!D538)</f>
        <v/>
      </c>
      <c r="EQ197" s="162" t="str">
        <f ca="1">IF(OR(БД!I538="",ISERROR(БД!I538)),"",БД!I538)</f>
        <v/>
      </c>
      <c r="ER197" s="101" t="str">
        <f ca="1">IF(OR(БД!FU280="",ISERROR(БД!FU280)),"",БД!FU280)</f>
        <v/>
      </c>
      <c r="ES197" s="101" t="str">
        <f ca="1">IF(OR(БД!FP280="",ISERROR(БД!FP280)),"",БД!FP280)</f>
        <v/>
      </c>
      <c r="ET197" s="82" t="str">
        <f ca="1">IF(OR(БД!FK280="",ISERROR(БД!FK280)),"",БД!FK280)</f>
        <v/>
      </c>
      <c r="EU197" s="101" t="str">
        <f ca="1">IF(OR(БД!FF280="",ISERROR(БД!FF280)),"",БД!FF280)</f>
        <v/>
      </c>
      <c r="EV197" s="137" t="str">
        <f ca="1">IF(OR(БД!AY280="",ISERROR(БД!AY280)),"",БД!AY280)</f>
        <v/>
      </c>
      <c r="EW197" s="101" t="str">
        <f ca="1">IF(OR(БД!FA280="",ISERROR(БД!FA280)),"",БД!FA280)</f>
        <v/>
      </c>
      <c r="EX197" s="101" t="str">
        <f ca="1">IF(OR(БД!EV280="",ISERROR(БД!EV280)),"",БД!EV280)</f>
        <v/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 t="str">
        <f ca="1">IF(OR(БД!FD366="",ISERROR(БД!FD366)),"",БД!FD366)</f>
        <v/>
      </c>
      <c r="FC197" s="163" t="str">
        <f ca="1">IF(OR(БД!AT280="",ISERROR(БД!AT280)),"",БД!AT280)</f>
        <v/>
      </c>
      <c r="FD197" s="163" t="str">
        <f ca="1">IF(OR(БД!BD280="",ISERROR(БД!BD280)),"",БД!BD280)</f>
        <v/>
      </c>
    </row>
    <row r="198" spans="1:160" x14ac:dyDescent="0.25">
      <c r="A198" s="164">
        <v>12</v>
      </c>
      <c r="B198" s="163" t="str">
        <f ca="1">IF(OR(БД!CG152="",ISERROR(БД!CG152)),"",БД!CG152)</f>
        <v/>
      </c>
      <c r="C198" s="163" t="str">
        <f ca="1">IF(OR(БД!CB152="",ISERROR(БД!CB152)),"",БД!CB152)</f>
        <v/>
      </c>
      <c r="D198" s="163" t="str">
        <f ca="1">IF(OR(БД!BW152="",ISERROR(БД!BW152)),"",БД!BW152)</f>
        <v/>
      </c>
      <c r="E198" s="163" t="str">
        <f ca="1">IF(OR(БД!BL152="",ISERROR(БД!BL152)),"",БД!BL152)</f>
        <v/>
      </c>
      <c r="F198" s="162" t="str">
        <f ca="1">IF(OR(БД!BR152="",ISERROR(БД!BR152)),"",БД!BR152)</f>
        <v/>
      </c>
      <c r="G198" s="163" t="str">
        <f ca="1">IF(OR(БД!AV152="",ISERROR(БД!AV152)),"",БД!AV152)</f>
        <v/>
      </c>
      <c r="H198" s="163" t="str">
        <f ca="1">IF(OR(БД!HJ367="",ISERROR(БД!HJ367)),"",БД!HJ367)</f>
        <v/>
      </c>
      <c r="I198" s="162" t="str">
        <f ca="1">IF(OR(БД!HP367="",ISERROR(БД!HP367)),"",БД!HP367)</f>
        <v/>
      </c>
      <c r="J198" s="163" t="str">
        <f ca="1">IF(OR(БД!FI367="",ISERROR(БД!FI367)),"",БД!FI367)</f>
        <v/>
      </c>
      <c r="K198" s="162" t="str">
        <f ca="1">IF(OR(БД!FO367="",ISERROR(БД!FO367)),"",БД!FO367)</f>
        <v/>
      </c>
      <c r="L198" s="163" t="str">
        <f ca="1">IF(OR(БД!DD496="",ISERROR(БД!DD496)),"",БД!DD496)</f>
        <v/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 t="str">
        <f ca="1">IF(OR(БД!CX410="",ISERROR(БД!CX410)),"",БД!CX410)</f>
        <v/>
      </c>
      <c r="P198" s="162" t="str">
        <f ca="1">IF(OR(БД!DC410="",ISERROR(БД!DC410)),"",БД!DC410)</f>
        <v/>
      </c>
      <c r="Q198" s="127" t="str">
        <f ca="1">IF(OR(БД!D152="",ISERROR(БД!D152)),"",БД!D152)</f>
        <v/>
      </c>
      <c r="R198" s="134" t="str">
        <f>IF(OR(БД!E152="",ISERROR(БД!E152)),"",БД!E152)</f>
        <v/>
      </c>
      <c r="S198" s="162" t="str">
        <f ca="1">IF(OR(БД!I152="",ISERROR(БД!I152)),"",БД!I152)</f>
        <v/>
      </c>
      <c r="T198" s="163" t="str">
        <f ca="1">IF(OR(БД!CN410="",ISERROR(БД!CN410)),"",БД!CN410)</f>
        <v/>
      </c>
      <c r="U198" s="127" t="str">
        <f ca="1">IF(OR(БД!CD410="",ISERROR(БД!CD410)),"",БД!CD410)</f>
        <v/>
      </c>
      <c r="V198" s="162" t="str">
        <f ca="1">IF(OR(БД!CI410="",ISERROR(БД!CI410)),"",БД!CI410)</f>
        <v/>
      </c>
      <c r="W198" s="127" t="str">
        <f ca="1">IF(OR(БД!BT410="",ISERROR(БД!BT410)),"",БД!BT410)</f>
        <v/>
      </c>
      <c r="X198" s="162" t="str">
        <f ca="1">IF(OR(БД!BY410="",ISERROR(БД!BY410)),"",БД!BY410)</f>
        <v/>
      </c>
      <c r="Y198" s="163" t="str">
        <f ca="1">IF(OR(БД!AJ410="",ISERROR(БД!AJ410)),"",БД!AJ410)</f>
        <v/>
      </c>
      <c r="Z198" s="163" t="str">
        <f ca="1">IF(OR(БД!CY496="",ISERROR(БД!CY496)),"",БД!CY496)</f>
        <v/>
      </c>
      <c r="AA198" s="127" t="str">
        <f ca="1">IF(OR(БД!BJ410="",ISERROR(БД!BJ410)),"",БД!BJ410)</f>
        <v/>
      </c>
      <c r="AB198" s="162" t="str">
        <f ca="1">IF(OR(БД!BO410="",ISERROR(БД!BO410)),"",БД!BO410)</f>
        <v/>
      </c>
      <c r="AC198" s="163" t="str">
        <f ca="1">IF(OR(БД!AY410="",ISERROR(БД!AY410)),"",БД!AY410)</f>
        <v/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 t="str">
        <f ca="1">IF(OR(БД!FF453="",ISERROR(БД!FF453)),"",БД!FF453)</f>
        <v/>
      </c>
      <c r="AJ198" s="162" t="str">
        <f ca="1">IF(OR(БД!FL453="",ISERROR(БД!FL453)),"",БД!FL453)</f>
        <v/>
      </c>
      <c r="AK198" s="127" t="str">
        <f ca="1">IF(OR(БД!EV453="",ISERROR(БД!EV453)),"",БД!EV453)</f>
        <v/>
      </c>
      <c r="AL198" s="162" t="str">
        <f ca="1">IF(OR(БД!FA453="",ISERROR(БД!FA453)),"",БД!FA453)</f>
        <v/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 t="str">
        <f ca="1">IF(OR(БД!DG453="",ISERROR(БД!DG453)),"",БД!DG453)</f>
        <v/>
      </c>
      <c r="AT198" s="162" t="str">
        <f ca="1">IF(OR(БД!DM453="",ISERROR(БД!DM453)),"",БД!DM453)</f>
        <v/>
      </c>
      <c r="AU198" s="163" t="str">
        <f ca="1">IF(OR(БД!DB453="",ISERROR(БД!DB453)),"",БД!DB453)</f>
        <v/>
      </c>
      <c r="AV198" s="163" t="str">
        <f ca="1">IF(OR(БД!CW453="",ISERROR(БД!CW453)),"",БД!CW453)</f>
        <v/>
      </c>
      <c r="AW198" s="163" t="str">
        <f ca="1">IF(OR(БД!CL453="",ISERROR(БД!CL453)),"",БД!CL453)</f>
        <v/>
      </c>
      <c r="AX198" s="162" t="str">
        <f ca="1">IF(OR(БД!CR453="",ISERROR(БД!CR453)),"",БД!CR453)</f>
        <v/>
      </c>
      <c r="AY198" s="163" t="str">
        <f ca="1">IF(OR(БД!CA453="",ISERROR(БД!CA453)),"",БД!CA453)</f>
        <v/>
      </c>
      <c r="AZ198" s="162" t="str">
        <f ca="1">IF(OR(БД!CG453="",ISERROR(БД!CG453)),"",БД!CG453)</f>
        <v/>
      </c>
      <c r="BA198" s="163" t="str">
        <f ca="1">IF(OR(БД!BP453="",ISERROR(БД!BP453)),"",БД!BP453)</f>
        <v/>
      </c>
      <c r="BB198" s="162" t="str">
        <f ca="1">IF(OR(БД!BV453="",ISERROR(БД!BV453)),"",БД!BV453)</f>
        <v/>
      </c>
      <c r="BC198" s="163" t="str">
        <f ca="1">IF(OR(БД!BK453="",ISERROR(БД!BK453)),"",БД!BK453)</f>
        <v/>
      </c>
      <c r="BD198" s="163" t="str">
        <f ca="1">IF(OR(БД!BF453="",ISERROR(БД!BF453)),"",БД!BF453)</f>
        <v/>
      </c>
      <c r="BE198" s="163" t="str">
        <f ca="1">IF(OR(БД!BA453="",ISERROR(БД!BA453)),"",БД!BA453)</f>
        <v/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 t="str">
        <f ca="1">IF(OR(БД!DF582="",ISERROR(БД!DF582)),"",БД!DF582)</f>
        <v/>
      </c>
      <c r="BI198" s="162" t="str">
        <f ca="1">IF(OR(БД!DK582="",ISERROR(БД!DK582)),"",БД!DK582)</f>
        <v/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 t="str">
        <f ca="1">IF(OR(БД!AP453="",ISERROR(БД!AP453)),"",БД!AP453)</f>
        <v/>
      </c>
      <c r="BO198" s="162" t="str">
        <f ca="1">IF(OR(БД!AV453="",ISERROR(БД!AV453)),"",БД!AV453)</f>
        <v/>
      </c>
      <c r="BP198" s="163" t="str">
        <f ca="1">IF(OR(БД!CT496="",ISERROR(БД!CT496)),"",БД!CT496)</f>
        <v/>
      </c>
      <c r="BQ198" s="137" t="str">
        <f ca="1">IF(OR(БД!HE367="",ISERROR(БД!HE367)),"",БД!HE367)</f>
        <v/>
      </c>
      <c r="BR198" s="163" t="str">
        <f ca="1">IF(OR(БД!BA152="",ISERROR(БД!BA152)),"",БД!BA152)</f>
        <v/>
      </c>
      <c r="BS198" s="162" t="str">
        <f ca="1">IF(OR(БД!BG152="",ISERROR(БД!BG152)),"",БД!BG152)</f>
        <v/>
      </c>
      <c r="BT198" s="159" t="str">
        <f ca="1">IF(OR(БД!D324="",ISERROR(БД!D324)),"",БД!D324)</f>
        <v/>
      </c>
      <c r="BU198" s="163" t="str">
        <f ca="1">IF(OR(БД!S281="",ISERROR(БД!S281)),"",БД!S281)</f>
        <v/>
      </c>
      <c r="BV198" s="163" t="str">
        <f ca="1">IF(OR(БД!W582="",ISERROR(БД!W582)),"",БД!W582)</f>
        <v/>
      </c>
      <c r="BW198" s="162" t="str">
        <f ca="1">IF(OR(БД!AC582="",ISERROR(БД!AC582)),"",БД!AC582)</f>
        <v/>
      </c>
      <c r="BX198" s="48"/>
      <c r="BY198" s="137" t="str">
        <f ca="1">IF(OR(БД!AJ152="",ISERROR(БД!AJ152)),"",БД!AJ152)</f>
        <v/>
      </c>
      <c r="BZ198" s="126" t="str">
        <f ca="1">IF(OR(БД!AM152="",ISERROR(БД!AM152)),"",БД!AM152)</f>
        <v/>
      </c>
      <c r="CA198" s="162" t="str">
        <f ca="1">IF(OR(БД!AQ152="",ISERROR(БД!AQ152)),"",БД!AQ152)</f>
        <v/>
      </c>
      <c r="CB198" s="137" t="str">
        <f ca="1">IF(OR(БД!Y152="",ISERROR(БД!Y152)),"",БД!Y152)</f>
        <v/>
      </c>
      <c r="CC198" s="162" t="str">
        <f ca="1">IF(OR(БД!AE152="",ISERROR(БД!AE152)),"",БД!AE152)</f>
        <v/>
      </c>
      <c r="CD198" s="137" t="str">
        <f ca="1">IF(OR(БД!N152="",ISERROR(БД!N152)),"",БД!N152)</f>
        <v/>
      </c>
      <c r="CE198" s="162" t="str">
        <f ca="1">IF(OR(БД!T152="",ISERROR(БД!T152)),"",БД!T152)</f>
        <v/>
      </c>
      <c r="CF198" s="137" t="str">
        <f ca="1">IF(OR(БД!GR195="",ISERROR(БД!GR195)),"",БД!GR195)</f>
        <v/>
      </c>
      <c r="CG198" s="162" t="str">
        <f ca="1">IF(OR(БД!GX195="",ISERROR(БД!GX195)),"",БД!GX195)</f>
        <v/>
      </c>
      <c r="CH198" s="137" t="str">
        <f ca="1">IF(OR(БД!GG195="",ISERROR(БД!GG195)),"",БД!GG195)</f>
        <v/>
      </c>
      <c r="CI198" s="162" t="str">
        <f ca="1">IF(OR(БД!GM195="",ISERROR(БД!GM195)),"",БД!GM195)</f>
        <v/>
      </c>
      <c r="CJ198" s="137" t="str">
        <f ca="1">IF(OR(БД!FT367="",ISERROR(БД!FT367)),"",БД!FT367)</f>
        <v/>
      </c>
      <c r="CK198" s="137" t="str">
        <f ca="1">IF(OR(БД!FV195="",ISERROR(БД!FV195)),"",БД!FV195)</f>
        <v/>
      </c>
      <c r="CL198" s="162" t="str">
        <f ca="1">IF(OR(БД!GB195="",ISERROR(БД!GB195)),"",БД!GB195)</f>
        <v/>
      </c>
      <c r="CM198" s="163" t="str">
        <f ca="1">IF(OR(БД!EH496="",ISERROR(БД!EH496)),"",БД!EH496)</f>
        <v/>
      </c>
      <c r="CN198" s="137" t="str">
        <f ca="1">IF(OR(БД!EC496="",ISERROR(БД!EC496)),"",БД!EC496)</f>
        <v/>
      </c>
      <c r="CO198" s="137" t="str">
        <f ca="1">IF(OR(БД!DX496="",ISERROR(БД!DX496)),"",БД!DX496)</f>
        <v/>
      </c>
      <c r="CP198" s="137" t="str">
        <f ca="1">IF(OR(БД!DS496="",ISERROR(БД!DS496)),"",БД!DS496)</f>
        <v/>
      </c>
      <c r="CQ198" s="137" t="str">
        <f ca="1">IF(OR(БД!DN496="",ISERROR(БД!DN496)),"",БД!DN496)</f>
        <v/>
      </c>
      <c r="CR198" s="137" t="str">
        <f ca="1">IF(OR(БД!DI496="",ISERROR(БД!DI496)),"",БД!DI496)</f>
        <v/>
      </c>
      <c r="CS198" s="163" t="str">
        <f ca="1">IF(OR(БД!FJ195="",ISERROR(БД!FJ195)),"",БД!FJ195)</f>
        <v/>
      </c>
      <c r="CT198" s="162" t="str">
        <f ca="1">IF(OR(БД!FQ195="",ISERROR(БД!FQ195)),"",БД!FQ195)</f>
        <v/>
      </c>
      <c r="CU198" s="159" t="str">
        <f ca="1">IF(OR(БД!CU367="",ISERROR(БД!CU367)),"",БД!CU367)</f>
        <v/>
      </c>
      <c r="CV198" s="162" t="str">
        <f ca="1">IF(OR(БД!CZ367="",ISERROR(БД!CZ367)),"",БД!CZ367)</f>
        <v/>
      </c>
      <c r="CW198" s="163" t="str">
        <f ca="1">IF(OR(БД!EM496="",ISERROR(БД!EM496)),"",БД!EM496)</f>
        <v/>
      </c>
      <c r="CX198" s="163" t="str">
        <f ca="1">IF(OR(БД!FD410="",ISERROR(БД!FD410)),"",БД!FD410)</f>
        <v/>
      </c>
      <c r="CY198" s="162" t="str">
        <f ca="1">IF(OR(БД!FL410="",ISERROR(БД!FL410)),"",БД!FL410)</f>
        <v/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 t="str">
        <f ca="1">IF(OR(БД!EJ410="",ISERROR(БД!EJ410)),"",БД!EJ410)</f>
        <v/>
      </c>
      <c r="DC198" s="162" t="str">
        <f ca="1">IF(OR(БД!EP410="",ISERROR(БД!EP410)),"",БД!EP410)</f>
        <v/>
      </c>
      <c r="DD198" s="159" t="str">
        <f ca="1">IF(OR(БД!EE410="",ISERROR(БД!EE410)),"",БД!EE410)</f>
        <v/>
      </c>
      <c r="DE198" s="163" t="str">
        <f ca="1">IF(OR(БД!DT410="",ISERROR(БД!DT410)),"",БД!DT410)</f>
        <v/>
      </c>
      <c r="DF198" s="162" t="str">
        <f ca="1">IF(OR(БД!DZ410="",ISERROR(БД!DZ410)),"",БД!DZ410)</f>
        <v/>
      </c>
      <c r="DG198" s="163" t="str">
        <f ca="1">IF(OR(БД!D238="",ISERROR(БД!D238)),"",БД!D238)</f>
        <v/>
      </c>
      <c r="DH198" s="162" t="str">
        <f ca="1">IF(OR(БД!J238="",ISERROR(БД!J238)),"",БД!J238)</f>
        <v/>
      </c>
      <c r="DI198" s="143" t="str">
        <f ca="1">IF(OR(БД!CB496="",ISERROR(БД!CB496)),"",БД!CB496)</f>
        <v/>
      </c>
      <c r="DJ198" s="142" t="str">
        <f>IF(OR(БД!CE496="",ISERROR(БД!CE496)),"",БД!CE496)</f>
        <v/>
      </c>
      <c r="DK198" s="143" t="str">
        <f ca="1">IF(OR(БД!CH496="",ISERROR(БД!CH496)),"",БД!CH496)</f>
        <v/>
      </c>
      <c r="DL198" s="142" t="str">
        <f>IF(OR(БД!CK496="",ISERROR(БД!CK496)),"",БД!CK496)</f>
        <v/>
      </c>
      <c r="DM198" s="143" t="str">
        <f ca="1">IF(OR(БД!BP496="",ISERROR(БД!BP496)),"",БД!BP496)</f>
        <v/>
      </c>
      <c r="DN198" s="142" t="str">
        <f>IF(OR(БД!BS496="",ISERROR(БД!BS496)),"",БД!BS496)</f>
        <v/>
      </c>
      <c r="DO198" s="143" t="str">
        <f ca="1">IF(OR(БД!BV496="",ISERROR(БД!BV496)),"",БД!BV496)</f>
        <v/>
      </c>
      <c r="DP198" s="142" t="str">
        <f>IF(OR(БД!BY496="",ISERROR(БД!BY496)),"",БД!BY496)</f>
        <v/>
      </c>
      <c r="DQ198" s="137" t="str">
        <f ca="1">IF(OR(БД!GC496="",ISERROR(БД!GC496)),"",БД!GC496)</f>
        <v/>
      </c>
      <c r="DR198" s="162" t="str">
        <f ca="1">IF(OR(БД!GI496="",ISERROR(БД!GI496)),"",БД!GI496)</f>
        <v/>
      </c>
      <c r="DS198" s="137" t="str">
        <f ca="1">IF(OR(БД!FR496="",ISERROR(БД!FR496)),"",БД!FR496)</f>
        <v/>
      </c>
      <c r="DT198" s="162" t="str">
        <f ca="1">IF(OR(БД!FX496="",ISERROR(БД!FX496)),"",БД!FX496)</f>
        <v/>
      </c>
      <c r="DU198" s="137" t="str">
        <f ca="1">IF(OR(БД!FM496="",ISERROR(БД!FM496)),"",БД!FM496)</f>
        <v/>
      </c>
      <c r="DV198" s="163" t="str">
        <f ca="1">IF(OR(БД!AI281="",ISERROR(БД!AI281)),"",БД!AI281)</f>
        <v/>
      </c>
      <c r="DW198" s="162" t="str">
        <f ca="1">IF(OR(БД!AO281="",ISERROR(БД!AO281)),"",БД!AO281)</f>
        <v/>
      </c>
      <c r="DY198" s="137" t="str">
        <f ca="1">IF(OR(БД!FE195="",ISERROR(БД!FE195)),"",БД!FE195)</f>
        <v/>
      </c>
      <c r="DZ198" s="137" t="str">
        <f ca="1">IF(OR(БД!EZ195="",ISERROR(БД!EZ195)),"",БД!EZ195)</f>
        <v/>
      </c>
      <c r="EA198" s="137" t="str">
        <f ca="1">IF(OR(БД!EU195="",ISERROR(БД!EU195)),"",БД!EU195)</f>
        <v/>
      </c>
      <c r="EB198" s="137" t="str">
        <f ca="1">IF(OR(БД!EP195="",ISERROR(БД!EP195)),"",БД!EP195)</f>
        <v/>
      </c>
      <c r="EC198" s="137" t="str">
        <f ca="1">IF(OR(БД!EK195="",ISERROR(БД!EK195)),"",БД!EK195)</f>
        <v/>
      </c>
      <c r="ED198" s="137" t="str">
        <f ca="1">IF(OR(БД!EF195="",ISERROR(БД!EF195)),"",БД!EF195)</f>
        <v/>
      </c>
      <c r="EE198" s="137" t="str">
        <f ca="1">IF(OR(БД!EA195="",ISERROR(БД!EA195)),"",БД!EA195)</f>
        <v/>
      </c>
      <c r="EF198" s="137" t="str">
        <f ca="1">IF(OR(БД!AQ238="",ISERROR(БД!AQ238)),"",БД!AQ238)</f>
        <v/>
      </c>
      <c r="EG198" s="137" t="str">
        <f ca="1">IF(OR(БД!GU281="",ISERROR(БД!GU281)),"",БД!GU281)</f>
        <v/>
      </c>
      <c r="EH198" s="137" t="str">
        <f ca="1">IF(OR(БД!GP281="",ISERROR(БД!GP281)),"",БД!GP281)</f>
        <v/>
      </c>
      <c r="EI198" s="137" t="str">
        <f ca="1">IF(OR(БД!GK281="",ISERROR(БД!GK281)),"",БД!GK281)</f>
        <v/>
      </c>
      <c r="EJ198" s="137" t="str">
        <f ca="1">IF(OR(БД!FZ281="",ISERROR(БД!FZ281)),"",БД!FZ281)</f>
        <v/>
      </c>
      <c r="EK198" s="162" t="str">
        <f ca="1">IF(OR(БД!GF281="",ISERROR(БД!GF281)),"",БД!GF281)</f>
        <v/>
      </c>
      <c r="EL198" s="127" t="str">
        <f ca="1">IF(OR(БД!N539="",ISERROR(БД!N539)),"",БД!N539)</f>
        <v/>
      </c>
      <c r="EM198" s="162" t="str">
        <f ca="1">IF(OR(БД!S539="",ISERROR(БД!S539)),"",БД!S539)</f>
        <v/>
      </c>
      <c r="EN198" s="127" t="str">
        <f ca="1">IF(OR(БД!GN496="",ISERROR(БД!GN496)),"",БД!GN496)</f>
        <v/>
      </c>
      <c r="EO198" s="162" t="str">
        <f ca="1">IF(OR(БД!GT496="",ISERROR(БД!GT496)),"",БД!GT496)</f>
        <v/>
      </c>
      <c r="EP198" s="127" t="str">
        <f ca="1">IF(OR(БД!D539="",ISERROR(БД!D539)),"",БД!D539)</f>
        <v/>
      </c>
      <c r="EQ198" s="162" t="str">
        <f ca="1">IF(OR(БД!I539="",ISERROR(БД!I539)),"",БД!I539)</f>
        <v/>
      </c>
      <c r="ER198" s="137" t="str">
        <f ca="1">IF(OR(БД!FU281="",ISERROR(БД!FU281)),"",БД!FU281)</f>
        <v/>
      </c>
      <c r="ES198" s="137" t="str">
        <f ca="1">IF(OR(БД!FP281="",ISERROR(БД!FP281)),"",БД!FP281)</f>
        <v/>
      </c>
      <c r="ET198" s="159" t="str">
        <f ca="1">IF(OR(БД!FK281="",ISERROR(БД!FK281)),"",БД!FK281)</f>
        <v/>
      </c>
      <c r="EU198" s="137" t="str">
        <f ca="1">IF(OR(БД!FF281="",ISERROR(БД!FF281)),"",БД!FF281)</f>
        <v/>
      </c>
      <c r="EV198" s="137" t="str">
        <f ca="1">IF(OR(БД!AY281="",ISERROR(БД!AY281)),"",БД!AY281)</f>
        <v/>
      </c>
      <c r="EW198" s="137" t="str">
        <f ca="1">IF(OR(БД!FA281="",ISERROR(БД!FA281)),"",БД!FA281)</f>
        <v/>
      </c>
      <c r="EX198" s="137" t="str">
        <f ca="1">IF(OR(БД!EV281="",ISERROR(БД!EV281)),"",БД!EV281)</f>
        <v/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 t="str">
        <f ca="1">IF(OR(БД!FD367="",ISERROR(БД!FD367)),"",БД!FD367)</f>
        <v/>
      </c>
      <c r="FC198" s="163" t="str">
        <f ca="1">IF(OR(БД!AT281="",ISERROR(БД!AT281)),"",БД!AT281)</f>
        <v/>
      </c>
      <c r="FD198" s="163" t="str">
        <f ca="1">IF(OR(БД!BD281="",ISERROR(БД!BD281)),"",БД!BD281)</f>
        <v/>
      </c>
    </row>
    <row r="199" spans="1:160" x14ac:dyDescent="0.25">
      <c r="A199" s="164">
        <v>13</v>
      </c>
      <c r="B199" s="163" t="str">
        <f ca="1">IF(OR(БД!CG153="",ISERROR(БД!CG153)),"",БД!CG153)</f>
        <v/>
      </c>
      <c r="C199" s="163" t="str">
        <f ca="1">IF(OR(БД!CB153="",ISERROR(БД!CB153)),"",БД!CB153)</f>
        <v/>
      </c>
      <c r="D199" s="163" t="str">
        <f ca="1">IF(OR(БД!BW153="",ISERROR(БД!BW153)),"",БД!BW153)</f>
        <v/>
      </c>
      <c r="E199" s="163" t="str">
        <f ca="1">IF(OR(БД!BL153="",ISERROR(БД!BL153)),"",БД!BL153)</f>
        <v/>
      </c>
      <c r="F199" s="162" t="str">
        <f ca="1">IF(OR(БД!BR153="",ISERROR(БД!BR153)),"",БД!BR153)</f>
        <v/>
      </c>
      <c r="G199" s="163" t="str">
        <f ca="1">IF(OR(БД!AV153="",ISERROR(БД!AV153)),"",БД!AV153)</f>
        <v/>
      </c>
      <c r="H199" s="163" t="str">
        <f ca="1">IF(OR(БД!HJ368="",ISERROR(БД!HJ368)),"",БД!HJ368)</f>
        <v/>
      </c>
      <c r="I199" s="162" t="str">
        <f ca="1">IF(OR(БД!HP368="",ISERROR(БД!HP368)),"",БД!HP368)</f>
        <v/>
      </c>
      <c r="J199" s="163" t="str">
        <f ca="1">IF(OR(БД!FI368="",ISERROR(БД!FI368)),"",БД!FI368)</f>
        <v/>
      </c>
      <c r="K199" s="162" t="str">
        <f ca="1">IF(OR(БД!FO368="",ISERROR(БД!FO368)),"",БД!FO368)</f>
        <v/>
      </c>
      <c r="L199" s="163" t="str">
        <f ca="1">IF(OR(БД!DD497="",ISERROR(БД!DD497)),"",БД!DD497)</f>
        <v/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 t="str">
        <f ca="1">IF(OR(БД!CX411="",ISERROR(БД!CX411)),"",БД!CX411)</f>
        <v/>
      </c>
      <c r="P199" s="162" t="str">
        <f ca="1">IF(OR(БД!DC411="",ISERROR(БД!DC411)),"",БД!DC411)</f>
        <v/>
      </c>
      <c r="Q199" s="127" t="str">
        <f ca="1">IF(OR(БД!D153="",ISERROR(БД!D153)),"",БД!D153)</f>
        <v/>
      </c>
      <c r="R199" s="134" t="str">
        <f>IF(OR(БД!E153="",ISERROR(БД!E153)),"",БД!E153)</f>
        <v/>
      </c>
      <c r="S199" s="162" t="str">
        <f ca="1">IF(OR(БД!I153="",ISERROR(БД!I153)),"",БД!I153)</f>
        <v/>
      </c>
      <c r="T199" s="163" t="str">
        <f ca="1">IF(OR(БД!CN411="",ISERROR(БД!CN411)),"",БД!CN411)</f>
        <v/>
      </c>
      <c r="U199" s="127" t="str">
        <f ca="1">IF(OR(БД!CD411="",ISERROR(БД!CD411)),"",БД!CD411)</f>
        <v/>
      </c>
      <c r="V199" s="162" t="str">
        <f ca="1">IF(OR(БД!CI411="",ISERROR(БД!CI411)),"",БД!CI411)</f>
        <v/>
      </c>
      <c r="W199" s="127" t="str">
        <f ca="1">IF(OR(БД!BT411="",ISERROR(БД!BT411)),"",БД!BT411)</f>
        <v/>
      </c>
      <c r="X199" s="162" t="str">
        <f ca="1">IF(OR(БД!BY411="",ISERROR(БД!BY411)),"",БД!BY411)</f>
        <v/>
      </c>
      <c r="Y199" s="163" t="str">
        <f ca="1">IF(OR(БД!AJ411="",ISERROR(БД!AJ411)),"",БД!AJ411)</f>
        <v/>
      </c>
      <c r="Z199" s="163" t="str">
        <f ca="1">IF(OR(БД!CY497="",ISERROR(БД!CY497)),"",БД!CY497)</f>
        <v/>
      </c>
      <c r="AA199" s="127" t="str">
        <f ca="1">IF(OR(БД!BJ411="",ISERROR(БД!BJ411)),"",БД!BJ411)</f>
        <v/>
      </c>
      <c r="AB199" s="162" t="str">
        <f ca="1">IF(OR(БД!BO411="",ISERROR(БД!BO411)),"",БД!BO411)</f>
        <v/>
      </c>
      <c r="AC199" s="163" t="str">
        <f ca="1">IF(OR(БД!AY411="",ISERROR(БД!AY411)),"",БД!AY411)</f>
        <v/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 t="str">
        <f ca="1">IF(OR(БД!FF454="",ISERROR(БД!FF454)),"",БД!FF454)</f>
        <v/>
      </c>
      <c r="AJ199" s="162" t="str">
        <f ca="1">IF(OR(БД!FL454="",ISERROR(БД!FL454)),"",БД!FL454)</f>
        <v/>
      </c>
      <c r="AK199" s="127" t="str">
        <f ca="1">IF(OR(БД!EV454="",ISERROR(БД!EV454)),"",БД!EV454)</f>
        <v/>
      </c>
      <c r="AL199" s="162" t="str">
        <f ca="1">IF(OR(БД!FA454="",ISERROR(БД!FA454)),"",БД!FA454)</f>
        <v/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 t="str">
        <f ca="1">IF(OR(БД!DG454="",ISERROR(БД!DG454)),"",БД!DG454)</f>
        <v/>
      </c>
      <c r="AT199" s="162" t="str">
        <f ca="1">IF(OR(БД!DM454="",ISERROR(БД!DM454)),"",БД!DM454)</f>
        <v/>
      </c>
      <c r="AU199" s="163" t="str">
        <f ca="1">IF(OR(БД!DB454="",ISERROR(БД!DB454)),"",БД!DB454)</f>
        <v/>
      </c>
      <c r="AV199" s="163" t="str">
        <f ca="1">IF(OR(БД!CW454="",ISERROR(БД!CW454)),"",БД!CW454)</f>
        <v/>
      </c>
      <c r="AW199" s="163" t="str">
        <f ca="1">IF(OR(БД!CL454="",ISERROR(БД!CL454)),"",БД!CL454)</f>
        <v/>
      </c>
      <c r="AX199" s="162" t="str">
        <f ca="1">IF(OR(БД!CR454="",ISERROR(БД!CR454)),"",БД!CR454)</f>
        <v/>
      </c>
      <c r="AY199" s="163" t="str">
        <f ca="1">IF(OR(БД!CA454="",ISERROR(БД!CA454)),"",БД!CA454)</f>
        <v/>
      </c>
      <c r="AZ199" s="162" t="str">
        <f ca="1">IF(OR(БД!CG454="",ISERROR(БД!CG454)),"",БД!CG454)</f>
        <v/>
      </c>
      <c r="BA199" s="163" t="str">
        <f ca="1">IF(OR(БД!BP454="",ISERROR(БД!BP454)),"",БД!BP454)</f>
        <v/>
      </c>
      <c r="BB199" s="162" t="str">
        <f ca="1">IF(OR(БД!BV454="",ISERROR(БД!BV454)),"",БД!BV454)</f>
        <v/>
      </c>
      <c r="BC199" s="163" t="str">
        <f ca="1">IF(OR(БД!BK454="",ISERROR(БД!BK454)),"",БД!BK454)</f>
        <v/>
      </c>
      <c r="BD199" s="163" t="str">
        <f ca="1">IF(OR(БД!BF454="",ISERROR(БД!BF454)),"",БД!BF454)</f>
        <v/>
      </c>
      <c r="BE199" s="163" t="str">
        <f ca="1">IF(OR(БД!BA454="",ISERROR(БД!BA454)),"",БД!BA454)</f>
        <v/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 t="str">
        <f ca="1">IF(OR(БД!DF583="",ISERROR(БД!DF583)),"",БД!DF583)</f>
        <v/>
      </c>
      <c r="BI199" s="162" t="str">
        <f ca="1">IF(OR(БД!DK583="",ISERROR(БД!DK583)),"",БД!DK583)</f>
        <v/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 t="str">
        <f ca="1">IF(OR(БД!AP454="",ISERROR(БД!AP454)),"",БД!AP454)</f>
        <v/>
      </c>
      <c r="BO199" s="162" t="str">
        <f ca="1">IF(OR(БД!AV454="",ISERROR(БД!AV454)),"",БД!AV454)</f>
        <v/>
      </c>
      <c r="BP199" s="163" t="str">
        <f ca="1">IF(OR(БД!CT497="",ISERROR(БД!CT497)),"",БД!CT497)</f>
        <v/>
      </c>
      <c r="BQ199" s="137" t="str">
        <f ca="1">IF(OR(БД!HE368="",ISERROR(БД!HE368)),"",БД!HE368)</f>
        <v/>
      </c>
      <c r="BR199" s="163" t="str">
        <f ca="1">IF(OR(БД!BA153="",ISERROR(БД!BA153)),"",БД!BA153)</f>
        <v/>
      </c>
      <c r="BS199" s="162" t="str">
        <f ca="1">IF(OR(БД!BG153="",ISERROR(БД!BG153)),"",БД!BG153)</f>
        <v/>
      </c>
      <c r="BT199" s="159" t="str">
        <f ca="1">IF(OR(БД!D325="",ISERROR(БД!D325)),"",БД!D325)</f>
        <v/>
      </c>
      <c r="BU199" s="163" t="str">
        <f ca="1">IF(OR(БД!S282="",ISERROR(БД!S282)),"",БД!S282)</f>
        <v/>
      </c>
      <c r="BV199" s="163" t="str">
        <f ca="1">IF(OR(БД!W583="",ISERROR(БД!W583)),"",БД!W583)</f>
        <v/>
      </c>
      <c r="BW199" s="162" t="str">
        <f ca="1">IF(OR(БД!AC583="",ISERROR(БД!AC583)),"",БД!AC583)</f>
        <v/>
      </c>
      <c r="BX199" s="48"/>
      <c r="BY199" s="137" t="str">
        <f ca="1">IF(OR(БД!AJ153="",ISERROR(БД!AJ153)),"",БД!AJ153)</f>
        <v/>
      </c>
      <c r="BZ199" s="126" t="str">
        <f ca="1">IF(OR(БД!AM153="",ISERROR(БД!AM153)),"",БД!AM153)</f>
        <v/>
      </c>
      <c r="CA199" s="162" t="str">
        <f ca="1">IF(OR(БД!AQ153="",ISERROR(БД!AQ153)),"",БД!AQ153)</f>
        <v/>
      </c>
      <c r="CB199" s="137" t="str">
        <f ca="1">IF(OR(БД!Y153="",ISERROR(БД!Y153)),"",БД!Y153)</f>
        <v/>
      </c>
      <c r="CC199" s="162" t="str">
        <f ca="1">IF(OR(БД!AE153="",ISERROR(БД!AE153)),"",БД!AE153)</f>
        <v/>
      </c>
      <c r="CD199" s="137" t="str">
        <f ca="1">IF(OR(БД!N153="",ISERROR(БД!N153)),"",БД!N153)</f>
        <v/>
      </c>
      <c r="CE199" s="162" t="str">
        <f ca="1">IF(OR(БД!T153="",ISERROR(БД!T153)),"",БД!T153)</f>
        <v/>
      </c>
      <c r="CF199" s="137" t="str">
        <f ca="1">IF(OR(БД!GR196="",ISERROR(БД!GR196)),"",БД!GR196)</f>
        <v/>
      </c>
      <c r="CG199" s="162" t="str">
        <f ca="1">IF(OR(БД!GX196="",ISERROR(БД!GX196)),"",БД!GX196)</f>
        <v/>
      </c>
      <c r="CH199" s="137" t="str">
        <f ca="1">IF(OR(БД!GG196="",ISERROR(БД!GG196)),"",БД!GG196)</f>
        <v/>
      </c>
      <c r="CI199" s="162" t="str">
        <f ca="1">IF(OR(БД!GM196="",ISERROR(БД!GM196)),"",БД!GM196)</f>
        <v/>
      </c>
      <c r="CJ199" s="137" t="str">
        <f ca="1">IF(OR(БД!FT368="",ISERROR(БД!FT368)),"",БД!FT368)</f>
        <v/>
      </c>
      <c r="CK199" s="137" t="str">
        <f ca="1">IF(OR(БД!FV196="",ISERROR(БД!FV196)),"",БД!FV196)</f>
        <v/>
      </c>
      <c r="CL199" s="162" t="str">
        <f ca="1">IF(OR(БД!GB196="",ISERROR(БД!GB196)),"",БД!GB196)</f>
        <v/>
      </c>
      <c r="CM199" s="163" t="str">
        <f ca="1">IF(OR(БД!EH497="",ISERROR(БД!EH497)),"",БД!EH497)</f>
        <v/>
      </c>
      <c r="CN199" s="137" t="str">
        <f ca="1">IF(OR(БД!EC497="",ISERROR(БД!EC497)),"",БД!EC497)</f>
        <v/>
      </c>
      <c r="CO199" s="137" t="str">
        <f ca="1">IF(OR(БД!DX497="",ISERROR(БД!DX497)),"",БД!DX497)</f>
        <v/>
      </c>
      <c r="CP199" s="137" t="str">
        <f ca="1">IF(OR(БД!DS497="",ISERROR(БД!DS497)),"",БД!DS497)</f>
        <v/>
      </c>
      <c r="CQ199" s="137" t="str">
        <f ca="1">IF(OR(БД!DN497="",ISERROR(БД!DN497)),"",БД!DN497)</f>
        <v/>
      </c>
      <c r="CR199" s="137" t="str">
        <f ca="1">IF(OR(БД!DI497="",ISERROR(БД!DI497)),"",БД!DI497)</f>
        <v/>
      </c>
      <c r="CS199" s="163" t="str">
        <f ca="1">IF(OR(БД!FJ196="",ISERROR(БД!FJ196)),"",БД!FJ196)</f>
        <v/>
      </c>
      <c r="CT199" s="162" t="str">
        <f ca="1">IF(OR(БД!FQ196="",ISERROR(БД!FQ196)),"",БД!FQ196)</f>
        <v/>
      </c>
      <c r="CU199" s="159" t="str">
        <f ca="1">IF(OR(БД!CU368="",ISERROR(БД!CU368)),"",БД!CU368)</f>
        <v/>
      </c>
      <c r="CV199" s="162" t="str">
        <f ca="1">IF(OR(БД!CZ368="",ISERROR(БД!CZ368)),"",БД!CZ368)</f>
        <v/>
      </c>
      <c r="CW199" s="163" t="str">
        <f ca="1">IF(OR(БД!EM497="",ISERROR(БД!EM497)),"",БД!EM497)</f>
        <v/>
      </c>
      <c r="CX199" s="163" t="str">
        <f ca="1">IF(OR(БД!FD411="",ISERROR(БД!FD411)),"",БД!FD411)</f>
        <v/>
      </c>
      <c r="CY199" s="162" t="str">
        <f ca="1">IF(OR(БД!FL411="",ISERROR(БД!FL411)),"",БД!FL411)</f>
        <v/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 t="str">
        <f ca="1">IF(OR(БД!EJ411="",ISERROR(БД!EJ411)),"",БД!EJ411)</f>
        <v/>
      </c>
      <c r="DC199" s="162" t="str">
        <f ca="1">IF(OR(БД!EP411="",ISERROR(БД!EP411)),"",БД!EP411)</f>
        <v/>
      </c>
      <c r="DD199" s="159" t="str">
        <f ca="1">IF(OR(БД!EE411="",ISERROR(БД!EE411)),"",БД!EE411)</f>
        <v/>
      </c>
      <c r="DE199" s="163" t="str">
        <f ca="1">IF(OR(БД!DT411="",ISERROR(БД!DT411)),"",БД!DT411)</f>
        <v/>
      </c>
      <c r="DF199" s="162" t="str">
        <f ca="1">IF(OR(БД!DZ411="",ISERROR(БД!DZ411)),"",БД!DZ411)</f>
        <v/>
      </c>
      <c r="DG199" s="163" t="str">
        <f ca="1">IF(OR(БД!D239="",ISERROR(БД!D239)),"",БД!D239)</f>
        <v/>
      </c>
      <c r="DH199" s="162" t="str">
        <f ca="1">IF(OR(БД!J239="",ISERROR(БД!J239)),"",БД!J239)</f>
        <v/>
      </c>
      <c r="DI199" s="143" t="str">
        <f ca="1">IF(OR(БД!CB497="",ISERROR(БД!CB497)),"",БД!CB497)</f>
        <v/>
      </c>
      <c r="DJ199" s="142" t="str">
        <f>IF(OR(БД!CE497="",ISERROR(БД!CE497)),"",БД!CE497)</f>
        <v/>
      </c>
      <c r="DK199" s="143" t="str">
        <f ca="1">IF(OR(БД!CH497="",ISERROR(БД!CH497)),"",БД!CH497)</f>
        <v/>
      </c>
      <c r="DL199" s="142" t="str">
        <f>IF(OR(БД!CK497="",ISERROR(БД!CK497)),"",БД!CK497)</f>
        <v/>
      </c>
      <c r="DM199" s="143" t="str">
        <f ca="1">IF(OR(БД!BP497="",ISERROR(БД!BP497)),"",БД!BP497)</f>
        <v/>
      </c>
      <c r="DN199" s="142" t="str">
        <f>IF(OR(БД!BS497="",ISERROR(БД!BS497)),"",БД!BS497)</f>
        <v/>
      </c>
      <c r="DO199" s="143" t="str">
        <f ca="1">IF(OR(БД!BV497="",ISERROR(БД!BV497)),"",БД!BV497)</f>
        <v/>
      </c>
      <c r="DP199" s="142" t="str">
        <f>IF(OR(БД!BY497="",ISERROR(БД!BY497)),"",БД!BY497)</f>
        <v/>
      </c>
      <c r="DQ199" s="137" t="str">
        <f ca="1">IF(OR(БД!GC497="",ISERROR(БД!GC497)),"",БД!GC497)</f>
        <v/>
      </c>
      <c r="DR199" s="162" t="str">
        <f ca="1">IF(OR(БД!GI497="",ISERROR(БД!GI497)),"",БД!GI497)</f>
        <v/>
      </c>
      <c r="DS199" s="137" t="str">
        <f ca="1">IF(OR(БД!FR497="",ISERROR(БД!FR497)),"",БД!FR497)</f>
        <v/>
      </c>
      <c r="DT199" s="162" t="str">
        <f ca="1">IF(OR(БД!FX497="",ISERROR(БД!FX497)),"",БД!FX497)</f>
        <v/>
      </c>
      <c r="DU199" s="137" t="str">
        <f ca="1">IF(OR(БД!FM497="",ISERROR(БД!FM497)),"",БД!FM497)</f>
        <v/>
      </c>
      <c r="DV199" s="163" t="str">
        <f ca="1">IF(OR(БД!AI282="",ISERROR(БД!AI282)),"",БД!AI282)</f>
        <v/>
      </c>
      <c r="DW199" s="162" t="str">
        <f ca="1">IF(OR(БД!AO282="",ISERROR(БД!AO282)),"",БД!AO282)</f>
        <v/>
      </c>
      <c r="DY199" s="137" t="str">
        <f ca="1">IF(OR(БД!FE196="",ISERROR(БД!FE196)),"",БД!FE196)</f>
        <v/>
      </c>
      <c r="DZ199" s="137" t="str">
        <f ca="1">IF(OR(БД!EZ196="",ISERROR(БД!EZ196)),"",БД!EZ196)</f>
        <v/>
      </c>
      <c r="EA199" s="137" t="str">
        <f ca="1">IF(OR(БД!EU196="",ISERROR(БД!EU196)),"",БД!EU196)</f>
        <v/>
      </c>
      <c r="EB199" s="137" t="str">
        <f ca="1">IF(OR(БД!EP196="",ISERROR(БД!EP196)),"",БД!EP196)</f>
        <v/>
      </c>
      <c r="EC199" s="137" t="str">
        <f ca="1">IF(OR(БД!EK196="",ISERROR(БД!EK196)),"",БД!EK196)</f>
        <v/>
      </c>
      <c r="ED199" s="137" t="str">
        <f ca="1">IF(OR(БД!EF196="",ISERROR(БД!EF196)),"",БД!EF196)</f>
        <v/>
      </c>
      <c r="EE199" s="137" t="str">
        <f ca="1">IF(OR(БД!EA196="",ISERROR(БД!EA196)),"",БД!EA196)</f>
        <v/>
      </c>
      <c r="EF199" s="137" t="str">
        <f ca="1">IF(OR(БД!AQ239="",ISERROR(БД!AQ239)),"",БД!AQ239)</f>
        <v/>
      </c>
      <c r="EG199" s="137" t="str">
        <f ca="1">IF(OR(БД!GU282="",ISERROR(БД!GU282)),"",БД!GU282)</f>
        <v/>
      </c>
      <c r="EH199" s="137" t="str">
        <f ca="1">IF(OR(БД!GP282="",ISERROR(БД!GP282)),"",БД!GP282)</f>
        <v/>
      </c>
      <c r="EI199" s="137" t="str">
        <f ca="1">IF(OR(БД!GK282="",ISERROR(БД!GK282)),"",БД!GK282)</f>
        <v/>
      </c>
      <c r="EJ199" s="137" t="str">
        <f ca="1">IF(OR(БД!FZ282="",ISERROR(БД!FZ282)),"",БД!FZ282)</f>
        <v/>
      </c>
      <c r="EK199" s="162" t="str">
        <f ca="1">IF(OR(БД!GF282="",ISERROR(БД!GF282)),"",БД!GF282)</f>
        <v/>
      </c>
      <c r="EL199" s="127" t="str">
        <f ca="1">IF(OR(БД!N540="",ISERROR(БД!N540)),"",БД!N540)</f>
        <v/>
      </c>
      <c r="EM199" s="162" t="str">
        <f ca="1">IF(OR(БД!S540="",ISERROR(БД!S540)),"",БД!S540)</f>
        <v/>
      </c>
      <c r="EN199" s="127" t="str">
        <f ca="1">IF(OR(БД!GN497="",ISERROR(БД!GN497)),"",БД!GN497)</f>
        <v/>
      </c>
      <c r="EO199" s="162" t="str">
        <f ca="1">IF(OR(БД!GT497="",ISERROR(БД!GT497)),"",БД!GT497)</f>
        <v/>
      </c>
      <c r="EP199" s="127" t="str">
        <f ca="1">IF(OR(БД!D540="",ISERROR(БД!D540)),"",БД!D540)</f>
        <v/>
      </c>
      <c r="EQ199" s="162" t="str">
        <f ca="1">IF(OR(БД!I540="",ISERROR(БД!I540)),"",БД!I540)</f>
        <v/>
      </c>
      <c r="ER199" s="137" t="str">
        <f ca="1">IF(OR(БД!FU282="",ISERROR(БД!FU282)),"",БД!FU282)</f>
        <v/>
      </c>
      <c r="ES199" s="137" t="str">
        <f ca="1">IF(OR(БД!FP282="",ISERROR(БД!FP282)),"",БД!FP282)</f>
        <v/>
      </c>
      <c r="ET199" s="159" t="str">
        <f ca="1">IF(OR(БД!FK282="",ISERROR(БД!FK282)),"",БД!FK282)</f>
        <v/>
      </c>
      <c r="EU199" s="137" t="str">
        <f ca="1">IF(OR(БД!FF282="",ISERROR(БД!FF282)),"",БД!FF282)</f>
        <v/>
      </c>
      <c r="EV199" s="137" t="str">
        <f ca="1">IF(OR(БД!AY282="",ISERROR(БД!AY282)),"",БД!AY282)</f>
        <v/>
      </c>
      <c r="EW199" s="137" t="str">
        <f ca="1">IF(OR(БД!FA282="",ISERROR(БД!FA282)),"",БД!FA282)</f>
        <v/>
      </c>
      <c r="EX199" s="137" t="str">
        <f ca="1">IF(OR(БД!EV282="",ISERROR(БД!EV282)),"",БД!EV282)</f>
        <v/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 t="str">
        <f ca="1">IF(OR(БД!FD368="",ISERROR(БД!FD368)),"",БД!FD368)</f>
        <v/>
      </c>
      <c r="FC199" s="163" t="str">
        <f ca="1">IF(OR(БД!AT282="",ISERROR(БД!AT282)),"",БД!AT282)</f>
        <v/>
      </c>
      <c r="FD199" s="163" t="str">
        <f ca="1">IF(OR(БД!BD282="",ISERROR(БД!BD282)),"",БД!BD282)</f>
        <v/>
      </c>
    </row>
    <row r="200" spans="1:160" x14ac:dyDescent="0.25">
      <c r="A200" s="164">
        <v>14</v>
      </c>
      <c r="B200" s="163" t="str">
        <f ca="1">IF(OR(БД!CG154="",ISERROR(БД!CG154)),"",БД!CG154)</f>
        <v/>
      </c>
      <c r="C200" s="163" t="str">
        <f ca="1">IF(OR(БД!CB154="",ISERROR(БД!CB154)),"",БД!CB154)</f>
        <v/>
      </c>
      <c r="D200" s="163" t="str">
        <f ca="1">IF(OR(БД!BW154="",ISERROR(БД!BW154)),"",БД!BW154)</f>
        <v/>
      </c>
      <c r="E200" s="163" t="str">
        <f ca="1">IF(OR(БД!BL154="",ISERROR(БД!BL154)),"",БД!BL154)</f>
        <v/>
      </c>
      <c r="F200" s="162" t="str">
        <f ca="1">IF(OR(БД!BR154="",ISERROR(БД!BR154)),"",БД!BR154)</f>
        <v/>
      </c>
      <c r="G200" s="163" t="str">
        <f ca="1">IF(OR(БД!AV154="",ISERROR(БД!AV154)),"",БД!AV154)</f>
        <v/>
      </c>
      <c r="H200" s="163" t="str">
        <f ca="1">IF(OR(БД!HJ369="",ISERROR(БД!HJ369)),"",БД!HJ369)</f>
        <v/>
      </c>
      <c r="I200" s="162" t="str">
        <f ca="1">IF(OR(БД!HP369="",ISERROR(БД!HP369)),"",БД!HP369)</f>
        <v/>
      </c>
      <c r="J200" s="163" t="str">
        <f ca="1">IF(OR(БД!FI369="",ISERROR(БД!FI369)),"",БД!FI369)</f>
        <v/>
      </c>
      <c r="K200" s="162" t="str">
        <f ca="1">IF(OR(БД!FO369="",ISERROR(БД!FO369)),"",БД!FO369)</f>
        <v/>
      </c>
      <c r="L200" s="163" t="str">
        <f ca="1">IF(OR(БД!DD498="",ISERROR(БД!DD498)),"",БД!DD498)</f>
        <v/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 t="str">
        <f ca="1">IF(OR(БД!CX412="",ISERROR(БД!CX412)),"",БД!CX412)</f>
        <v/>
      </c>
      <c r="P200" s="162" t="str">
        <f ca="1">IF(OR(БД!DC412="",ISERROR(БД!DC412)),"",БД!DC412)</f>
        <v/>
      </c>
      <c r="Q200" s="127" t="str">
        <f ca="1">IF(OR(БД!D154="",ISERROR(БД!D154)),"",БД!D154)</f>
        <v/>
      </c>
      <c r="R200" s="134" t="str">
        <f>IF(OR(БД!E154="",ISERROR(БД!E154)),"",БД!E154)</f>
        <v/>
      </c>
      <c r="S200" s="162" t="str">
        <f ca="1">IF(OR(БД!I154="",ISERROR(БД!I154)),"",БД!I154)</f>
        <v/>
      </c>
      <c r="T200" s="163" t="str">
        <f ca="1">IF(OR(БД!CN412="",ISERROR(БД!CN412)),"",БД!CN412)</f>
        <v/>
      </c>
      <c r="U200" s="127" t="str">
        <f ca="1">IF(OR(БД!CD412="",ISERROR(БД!CD412)),"",БД!CD412)</f>
        <v/>
      </c>
      <c r="V200" s="162" t="str">
        <f ca="1">IF(OR(БД!CI412="",ISERROR(БД!CI412)),"",БД!CI412)</f>
        <v/>
      </c>
      <c r="W200" s="127" t="str">
        <f ca="1">IF(OR(БД!BT412="",ISERROR(БД!BT412)),"",БД!BT412)</f>
        <v/>
      </c>
      <c r="X200" s="162" t="str">
        <f ca="1">IF(OR(БД!BY412="",ISERROR(БД!BY412)),"",БД!BY412)</f>
        <v/>
      </c>
      <c r="Y200" s="163" t="str">
        <f ca="1">IF(OR(БД!AJ412="",ISERROR(БД!AJ412)),"",БД!AJ412)</f>
        <v/>
      </c>
      <c r="Z200" s="163" t="str">
        <f ca="1">IF(OR(БД!CY498="",ISERROR(БД!CY498)),"",БД!CY498)</f>
        <v/>
      </c>
      <c r="AA200" s="127" t="str">
        <f ca="1">IF(OR(БД!BJ412="",ISERROR(БД!BJ412)),"",БД!BJ412)</f>
        <v/>
      </c>
      <c r="AB200" s="162" t="str">
        <f ca="1">IF(OR(БД!BO412="",ISERROR(БД!BO412)),"",БД!BO412)</f>
        <v/>
      </c>
      <c r="AC200" s="163" t="str">
        <f ca="1">IF(OR(БД!AY412="",ISERROR(БД!AY412)),"",БД!AY412)</f>
        <v/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 t="str">
        <f ca="1">IF(OR(БД!FF455="",ISERROR(БД!FF455)),"",БД!FF455)</f>
        <v/>
      </c>
      <c r="AJ200" s="162" t="str">
        <f ca="1">IF(OR(БД!FL455="",ISERROR(БД!FL455)),"",БД!FL455)</f>
        <v/>
      </c>
      <c r="AK200" s="127" t="str">
        <f ca="1">IF(OR(БД!EV455="",ISERROR(БД!EV455)),"",БД!EV455)</f>
        <v/>
      </c>
      <c r="AL200" s="162" t="str">
        <f ca="1">IF(OR(БД!FA455="",ISERROR(БД!FA455)),"",БД!FA455)</f>
        <v/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 t="str">
        <f ca="1">IF(OR(БД!DG455="",ISERROR(БД!DG455)),"",БД!DG455)</f>
        <v/>
      </c>
      <c r="AT200" s="162" t="str">
        <f ca="1">IF(OR(БД!DM455="",ISERROR(БД!DM455)),"",БД!DM455)</f>
        <v/>
      </c>
      <c r="AU200" s="163" t="str">
        <f ca="1">IF(OR(БД!DB455="",ISERROR(БД!DB455)),"",БД!DB455)</f>
        <v/>
      </c>
      <c r="AV200" s="163" t="str">
        <f ca="1">IF(OR(БД!CW455="",ISERROR(БД!CW455)),"",БД!CW455)</f>
        <v/>
      </c>
      <c r="AW200" s="163" t="str">
        <f ca="1">IF(OR(БД!CL455="",ISERROR(БД!CL455)),"",БД!CL455)</f>
        <v/>
      </c>
      <c r="AX200" s="162" t="str">
        <f ca="1">IF(OR(БД!CR455="",ISERROR(БД!CR455)),"",БД!CR455)</f>
        <v/>
      </c>
      <c r="AY200" s="163" t="str">
        <f ca="1">IF(OR(БД!CA455="",ISERROR(БД!CA455)),"",БД!CA455)</f>
        <v/>
      </c>
      <c r="AZ200" s="162" t="str">
        <f ca="1">IF(OR(БД!CG455="",ISERROR(БД!CG455)),"",БД!CG455)</f>
        <v/>
      </c>
      <c r="BA200" s="163" t="str">
        <f ca="1">IF(OR(БД!BP455="",ISERROR(БД!BP455)),"",БД!BP455)</f>
        <v/>
      </c>
      <c r="BB200" s="162" t="str">
        <f ca="1">IF(OR(БД!BV455="",ISERROR(БД!BV455)),"",БД!BV455)</f>
        <v/>
      </c>
      <c r="BC200" s="163" t="str">
        <f ca="1">IF(OR(БД!BK455="",ISERROR(БД!BK455)),"",БД!BK455)</f>
        <v/>
      </c>
      <c r="BD200" s="163" t="str">
        <f ca="1">IF(OR(БД!BF455="",ISERROR(БД!BF455)),"",БД!BF455)</f>
        <v/>
      </c>
      <c r="BE200" s="163" t="str">
        <f ca="1">IF(OR(БД!BA455="",ISERROR(БД!BA455)),"",БД!BA455)</f>
        <v/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 t="str">
        <f ca="1">IF(OR(БД!DF584="",ISERROR(БД!DF584)),"",БД!DF584)</f>
        <v/>
      </c>
      <c r="BI200" s="162" t="str">
        <f ca="1">IF(OR(БД!DK584="",ISERROR(БД!DK584)),"",БД!DK584)</f>
        <v/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 t="str">
        <f ca="1">IF(OR(БД!AP455="",ISERROR(БД!AP455)),"",БД!AP455)</f>
        <v/>
      </c>
      <c r="BO200" s="162" t="str">
        <f ca="1">IF(OR(БД!AV455="",ISERROR(БД!AV455)),"",БД!AV455)</f>
        <v/>
      </c>
      <c r="BP200" s="163" t="str">
        <f ca="1">IF(OR(БД!CT498="",ISERROR(БД!CT498)),"",БД!CT498)</f>
        <v/>
      </c>
      <c r="BQ200" s="137" t="str">
        <f ca="1">IF(OR(БД!HE369="",ISERROR(БД!HE369)),"",БД!HE369)</f>
        <v/>
      </c>
      <c r="BR200" s="163" t="str">
        <f ca="1">IF(OR(БД!BA154="",ISERROR(БД!BA154)),"",БД!BA154)</f>
        <v/>
      </c>
      <c r="BS200" s="162" t="str">
        <f ca="1">IF(OR(БД!BG154="",ISERROR(БД!BG154)),"",БД!BG154)</f>
        <v/>
      </c>
      <c r="BT200" s="159" t="str">
        <f ca="1">IF(OR(БД!D326="",ISERROR(БД!D326)),"",БД!D326)</f>
        <v/>
      </c>
      <c r="BU200" s="163" t="str">
        <f ca="1">IF(OR(БД!S283="",ISERROR(БД!S283)),"",БД!S283)</f>
        <v/>
      </c>
      <c r="BV200" s="163" t="str">
        <f ca="1">IF(OR(БД!W584="",ISERROR(БД!W584)),"",БД!W584)</f>
        <v/>
      </c>
      <c r="BW200" s="162" t="str">
        <f ca="1">IF(OR(БД!AC584="",ISERROR(БД!AC584)),"",БД!AC584)</f>
        <v/>
      </c>
      <c r="BX200" s="48"/>
      <c r="BY200" s="137" t="str">
        <f ca="1">IF(OR(БД!AJ154="",ISERROR(БД!AJ154)),"",БД!AJ154)</f>
        <v/>
      </c>
      <c r="BZ200" s="126" t="str">
        <f ca="1">IF(OR(БД!AM154="",ISERROR(БД!AM154)),"",БД!AM154)</f>
        <v/>
      </c>
      <c r="CA200" s="162" t="str">
        <f ca="1">IF(OR(БД!AQ154="",ISERROR(БД!AQ154)),"",БД!AQ154)</f>
        <v/>
      </c>
      <c r="CB200" s="137" t="str">
        <f ca="1">IF(OR(БД!Y154="",ISERROR(БД!Y154)),"",БД!Y154)</f>
        <v/>
      </c>
      <c r="CC200" s="162" t="str">
        <f ca="1">IF(OR(БД!AE154="",ISERROR(БД!AE154)),"",БД!AE154)</f>
        <v/>
      </c>
      <c r="CD200" s="137" t="str">
        <f ca="1">IF(OR(БД!N154="",ISERROR(БД!N154)),"",БД!N154)</f>
        <v/>
      </c>
      <c r="CE200" s="162" t="str">
        <f ca="1">IF(OR(БД!T154="",ISERROR(БД!T154)),"",БД!T154)</f>
        <v/>
      </c>
      <c r="CF200" s="137" t="str">
        <f ca="1">IF(OR(БД!GR197="",ISERROR(БД!GR197)),"",БД!GR197)</f>
        <v/>
      </c>
      <c r="CG200" s="162" t="str">
        <f ca="1">IF(OR(БД!GX197="",ISERROR(БД!GX197)),"",БД!GX197)</f>
        <v/>
      </c>
      <c r="CH200" s="137" t="str">
        <f ca="1">IF(OR(БД!GG197="",ISERROR(БД!GG197)),"",БД!GG197)</f>
        <v/>
      </c>
      <c r="CI200" s="162" t="str">
        <f ca="1">IF(OR(БД!GM197="",ISERROR(БД!GM197)),"",БД!GM197)</f>
        <v/>
      </c>
      <c r="CJ200" s="137" t="str">
        <f ca="1">IF(OR(БД!FT369="",ISERROR(БД!FT369)),"",БД!FT369)</f>
        <v/>
      </c>
      <c r="CK200" s="137" t="str">
        <f ca="1">IF(OR(БД!FV197="",ISERROR(БД!FV197)),"",БД!FV197)</f>
        <v/>
      </c>
      <c r="CL200" s="162" t="str">
        <f ca="1">IF(OR(БД!GB197="",ISERROR(БД!GB197)),"",БД!GB197)</f>
        <v/>
      </c>
      <c r="CM200" s="163" t="str">
        <f ca="1">IF(OR(БД!EH498="",ISERROR(БД!EH498)),"",БД!EH498)</f>
        <v/>
      </c>
      <c r="CN200" s="137" t="str">
        <f ca="1">IF(OR(БД!EC498="",ISERROR(БД!EC498)),"",БД!EC498)</f>
        <v/>
      </c>
      <c r="CO200" s="137" t="str">
        <f ca="1">IF(OR(БД!DX498="",ISERROR(БД!DX498)),"",БД!DX498)</f>
        <v/>
      </c>
      <c r="CP200" s="137" t="str">
        <f ca="1">IF(OR(БД!DS498="",ISERROR(БД!DS498)),"",БД!DS498)</f>
        <v/>
      </c>
      <c r="CQ200" s="137" t="str">
        <f ca="1">IF(OR(БД!DN498="",ISERROR(БД!DN498)),"",БД!DN498)</f>
        <v/>
      </c>
      <c r="CR200" s="137" t="str">
        <f ca="1">IF(OR(БД!DI498="",ISERROR(БД!DI498)),"",БД!DI498)</f>
        <v/>
      </c>
      <c r="CS200" s="163" t="str">
        <f ca="1">IF(OR(БД!FJ197="",ISERROR(БД!FJ197)),"",БД!FJ197)</f>
        <v/>
      </c>
      <c r="CT200" s="162" t="str">
        <f ca="1">IF(OR(БД!FQ197="",ISERROR(БД!FQ197)),"",БД!FQ197)</f>
        <v/>
      </c>
      <c r="CU200" s="159" t="str">
        <f ca="1">IF(OR(БД!CU369="",ISERROR(БД!CU369)),"",БД!CU369)</f>
        <v/>
      </c>
      <c r="CV200" s="162" t="str">
        <f ca="1">IF(OR(БД!CZ369="",ISERROR(БД!CZ369)),"",БД!CZ369)</f>
        <v/>
      </c>
      <c r="CW200" s="163" t="str">
        <f ca="1">IF(OR(БД!EM498="",ISERROR(БД!EM498)),"",БД!EM498)</f>
        <v/>
      </c>
      <c r="CX200" s="163" t="str">
        <f ca="1">IF(OR(БД!FD412="",ISERROR(БД!FD412)),"",БД!FD412)</f>
        <v/>
      </c>
      <c r="CY200" s="162" t="str">
        <f ca="1">IF(OR(БД!FL412="",ISERROR(БД!FL412)),"",БД!FL412)</f>
        <v/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 t="str">
        <f ca="1">IF(OR(БД!EJ412="",ISERROR(БД!EJ412)),"",БД!EJ412)</f>
        <v/>
      </c>
      <c r="DC200" s="162" t="str">
        <f ca="1">IF(OR(БД!EP412="",ISERROR(БД!EP412)),"",БД!EP412)</f>
        <v/>
      </c>
      <c r="DD200" s="159" t="str">
        <f ca="1">IF(OR(БД!EE412="",ISERROR(БД!EE412)),"",БД!EE412)</f>
        <v/>
      </c>
      <c r="DE200" s="163" t="str">
        <f ca="1">IF(OR(БД!DT412="",ISERROR(БД!DT412)),"",БД!DT412)</f>
        <v/>
      </c>
      <c r="DF200" s="162" t="str">
        <f ca="1">IF(OR(БД!DZ412="",ISERROR(БД!DZ412)),"",БД!DZ412)</f>
        <v/>
      </c>
      <c r="DG200" s="163" t="str">
        <f ca="1">IF(OR(БД!D240="",ISERROR(БД!D240)),"",БД!D240)</f>
        <v/>
      </c>
      <c r="DH200" s="162" t="str">
        <f ca="1">IF(OR(БД!J240="",ISERROR(БД!J240)),"",БД!J240)</f>
        <v/>
      </c>
      <c r="DI200" s="143" t="str">
        <f ca="1">IF(OR(БД!CB498="",ISERROR(БД!CB498)),"",БД!CB498)</f>
        <v/>
      </c>
      <c r="DJ200" s="142" t="str">
        <f>IF(OR(БД!CE498="",ISERROR(БД!CE498)),"",БД!CE498)</f>
        <v/>
      </c>
      <c r="DK200" s="143" t="str">
        <f ca="1">IF(OR(БД!CH498="",ISERROR(БД!CH498)),"",БД!CH498)</f>
        <v/>
      </c>
      <c r="DL200" s="142" t="str">
        <f>IF(OR(БД!CK498="",ISERROR(БД!CK498)),"",БД!CK498)</f>
        <v/>
      </c>
      <c r="DM200" s="143" t="str">
        <f ca="1">IF(OR(БД!BP498="",ISERROR(БД!BP498)),"",БД!BP498)</f>
        <v/>
      </c>
      <c r="DN200" s="142" t="str">
        <f>IF(OR(БД!BS498="",ISERROR(БД!BS498)),"",БД!BS498)</f>
        <v/>
      </c>
      <c r="DO200" s="143" t="str">
        <f ca="1">IF(OR(БД!BV498="",ISERROR(БД!BV498)),"",БД!BV498)</f>
        <v/>
      </c>
      <c r="DP200" s="142" t="str">
        <f>IF(OR(БД!BY498="",ISERROR(БД!BY498)),"",БД!BY498)</f>
        <v/>
      </c>
      <c r="DQ200" s="137" t="str">
        <f ca="1">IF(OR(БД!GC498="",ISERROR(БД!GC498)),"",БД!GC498)</f>
        <v/>
      </c>
      <c r="DR200" s="162" t="str">
        <f ca="1">IF(OR(БД!GI498="",ISERROR(БД!GI498)),"",БД!GI498)</f>
        <v/>
      </c>
      <c r="DS200" s="137" t="str">
        <f ca="1">IF(OR(БД!FR498="",ISERROR(БД!FR498)),"",БД!FR498)</f>
        <v/>
      </c>
      <c r="DT200" s="162" t="str">
        <f ca="1">IF(OR(БД!FX498="",ISERROR(БД!FX498)),"",БД!FX498)</f>
        <v/>
      </c>
      <c r="DU200" s="137" t="str">
        <f ca="1">IF(OR(БД!FM498="",ISERROR(БД!FM498)),"",БД!FM498)</f>
        <v/>
      </c>
      <c r="DV200" s="163" t="str">
        <f ca="1">IF(OR(БД!AI283="",ISERROR(БД!AI283)),"",БД!AI283)</f>
        <v/>
      </c>
      <c r="DW200" s="162" t="str">
        <f ca="1">IF(OR(БД!AO283="",ISERROR(БД!AO283)),"",БД!AO283)</f>
        <v/>
      </c>
      <c r="DY200" s="137" t="str">
        <f ca="1">IF(OR(БД!FE197="",ISERROR(БД!FE197)),"",БД!FE197)</f>
        <v/>
      </c>
      <c r="DZ200" s="137" t="str">
        <f ca="1">IF(OR(БД!EZ197="",ISERROR(БД!EZ197)),"",БД!EZ197)</f>
        <v/>
      </c>
      <c r="EA200" s="137" t="str">
        <f ca="1">IF(OR(БД!EU197="",ISERROR(БД!EU197)),"",БД!EU197)</f>
        <v/>
      </c>
      <c r="EB200" s="137" t="str">
        <f ca="1">IF(OR(БД!EP197="",ISERROR(БД!EP197)),"",БД!EP197)</f>
        <v/>
      </c>
      <c r="EC200" s="137" t="str">
        <f ca="1">IF(OR(БД!EK197="",ISERROR(БД!EK197)),"",БД!EK197)</f>
        <v/>
      </c>
      <c r="ED200" s="137" t="str">
        <f ca="1">IF(OR(БД!EF197="",ISERROR(БД!EF197)),"",БД!EF197)</f>
        <v/>
      </c>
      <c r="EE200" s="137" t="str">
        <f ca="1">IF(OR(БД!EA197="",ISERROR(БД!EA197)),"",БД!EA197)</f>
        <v/>
      </c>
      <c r="EF200" s="137" t="str">
        <f ca="1">IF(OR(БД!AQ240="",ISERROR(БД!AQ240)),"",БД!AQ240)</f>
        <v/>
      </c>
      <c r="EG200" s="137" t="str">
        <f ca="1">IF(OR(БД!GU283="",ISERROR(БД!GU283)),"",БД!GU283)</f>
        <v/>
      </c>
      <c r="EH200" s="137" t="str">
        <f ca="1">IF(OR(БД!GP283="",ISERROR(БД!GP283)),"",БД!GP283)</f>
        <v/>
      </c>
      <c r="EI200" s="137" t="str">
        <f ca="1">IF(OR(БД!GK283="",ISERROR(БД!GK283)),"",БД!GK283)</f>
        <v/>
      </c>
      <c r="EJ200" s="137" t="str">
        <f ca="1">IF(OR(БД!FZ283="",ISERROR(БД!FZ283)),"",БД!FZ283)</f>
        <v/>
      </c>
      <c r="EK200" s="162" t="str">
        <f ca="1">IF(OR(БД!GF283="",ISERROR(БД!GF283)),"",БД!GF283)</f>
        <v/>
      </c>
      <c r="EL200" s="127" t="str">
        <f ca="1">IF(OR(БД!N541="",ISERROR(БД!N541)),"",БД!N541)</f>
        <v/>
      </c>
      <c r="EM200" s="162" t="str">
        <f ca="1">IF(OR(БД!S541="",ISERROR(БД!S541)),"",БД!S541)</f>
        <v/>
      </c>
      <c r="EN200" s="127" t="str">
        <f ca="1">IF(OR(БД!GN498="",ISERROR(БД!GN498)),"",БД!GN498)</f>
        <v/>
      </c>
      <c r="EO200" s="162" t="str">
        <f ca="1">IF(OR(БД!GT498="",ISERROR(БД!GT498)),"",БД!GT498)</f>
        <v/>
      </c>
      <c r="EP200" s="127" t="str">
        <f ca="1">IF(OR(БД!D541="",ISERROR(БД!D541)),"",БД!D541)</f>
        <v/>
      </c>
      <c r="EQ200" s="162" t="str">
        <f ca="1">IF(OR(БД!I541="",ISERROR(БД!I541)),"",БД!I541)</f>
        <v/>
      </c>
      <c r="ER200" s="137" t="str">
        <f ca="1">IF(OR(БД!FU283="",ISERROR(БД!FU283)),"",БД!FU283)</f>
        <v/>
      </c>
      <c r="ES200" s="137" t="str">
        <f ca="1">IF(OR(БД!FP283="",ISERROR(БД!FP283)),"",БД!FP283)</f>
        <v/>
      </c>
      <c r="ET200" s="159" t="str">
        <f ca="1">IF(OR(БД!FK283="",ISERROR(БД!FK283)),"",БД!FK283)</f>
        <v/>
      </c>
      <c r="EU200" s="137" t="str">
        <f ca="1">IF(OR(БД!FF283="",ISERROR(БД!FF283)),"",БД!FF283)</f>
        <v/>
      </c>
      <c r="EV200" s="137" t="str">
        <f ca="1">IF(OR(БД!AY283="",ISERROR(БД!AY283)),"",БД!AY283)</f>
        <v/>
      </c>
      <c r="EW200" s="137" t="str">
        <f ca="1">IF(OR(БД!FA283="",ISERROR(БД!FA283)),"",БД!FA283)</f>
        <v/>
      </c>
      <c r="EX200" s="137" t="str">
        <f ca="1">IF(OR(БД!EV283="",ISERROR(БД!EV283)),"",БД!EV283)</f>
        <v/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 t="str">
        <f ca="1">IF(OR(БД!FD369="",ISERROR(БД!FD369)),"",БД!FD369)</f>
        <v/>
      </c>
      <c r="FC200" s="163" t="str">
        <f ca="1">IF(OR(БД!AT283="",ISERROR(БД!AT283)),"",БД!AT283)</f>
        <v/>
      </c>
      <c r="FD200" s="163" t="str">
        <f ca="1">IF(OR(БД!BD283="",ISERROR(БД!BD283)),"",БД!BD283)</f>
        <v/>
      </c>
    </row>
    <row r="201" spans="1:160" x14ac:dyDescent="0.25">
      <c r="A201" s="164">
        <v>15</v>
      </c>
      <c r="B201" s="163" t="str">
        <f ca="1">IF(OR(БД!CG155="",ISERROR(БД!CG155)),"",БД!CG155)</f>
        <v/>
      </c>
      <c r="C201" s="163" t="str">
        <f ca="1">IF(OR(БД!CB155="",ISERROR(БД!CB155)),"",БД!CB155)</f>
        <v/>
      </c>
      <c r="D201" s="163" t="str">
        <f ca="1">IF(OR(БД!BW155="",ISERROR(БД!BW155)),"",БД!BW155)</f>
        <v/>
      </c>
      <c r="E201" s="163" t="str">
        <f ca="1">IF(OR(БД!BL155="",ISERROR(БД!BL155)),"",БД!BL155)</f>
        <v/>
      </c>
      <c r="F201" s="162" t="str">
        <f ca="1">IF(OR(БД!BR155="",ISERROR(БД!BR155)),"",БД!BR155)</f>
        <v/>
      </c>
      <c r="G201" s="163" t="str">
        <f ca="1">IF(OR(БД!AV155="",ISERROR(БД!AV155)),"",БД!AV155)</f>
        <v/>
      </c>
      <c r="H201" s="163" t="str">
        <f ca="1">IF(OR(БД!HJ370="",ISERROR(БД!HJ370)),"",БД!HJ370)</f>
        <v/>
      </c>
      <c r="I201" s="162" t="str">
        <f ca="1">IF(OR(БД!HP370="",ISERROR(БД!HP370)),"",БД!HP370)</f>
        <v/>
      </c>
      <c r="J201" s="163" t="str">
        <f ca="1">IF(OR(БД!FI370="",ISERROR(БД!FI370)),"",БД!FI370)</f>
        <v/>
      </c>
      <c r="K201" s="162" t="str">
        <f ca="1">IF(OR(БД!FO370="",ISERROR(БД!FO370)),"",БД!FO370)</f>
        <v/>
      </c>
      <c r="L201" s="163" t="str">
        <f ca="1">IF(OR(БД!DD499="",ISERROR(БД!DD499)),"",БД!DD499)</f>
        <v/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 t="str">
        <f ca="1">IF(OR(БД!CX413="",ISERROR(БД!CX413)),"",БД!CX413)</f>
        <v/>
      </c>
      <c r="P201" s="162" t="str">
        <f ca="1">IF(OR(БД!DC413="",ISERROR(БД!DC413)),"",БД!DC413)</f>
        <v/>
      </c>
      <c r="Q201" s="127" t="str">
        <f ca="1">IF(OR(БД!D155="",ISERROR(БД!D155)),"",БД!D155)</f>
        <v/>
      </c>
      <c r="R201" s="134" t="str">
        <f>IF(OR(БД!E155="",ISERROR(БД!E155)),"",БД!E155)</f>
        <v/>
      </c>
      <c r="S201" s="162" t="str">
        <f ca="1">IF(OR(БД!I155="",ISERROR(БД!I155)),"",БД!I155)</f>
        <v/>
      </c>
      <c r="T201" s="163" t="str">
        <f ca="1">IF(OR(БД!CN413="",ISERROR(БД!CN413)),"",БД!CN413)</f>
        <v/>
      </c>
      <c r="U201" s="127" t="str">
        <f ca="1">IF(OR(БД!CD413="",ISERROR(БД!CD413)),"",БД!CD413)</f>
        <v/>
      </c>
      <c r="V201" s="162" t="str">
        <f ca="1">IF(OR(БД!CI413="",ISERROR(БД!CI413)),"",БД!CI413)</f>
        <v/>
      </c>
      <c r="W201" s="127" t="str">
        <f ca="1">IF(OR(БД!BT413="",ISERROR(БД!BT413)),"",БД!BT413)</f>
        <v/>
      </c>
      <c r="X201" s="162" t="str">
        <f ca="1">IF(OR(БД!BY413="",ISERROR(БД!BY413)),"",БД!BY413)</f>
        <v/>
      </c>
      <c r="Y201" s="163" t="str">
        <f ca="1">IF(OR(БД!AJ413="",ISERROR(БД!AJ413)),"",БД!AJ413)</f>
        <v/>
      </c>
      <c r="Z201" s="163" t="str">
        <f ca="1">IF(OR(БД!CY499="",ISERROR(БД!CY499)),"",БД!CY499)</f>
        <v/>
      </c>
      <c r="AA201" s="127" t="str">
        <f ca="1">IF(OR(БД!BJ413="",ISERROR(БД!BJ413)),"",БД!BJ413)</f>
        <v/>
      </c>
      <c r="AB201" s="162" t="str">
        <f ca="1">IF(OR(БД!BO413="",ISERROR(БД!BO413)),"",БД!BO413)</f>
        <v/>
      </c>
      <c r="AC201" s="163" t="str">
        <f ca="1">IF(OR(БД!AY413="",ISERROR(БД!AY413)),"",БД!AY413)</f>
        <v/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 t="str">
        <f ca="1">IF(OR(БД!FF456="",ISERROR(БД!FF456)),"",БД!FF456)</f>
        <v/>
      </c>
      <c r="AJ201" s="162" t="str">
        <f ca="1">IF(OR(БД!FL456="",ISERROR(БД!FL456)),"",БД!FL456)</f>
        <v/>
      </c>
      <c r="AK201" s="127" t="str">
        <f ca="1">IF(OR(БД!EV456="",ISERROR(БД!EV456)),"",БД!EV456)</f>
        <v/>
      </c>
      <c r="AL201" s="162" t="str">
        <f ca="1">IF(OR(БД!FA456="",ISERROR(БД!FA456)),"",БД!FA456)</f>
        <v/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 t="str">
        <f ca="1">IF(OR(БД!DG456="",ISERROR(БД!DG456)),"",БД!DG456)</f>
        <v/>
      </c>
      <c r="AT201" s="162" t="str">
        <f ca="1">IF(OR(БД!DM456="",ISERROR(БД!DM456)),"",БД!DM456)</f>
        <v/>
      </c>
      <c r="AU201" s="163" t="str">
        <f ca="1">IF(OR(БД!DB456="",ISERROR(БД!DB456)),"",БД!DB456)</f>
        <v/>
      </c>
      <c r="AV201" s="163" t="str">
        <f ca="1">IF(OR(БД!CW456="",ISERROR(БД!CW456)),"",БД!CW456)</f>
        <v/>
      </c>
      <c r="AW201" s="163" t="str">
        <f ca="1">IF(OR(БД!CL456="",ISERROR(БД!CL456)),"",БД!CL456)</f>
        <v/>
      </c>
      <c r="AX201" s="162" t="str">
        <f ca="1">IF(OR(БД!CR456="",ISERROR(БД!CR456)),"",БД!CR456)</f>
        <v/>
      </c>
      <c r="AY201" s="163" t="str">
        <f ca="1">IF(OR(БД!CA456="",ISERROR(БД!CA456)),"",БД!CA456)</f>
        <v/>
      </c>
      <c r="AZ201" s="162" t="str">
        <f ca="1">IF(OR(БД!CG456="",ISERROR(БД!CG456)),"",БД!CG456)</f>
        <v/>
      </c>
      <c r="BA201" s="163" t="str">
        <f ca="1">IF(OR(БД!BP456="",ISERROR(БД!BP456)),"",БД!BP456)</f>
        <v/>
      </c>
      <c r="BB201" s="162" t="str">
        <f ca="1">IF(OR(БД!BV456="",ISERROR(БД!BV456)),"",БД!BV456)</f>
        <v/>
      </c>
      <c r="BC201" s="163" t="str">
        <f ca="1">IF(OR(БД!BK456="",ISERROR(БД!BK456)),"",БД!BK456)</f>
        <v/>
      </c>
      <c r="BD201" s="163" t="str">
        <f ca="1">IF(OR(БД!BF456="",ISERROR(БД!BF456)),"",БД!BF456)</f>
        <v/>
      </c>
      <c r="BE201" s="163" t="str">
        <f ca="1">IF(OR(БД!BA456="",ISERROR(БД!BA456)),"",БД!BA456)</f>
        <v/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 t="str">
        <f ca="1">IF(OR(БД!DF585="",ISERROR(БД!DF585)),"",БД!DF585)</f>
        <v/>
      </c>
      <c r="BI201" s="162" t="str">
        <f ca="1">IF(OR(БД!DK585="",ISERROR(БД!DK585)),"",БД!DK585)</f>
        <v/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 t="str">
        <f ca="1">IF(OR(БД!AP456="",ISERROR(БД!AP456)),"",БД!AP456)</f>
        <v/>
      </c>
      <c r="BO201" s="162" t="str">
        <f ca="1">IF(OR(БД!AV456="",ISERROR(БД!AV456)),"",БД!AV456)</f>
        <v/>
      </c>
      <c r="BP201" s="163" t="str">
        <f ca="1">IF(OR(БД!CT499="",ISERROR(БД!CT499)),"",БД!CT499)</f>
        <v/>
      </c>
      <c r="BQ201" s="137" t="str">
        <f ca="1">IF(OR(БД!HE370="",ISERROR(БД!HE370)),"",БД!HE370)</f>
        <v/>
      </c>
      <c r="BR201" s="163" t="str">
        <f ca="1">IF(OR(БД!BA155="",ISERROR(БД!BA155)),"",БД!BA155)</f>
        <v/>
      </c>
      <c r="BS201" s="162" t="str">
        <f ca="1">IF(OR(БД!BG155="",ISERROR(БД!BG155)),"",БД!BG155)</f>
        <v/>
      </c>
      <c r="BT201" s="159" t="str">
        <f ca="1">IF(OR(БД!D327="",ISERROR(БД!D327)),"",БД!D327)</f>
        <v/>
      </c>
      <c r="BU201" s="163" t="str">
        <f ca="1">IF(OR(БД!S284="",ISERROR(БД!S284)),"",БД!S284)</f>
        <v/>
      </c>
      <c r="BV201" s="163" t="str">
        <f ca="1">IF(OR(БД!W585="",ISERROR(БД!W585)),"",БД!W585)</f>
        <v/>
      </c>
      <c r="BW201" s="162" t="str">
        <f ca="1">IF(OR(БД!AC585="",ISERROR(БД!AC585)),"",БД!AC585)</f>
        <v/>
      </c>
      <c r="BX201" s="48"/>
      <c r="BY201" s="137" t="str">
        <f ca="1">IF(OR(БД!AJ155="",ISERROR(БД!AJ155)),"",БД!AJ155)</f>
        <v/>
      </c>
      <c r="BZ201" s="126" t="str">
        <f ca="1">IF(OR(БД!AM155="",ISERROR(БД!AM155)),"",БД!AM155)</f>
        <v/>
      </c>
      <c r="CA201" s="162" t="str">
        <f ca="1">IF(OR(БД!AQ155="",ISERROR(БД!AQ155)),"",БД!AQ155)</f>
        <v/>
      </c>
      <c r="CB201" s="137" t="str">
        <f ca="1">IF(OR(БД!Y155="",ISERROR(БД!Y155)),"",БД!Y155)</f>
        <v/>
      </c>
      <c r="CC201" s="162" t="str">
        <f ca="1">IF(OR(БД!AE155="",ISERROR(БД!AE155)),"",БД!AE155)</f>
        <v/>
      </c>
      <c r="CD201" s="137" t="str">
        <f ca="1">IF(OR(БД!N155="",ISERROR(БД!N155)),"",БД!N155)</f>
        <v/>
      </c>
      <c r="CE201" s="162" t="str">
        <f ca="1">IF(OR(БД!T155="",ISERROR(БД!T155)),"",БД!T155)</f>
        <v/>
      </c>
      <c r="CF201" s="137" t="str">
        <f ca="1">IF(OR(БД!GR198="",ISERROR(БД!GR198)),"",БД!GR198)</f>
        <v/>
      </c>
      <c r="CG201" s="162" t="str">
        <f ca="1">IF(OR(БД!GX198="",ISERROR(БД!GX198)),"",БД!GX198)</f>
        <v/>
      </c>
      <c r="CH201" s="137" t="str">
        <f ca="1">IF(OR(БД!GG198="",ISERROR(БД!GG198)),"",БД!GG198)</f>
        <v/>
      </c>
      <c r="CI201" s="162" t="str">
        <f ca="1">IF(OR(БД!GM198="",ISERROR(БД!GM198)),"",БД!GM198)</f>
        <v/>
      </c>
      <c r="CJ201" s="137" t="str">
        <f ca="1">IF(OR(БД!FT370="",ISERROR(БД!FT370)),"",БД!FT370)</f>
        <v/>
      </c>
      <c r="CK201" s="137" t="str">
        <f ca="1">IF(OR(БД!FV198="",ISERROR(БД!FV198)),"",БД!FV198)</f>
        <v/>
      </c>
      <c r="CL201" s="162" t="str">
        <f ca="1">IF(OR(БД!GB198="",ISERROR(БД!GB198)),"",БД!GB198)</f>
        <v/>
      </c>
      <c r="CM201" s="163" t="str">
        <f ca="1">IF(OR(БД!EH499="",ISERROR(БД!EH499)),"",БД!EH499)</f>
        <v/>
      </c>
      <c r="CN201" s="137" t="str">
        <f ca="1">IF(OR(БД!EC499="",ISERROR(БД!EC499)),"",БД!EC499)</f>
        <v/>
      </c>
      <c r="CO201" s="137" t="str">
        <f ca="1">IF(OR(БД!DX499="",ISERROR(БД!DX499)),"",БД!DX499)</f>
        <v/>
      </c>
      <c r="CP201" s="137" t="str">
        <f ca="1">IF(OR(БД!DS499="",ISERROR(БД!DS499)),"",БД!DS499)</f>
        <v/>
      </c>
      <c r="CQ201" s="137" t="str">
        <f ca="1">IF(OR(БД!DN499="",ISERROR(БД!DN499)),"",БД!DN499)</f>
        <v/>
      </c>
      <c r="CR201" s="137" t="str">
        <f ca="1">IF(OR(БД!DI499="",ISERROR(БД!DI499)),"",БД!DI499)</f>
        <v/>
      </c>
      <c r="CS201" s="163" t="str">
        <f ca="1">IF(OR(БД!FJ198="",ISERROR(БД!FJ198)),"",БД!FJ198)</f>
        <v/>
      </c>
      <c r="CT201" s="162" t="str">
        <f ca="1">IF(OR(БД!FQ198="",ISERROR(БД!FQ198)),"",БД!FQ198)</f>
        <v/>
      </c>
      <c r="CU201" s="159" t="str">
        <f ca="1">IF(OR(БД!CU370="",ISERROR(БД!CU370)),"",БД!CU370)</f>
        <v/>
      </c>
      <c r="CV201" s="162" t="str">
        <f ca="1">IF(OR(БД!CZ370="",ISERROR(БД!CZ370)),"",БД!CZ370)</f>
        <v/>
      </c>
      <c r="CW201" s="163" t="str">
        <f ca="1">IF(OR(БД!EM499="",ISERROR(БД!EM499)),"",БД!EM499)</f>
        <v/>
      </c>
      <c r="CX201" s="163" t="str">
        <f ca="1">IF(OR(БД!FD413="",ISERROR(БД!FD413)),"",БД!FD413)</f>
        <v/>
      </c>
      <c r="CY201" s="162" t="str">
        <f ca="1">IF(OR(БД!FL413="",ISERROR(БД!FL413)),"",БД!FL413)</f>
        <v/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 t="str">
        <f ca="1">IF(OR(БД!EJ413="",ISERROR(БД!EJ413)),"",БД!EJ413)</f>
        <v/>
      </c>
      <c r="DC201" s="162" t="str">
        <f ca="1">IF(OR(БД!EP413="",ISERROR(БД!EP413)),"",БД!EP413)</f>
        <v/>
      </c>
      <c r="DD201" s="159" t="str">
        <f ca="1">IF(OR(БД!EE413="",ISERROR(БД!EE413)),"",БД!EE413)</f>
        <v/>
      </c>
      <c r="DE201" s="163" t="str">
        <f ca="1">IF(OR(БД!DT413="",ISERROR(БД!DT413)),"",БД!DT413)</f>
        <v/>
      </c>
      <c r="DF201" s="162" t="str">
        <f ca="1">IF(OR(БД!DZ413="",ISERROR(БД!DZ413)),"",БД!DZ413)</f>
        <v/>
      </c>
      <c r="DG201" s="163" t="str">
        <f ca="1">IF(OR(БД!D241="",ISERROR(БД!D241)),"",БД!D241)</f>
        <v/>
      </c>
      <c r="DH201" s="162" t="str">
        <f ca="1">IF(OR(БД!J241="",ISERROR(БД!J241)),"",БД!J241)</f>
        <v/>
      </c>
      <c r="DI201" s="143" t="str">
        <f ca="1">IF(OR(БД!CB499="",ISERROR(БД!CB499)),"",БД!CB499)</f>
        <v/>
      </c>
      <c r="DJ201" s="142" t="str">
        <f>IF(OR(БД!CE499="",ISERROR(БД!CE499)),"",БД!CE499)</f>
        <v/>
      </c>
      <c r="DK201" s="143" t="str">
        <f ca="1">IF(OR(БД!CH499="",ISERROR(БД!CH499)),"",БД!CH499)</f>
        <v/>
      </c>
      <c r="DL201" s="142" t="str">
        <f>IF(OR(БД!CK499="",ISERROR(БД!CK499)),"",БД!CK499)</f>
        <v/>
      </c>
      <c r="DM201" s="143" t="str">
        <f ca="1">IF(OR(БД!BP499="",ISERROR(БД!BP499)),"",БД!BP499)</f>
        <v/>
      </c>
      <c r="DN201" s="142" t="str">
        <f>IF(OR(БД!BS499="",ISERROR(БД!BS499)),"",БД!BS499)</f>
        <v/>
      </c>
      <c r="DO201" s="143" t="str">
        <f ca="1">IF(OR(БД!BV499="",ISERROR(БД!BV499)),"",БД!BV499)</f>
        <v/>
      </c>
      <c r="DP201" s="142" t="str">
        <f>IF(OR(БД!BY499="",ISERROR(БД!BY499)),"",БД!BY499)</f>
        <v/>
      </c>
      <c r="DQ201" s="137" t="str">
        <f ca="1">IF(OR(БД!GC499="",ISERROR(БД!GC499)),"",БД!GC499)</f>
        <v/>
      </c>
      <c r="DR201" s="162" t="str">
        <f ca="1">IF(OR(БД!GI499="",ISERROR(БД!GI499)),"",БД!GI499)</f>
        <v/>
      </c>
      <c r="DS201" s="137" t="str">
        <f ca="1">IF(OR(БД!FR499="",ISERROR(БД!FR499)),"",БД!FR499)</f>
        <v/>
      </c>
      <c r="DT201" s="162" t="str">
        <f ca="1">IF(OR(БД!FX499="",ISERROR(БД!FX499)),"",БД!FX499)</f>
        <v/>
      </c>
      <c r="DU201" s="137" t="str">
        <f ca="1">IF(OR(БД!FM499="",ISERROR(БД!FM499)),"",БД!FM499)</f>
        <v/>
      </c>
      <c r="DV201" s="163" t="str">
        <f ca="1">IF(OR(БД!AI284="",ISERROR(БД!AI284)),"",БД!AI284)</f>
        <v/>
      </c>
      <c r="DW201" s="162" t="str">
        <f ca="1">IF(OR(БД!AO284="",ISERROR(БД!AO284)),"",БД!AO284)</f>
        <v/>
      </c>
      <c r="DY201" s="137" t="str">
        <f ca="1">IF(OR(БД!FE198="",ISERROR(БД!FE198)),"",БД!FE198)</f>
        <v/>
      </c>
      <c r="DZ201" s="137" t="str">
        <f ca="1">IF(OR(БД!EZ198="",ISERROR(БД!EZ198)),"",БД!EZ198)</f>
        <v/>
      </c>
      <c r="EA201" s="137" t="str">
        <f ca="1">IF(OR(БД!EU198="",ISERROR(БД!EU198)),"",БД!EU198)</f>
        <v/>
      </c>
      <c r="EB201" s="137" t="str">
        <f ca="1">IF(OR(БД!EP198="",ISERROR(БД!EP198)),"",БД!EP198)</f>
        <v/>
      </c>
      <c r="EC201" s="137" t="str">
        <f ca="1">IF(OR(БД!EK198="",ISERROR(БД!EK198)),"",БД!EK198)</f>
        <v/>
      </c>
      <c r="ED201" s="137" t="str">
        <f ca="1">IF(OR(БД!EF198="",ISERROR(БД!EF198)),"",БД!EF198)</f>
        <v/>
      </c>
      <c r="EE201" s="137" t="str">
        <f ca="1">IF(OR(БД!EA198="",ISERROR(БД!EA198)),"",БД!EA198)</f>
        <v/>
      </c>
      <c r="EF201" s="137" t="str">
        <f ca="1">IF(OR(БД!AQ241="",ISERROR(БД!AQ241)),"",БД!AQ241)</f>
        <v/>
      </c>
      <c r="EG201" s="137" t="str">
        <f ca="1">IF(OR(БД!GU284="",ISERROR(БД!GU284)),"",БД!GU284)</f>
        <v/>
      </c>
      <c r="EH201" s="137" t="str">
        <f ca="1">IF(OR(БД!GP284="",ISERROR(БД!GP284)),"",БД!GP284)</f>
        <v/>
      </c>
      <c r="EI201" s="137" t="str">
        <f ca="1">IF(OR(БД!GK284="",ISERROR(БД!GK284)),"",БД!GK284)</f>
        <v/>
      </c>
      <c r="EJ201" s="137" t="str">
        <f ca="1">IF(OR(БД!FZ284="",ISERROR(БД!FZ284)),"",БД!FZ284)</f>
        <v/>
      </c>
      <c r="EK201" s="162" t="str">
        <f ca="1">IF(OR(БД!GF284="",ISERROR(БД!GF284)),"",БД!GF284)</f>
        <v/>
      </c>
      <c r="EL201" s="127" t="str">
        <f ca="1">IF(OR(БД!N542="",ISERROR(БД!N542)),"",БД!N542)</f>
        <v/>
      </c>
      <c r="EM201" s="162" t="str">
        <f ca="1">IF(OR(БД!S542="",ISERROR(БД!S542)),"",БД!S542)</f>
        <v/>
      </c>
      <c r="EN201" s="127" t="str">
        <f ca="1">IF(OR(БД!GN499="",ISERROR(БД!GN499)),"",БД!GN499)</f>
        <v/>
      </c>
      <c r="EO201" s="162" t="str">
        <f ca="1">IF(OR(БД!GT499="",ISERROR(БД!GT499)),"",БД!GT499)</f>
        <v/>
      </c>
      <c r="EP201" s="127" t="str">
        <f ca="1">IF(OR(БД!D542="",ISERROR(БД!D542)),"",БД!D542)</f>
        <v/>
      </c>
      <c r="EQ201" s="162" t="str">
        <f ca="1">IF(OR(БД!I542="",ISERROR(БД!I542)),"",БД!I542)</f>
        <v/>
      </c>
      <c r="ER201" s="137" t="str">
        <f ca="1">IF(OR(БД!FU284="",ISERROR(БД!FU284)),"",БД!FU284)</f>
        <v/>
      </c>
      <c r="ES201" s="137" t="str">
        <f ca="1">IF(OR(БД!FP284="",ISERROR(БД!FP284)),"",БД!FP284)</f>
        <v/>
      </c>
      <c r="ET201" s="159" t="str">
        <f ca="1">IF(OR(БД!FK284="",ISERROR(БД!FK284)),"",БД!FK284)</f>
        <v/>
      </c>
      <c r="EU201" s="137" t="str">
        <f ca="1">IF(OR(БД!FF284="",ISERROR(БД!FF284)),"",БД!FF284)</f>
        <v/>
      </c>
      <c r="EV201" s="137" t="str">
        <f ca="1">IF(OR(БД!AY284="",ISERROR(БД!AY284)),"",БД!AY284)</f>
        <v/>
      </c>
      <c r="EW201" s="137" t="str">
        <f ca="1">IF(OR(БД!FA284="",ISERROR(БД!FA284)),"",БД!FA284)</f>
        <v/>
      </c>
      <c r="EX201" s="137" t="str">
        <f ca="1">IF(OR(БД!EV284="",ISERROR(БД!EV284)),"",БД!EV284)</f>
        <v/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 t="str">
        <f ca="1">IF(OR(БД!FD370="",ISERROR(БД!FD370)),"",БД!FD370)</f>
        <v/>
      </c>
      <c r="FC201" s="163" t="str">
        <f ca="1">IF(OR(БД!AT284="",ISERROR(БД!AT284)),"",БД!AT284)</f>
        <v/>
      </c>
      <c r="FD201" s="163" t="str">
        <f ca="1">IF(OR(БД!BD284="",ISERROR(БД!BD284)),"",БД!BD284)</f>
        <v/>
      </c>
    </row>
    <row r="202" spans="1:160" x14ac:dyDescent="0.25">
      <c r="A202" s="164">
        <v>16</v>
      </c>
      <c r="B202" s="163" t="str">
        <f ca="1">IF(OR(БД!CG156="",ISERROR(БД!CG156)),"",БД!CG156)</f>
        <v/>
      </c>
      <c r="C202" s="163" t="str">
        <f ca="1">IF(OR(БД!CB156="",ISERROR(БД!CB156)),"",БД!CB156)</f>
        <v/>
      </c>
      <c r="D202" s="163" t="str">
        <f ca="1">IF(OR(БД!BW156="",ISERROR(БД!BW156)),"",БД!BW156)</f>
        <v/>
      </c>
      <c r="E202" s="163" t="str">
        <f ca="1">IF(OR(БД!BL156="",ISERROR(БД!BL156)),"",БД!BL156)</f>
        <v/>
      </c>
      <c r="F202" s="162" t="str">
        <f ca="1">IF(OR(БД!BR156="",ISERROR(БД!BR156)),"",БД!BR156)</f>
        <v/>
      </c>
      <c r="G202" s="163" t="str">
        <f ca="1">IF(OR(БД!AV156="",ISERROR(БД!AV156)),"",БД!AV156)</f>
        <v/>
      </c>
      <c r="H202" s="163" t="str">
        <f ca="1">IF(OR(БД!HJ371="",ISERROR(БД!HJ371)),"",БД!HJ371)</f>
        <v/>
      </c>
      <c r="I202" s="162" t="str">
        <f ca="1">IF(OR(БД!HP371="",ISERROR(БД!HP371)),"",БД!HP371)</f>
        <v/>
      </c>
      <c r="J202" s="163" t="str">
        <f ca="1">IF(OR(БД!FI371="",ISERROR(БД!FI371)),"",БД!FI371)</f>
        <v/>
      </c>
      <c r="K202" s="162" t="str">
        <f ca="1">IF(OR(БД!FO371="",ISERROR(БД!FO371)),"",БД!FO371)</f>
        <v/>
      </c>
      <c r="L202" s="163" t="str">
        <f ca="1">IF(OR(БД!DD500="",ISERROR(БД!DD500)),"",БД!DD500)</f>
        <v/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 t="str">
        <f ca="1">IF(OR(БД!CX414="",ISERROR(БД!CX414)),"",БД!CX414)</f>
        <v/>
      </c>
      <c r="P202" s="162" t="str">
        <f ca="1">IF(OR(БД!DC414="",ISERROR(БД!DC414)),"",БД!DC414)</f>
        <v/>
      </c>
      <c r="Q202" s="127" t="str">
        <f ca="1">IF(OR(БД!D156="",ISERROR(БД!D156)),"",БД!D156)</f>
        <v/>
      </c>
      <c r="R202" s="134" t="str">
        <f>IF(OR(БД!E156="",ISERROR(БД!E156)),"",БД!E156)</f>
        <v/>
      </c>
      <c r="S202" s="162" t="str">
        <f ca="1">IF(OR(БД!I156="",ISERROR(БД!I156)),"",БД!I156)</f>
        <v/>
      </c>
      <c r="T202" s="163" t="str">
        <f ca="1">IF(OR(БД!CN414="",ISERROR(БД!CN414)),"",БД!CN414)</f>
        <v/>
      </c>
      <c r="U202" s="127" t="str">
        <f ca="1">IF(OR(БД!CD414="",ISERROR(БД!CD414)),"",БД!CD414)</f>
        <v/>
      </c>
      <c r="V202" s="162" t="str">
        <f ca="1">IF(OR(БД!CI414="",ISERROR(БД!CI414)),"",БД!CI414)</f>
        <v/>
      </c>
      <c r="W202" s="127" t="str">
        <f ca="1">IF(OR(БД!BT414="",ISERROR(БД!BT414)),"",БД!BT414)</f>
        <v/>
      </c>
      <c r="X202" s="162" t="str">
        <f ca="1">IF(OR(БД!BY414="",ISERROR(БД!BY414)),"",БД!BY414)</f>
        <v/>
      </c>
      <c r="Y202" s="163" t="str">
        <f ca="1">IF(OR(БД!AJ414="",ISERROR(БД!AJ414)),"",БД!AJ414)</f>
        <v/>
      </c>
      <c r="Z202" s="163" t="str">
        <f ca="1">IF(OR(БД!CY500="",ISERROR(БД!CY500)),"",БД!CY500)</f>
        <v/>
      </c>
      <c r="AA202" s="127" t="str">
        <f ca="1">IF(OR(БД!BJ414="",ISERROR(БД!BJ414)),"",БД!BJ414)</f>
        <v/>
      </c>
      <c r="AB202" s="162" t="str">
        <f ca="1">IF(OR(БД!BO414="",ISERROR(БД!BO414)),"",БД!BO414)</f>
        <v/>
      </c>
      <c r="AC202" s="163" t="str">
        <f ca="1">IF(OR(БД!AY414="",ISERROR(БД!AY414)),"",БД!AY414)</f>
        <v/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 t="str">
        <f ca="1">IF(OR(БД!FF457="",ISERROR(БД!FF457)),"",БД!FF457)</f>
        <v/>
      </c>
      <c r="AJ202" s="162" t="str">
        <f ca="1">IF(OR(БД!FL457="",ISERROR(БД!FL457)),"",БД!FL457)</f>
        <v/>
      </c>
      <c r="AK202" s="127" t="str">
        <f ca="1">IF(OR(БД!EV457="",ISERROR(БД!EV457)),"",БД!EV457)</f>
        <v/>
      </c>
      <c r="AL202" s="162" t="str">
        <f ca="1">IF(OR(БД!FA457="",ISERROR(БД!FA457)),"",БД!FA457)</f>
        <v/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 t="str">
        <f ca="1">IF(OR(БД!DG457="",ISERROR(БД!DG457)),"",БД!DG457)</f>
        <v/>
      </c>
      <c r="AT202" s="162" t="str">
        <f ca="1">IF(OR(БД!DM457="",ISERROR(БД!DM457)),"",БД!DM457)</f>
        <v/>
      </c>
      <c r="AU202" s="163" t="str">
        <f ca="1">IF(OR(БД!DB457="",ISERROR(БД!DB457)),"",БД!DB457)</f>
        <v/>
      </c>
      <c r="AV202" s="163" t="str">
        <f ca="1">IF(OR(БД!CW457="",ISERROR(БД!CW457)),"",БД!CW457)</f>
        <v/>
      </c>
      <c r="AW202" s="163" t="str">
        <f ca="1">IF(OR(БД!CL457="",ISERROR(БД!CL457)),"",БД!CL457)</f>
        <v/>
      </c>
      <c r="AX202" s="162" t="str">
        <f ca="1">IF(OR(БД!CR457="",ISERROR(БД!CR457)),"",БД!CR457)</f>
        <v/>
      </c>
      <c r="AY202" s="163" t="str">
        <f ca="1">IF(OR(БД!CA457="",ISERROR(БД!CA457)),"",БД!CA457)</f>
        <v/>
      </c>
      <c r="AZ202" s="162" t="str">
        <f ca="1">IF(OR(БД!CG457="",ISERROR(БД!CG457)),"",БД!CG457)</f>
        <v/>
      </c>
      <c r="BA202" s="163" t="str">
        <f ca="1">IF(OR(БД!BP457="",ISERROR(БД!BP457)),"",БД!BP457)</f>
        <v/>
      </c>
      <c r="BB202" s="162" t="str">
        <f ca="1">IF(OR(БД!BV457="",ISERROR(БД!BV457)),"",БД!BV457)</f>
        <v/>
      </c>
      <c r="BC202" s="163" t="str">
        <f ca="1">IF(OR(БД!BK457="",ISERROR(БД!BK457)),"",БД!BK457)</f>
        <v/>
      </c>
      <c r="BD202" s="163" t="str">
        <f ca="1">IF(OR(БД!BF457="",ISERROR(БД!BF457)),"",БД!BF457)</f>
        <v/>
      </c>
      <c r="BE202" s="163" t="str">
        <f ca="1">IF(OR(БД!BA457="",ISERROR(БД!BA457)),"",БД!BA457)</f>
        <v/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 t="str">
        <f ca="1">IF(OR(БД!DF586="",ISERROR(БД!DF586)),"",БД!DF586)</f>
        <v/>
      </c>
      <c r="BI202" s="162" t="str">
        <f ca="1">IF(OR(БД!DK586="",ISERROR(БД!DK586)),"",БД!DK586)</f>
        <v/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 t="str">
        <f ca="1">IF(OR(БД!AP457="",ISERROR(БД!AP457)),"",БД!AP457)</f>
        <v/>
      </c>
      <c r="BO202" s="162" t="str">
        <f ca="1">IF(OR(БД!AV457="",ISERROR(БД!AV457)),"",БД!AV457)</f>
        <v/>
      </c>
      <c r="BP202" s="163" t="str">
        <f ca="1">IF(OR(БД!CT500="",ISERROR(БД!CT500)),"",БД!CT500)</f>
        <v/>
      </c>
      <c r="BQ202" s="137" t="str">
        <f ca="1">IF(OR(БД!HE371="",ISERROR(БД!HE371)),"",БД!HE371)</f>
        <v/>
      </c>
      <c r="BR202" s="163" t="str">
        <f ca="1">IF(OR(БД!BA156="",ISERROR(БД!BA156)),"",БД!BA156)</f>
        <v/>
      </c>
      <c r="BS202" s="162" t="str">
        <f ca="1">IF(OR(БД!BG156="",ISERROR(БД!BG156)),"",БД!BG156)</f>
        <v/>
      </c>
      <c r="BT202" s="159" t="str">
        <f ca="1">IF(OR(БД!D328="",ISERROR(БД!D328)),"",БД!D328)</f>
        <v/>
      </c>
      <c r="BU202" s="163" t="str">
        <f ca="1">IF(OR(БД!S285="",ISERROR(БД!S285)),"",БД!S285)</f>
        <v/>
      </c>
      <c r="BV202" s="163" t="str">
        <f ca="1">IF(OR(БД!W586="",ISERROR(БД!W586)),"",БД!W586)</f>
        <v/>
      </c>
      <c r="BW202" s="162" t="str">
        <f ca="1">IF(OR(БД!AC586="",ISERROR(БД!AC586)),"",БД!AC586)</f>
        <v/>
      </c>
      <c r="BX202" s="48"/>
      <c r="BY202" s="137" t="str">
        <f ca="1">IF(OR(БД!AJ156="",ISERROR(БД!AJ156)),"",БД!AJ156)</f>
        <v/>
      </c>
      <c r="BZ202" s="126" t="str">
        <f ca="1">IF(OR(БД!AM156="",ISERROR(БД!AM156)),"",БД!AM156)</f>
        <v/>
      </c>
      <c r="CA202" s="162" t="str">
        <f ca="1">IF(OR(БД!AQ156="",ISERROR(БД!AQ156)),"",БД!AQ156)</f>
        <v/>
      </c>
      <c r="CB202" s="137" t="str">
        <f ca="1">IF(OR(БД!Y156="",ISERROR(БД!Y156)),"",БД!Y156)</f>
        <v/>
      </c>
      <c r="CC202" s="162" t="str">
        <f ca="1">IF(OR(БД!AE156="",ISERROR(БД!AE156)),"",БД!AE156)</f>
        <v/>
      </c>
      <c r="CD202" s="137" t="str">
        <f ca="1">IF(OR(БД!N156="",ISERROR(БД!N156)),"",БД!N156)</f>
        <v/>
      </c>
      <c r="CE202" s="162" t="str">
        <f ca="1">IF(OR(БД!T156="",ISERROR(БД!T156)),"",БД!T156)</f>
        <v/>
      </c>
      <c r="CF202" s="137" t="str">
        <f ca="1">IF(OR(БД!GR199="",ISERROR(БД!GR199)),"",БД!GR199)</f>
        <v/>
      </c>
      <c r="CG202" s="162" t="str">
        <f ca="1">IF(OR(БД!GX199="",ISERROR(БД!GX199)),"",БД!GX199)</f>
        <v/>
      </c>
      <c r="CH202" s="137" t="str">
        <f ca="1">IF(OR(БД!GG199="",ISERROR(БД!GG199)),"",БД!GG199)</f>
        <v/>
      </c>
      <c r="CI202" s="162" t="str">
        <f ca="1">IF(OR(БД!GM199="",ISERROR(БД!GM199)),"",БД!GM199)</f>
        <v/>
      </c>
      <c r="CJ202" s="137" t="str">
        <f ca="1">IF(OR(БД!FT371="",ISERROR(БД!FT371)),"",БД!FT371)</f>
        <v/>
      </c>
      <c r="CK202" s="137" t="str">
        <f ca="1">IF(OR(БД!FV199="",ISERROR(БД!FV199)),"",БД!FV199)</f>
        <v/>
      </c>
      <c r="CL202" s="162" t="str">
        <f ca="1">IF(OR(БД!GB199="",ISERROR(БД!GB199)),"",БД!GB199)</f>
        <v/>
      </c>
      <c r="CM202" s="163" t="str">
        <f ca="1">IF(OR(БД!EH500="",ISERROR(БД!EH500)),"",БД!EH500)</f>
        <v/>
      </c>
      <c r="CN202" s="137" t="str">
        <f ca="1">IF(OR(БД!EC500="",ISERROR(БД!EC500)),"",БД!EC500)</f>
        <v/>
      </c>
      <c r="CO202" s="137" t="str">
        <f ca="1">IF(OR(БД!DX500="",ISERROR(БД!DX500)),"",БД!DX500)</f>
        <v/>
      </c>
      <c r="CP202" s="137" t="str">
        <f ca="1">IF(OR(БД!DS500="",ISERROR(БД!DS500)),"",БД!DS500)</f>
        <v/>
      </c>
      <c r="CQ202" s="137" t="str">
        <f ca="1">IF(OR(БД!DN500="",ISERROR(БД!DN500)),"",БД!DN500)</f>
        <v/>
      </c>
      <c r="CR202" s="137" t="str">
        <f ca="1">IF(OR(БД!DI500="",ISERROR(БД!DI500)),"",БД!DI500)</f>
        <v/>
      </c>
      <c r="CS202" s="163" t="str">
        <f ca="1">IF(OR(БД!FJ199="",ISERROR(БД!FJ199)),"",БД!FJ199)</f>
        <v/>
      </c>
      <c r="CT202" s="162" t="str">
        <f ca="1">IF(OR(БД!FQ199="",ISERROR(БД!FQ199)),"",БД!FQ199)</f>
        <v/>
      </c>
      <c r="CU202" s="159" t="str">
        <f ca="1">IF(OR(БД!CU371="",ISERROR(БД!CU371)),"",БД!CU371)</f>
        <v/>
      </c>
      <c r="CV202" s="162" t="str">
        <f ca="1">IF(OR(БД!CZ371="",ISERROR(БД!CZ371)),"",БД!CZ371)</f>
        <v/>
      </c>
      <c r="CW202" s="163" t="str">
        <f ca="1">IF(OR(БД!EM500="",ISERROR(БД!EM500)),"",БД!EM500)</f>
        <v/>
      </c>
      <c r="CX202" s="163" t="str">
        <f ca="1">IF(OR(БД!FD414="",ISERROR(БД!FD414)),"",БД!FD414)</f>
        <v/>
      </c>
      <c r="CY202" s="162" t="str">
        <f ca="1">IF(OR(БД!FL414="",ISERROR(БД!FL414)),"",БД!FL414)</f>
        <v/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 t="str">
        <f ca="1">IF(OR(БД!EJ414="",ISERROR(БД!EJ414)),"",БД!EJ414)</f>
        <v/>
      </c>
      <c r="DC202" s="162" t="str">
        <f ca="1">IF(OR(БД!EP414="",ISERROR(БД!EP414)),"",БД!EP414)</f>
        <v/>
      </c>
      <c r="DD202" s="159" t="str">
        <f ca="1">IF(OR(БД!EE414="",ISERROR(БД!EE414)),"",БД!EE414)</f>
        <v/>
      </c>
      <c r="DE202" s="163" t="str">
        <f ca="1">IF(OR(БД!DT414="",ISERROR(БД!DT414)),"",БД!DT414)</f>
        <v/>
      </c>
      <c r="DF202" s="162" t="str">
        <f ca="1">IF(OR(БД!DZ414="",ISERROR(БД!DZ414)),"",БД!DZ414)</f>
        <v/>
      </c>
      <c r="DG202" s="163" t="str">
        <f ca="1">IF(OR(БД!D242="",ISERROR(БД!D242)),"",БД!D242)</f>
        <v/>
      </c>
      <c r="DH202" s="162" t="str">
        <f ca="1">IF(OR(БД!J242="",ISERROR(БД!J242)),"",БД!J242)</f>
        <v/>
      </c>
      <c r="DI202" s="143" t="str">
        <f ca="1">IF(OR(БД!CB500="",ISERROR(БД!CB500)),"",БД!CB500)</f>
        <v/>
      </c>
      <c r="DJ202" s="142" t="str">
        <f>IF(OR(БД!CE500="",ISERROR(БД!CE500)),"",БД!CE500)</f>
        <v/>
      </c>
      <c r="DK202" s="143" t="str">
        <f ca="1">IF(OR(БД!CH500="",ISERROR(БД!CH500)),"",БД!CH500)</f>
        <v/>
      </c>
      <c r="DL202" s="142" t="str">
        <f>IF(OR(БД!CK500="",ISERROR(БД!CK500)),"",БД!CK500)</f>
        <v/>
      </c>
      <c r="DM202" s="143" t="str">
        <f ca="1">IF(OR(БД!BP500="",ISERROR(БД!BP500)),"",БД!BP500)</f>
        <v/>
      </c>
      <c r="DN202" s="142" t="str">
        <f>IF(OR(БД!BS500="",ISERROR(БД!BS500)),"",БД!BS500)</f>
        <v/>
      </c>
      <c r="DO202" s="143" t="str">
        <f ca="1">IF(OR(БД!BV500="",ISERROR(БД!BV500)),"",БД!BV500)</f>
        <v/>
      </c>
      <c r="DP202" s="142" t="str">
        <f>IF(OR(БД!BY500="",ISERROR(БД!BY500)),"",БД!BY500)</f>
        <v/>
      </c>
      <c r="DQ202" s="137" t="str">
        <f ca="1">IF(OR(БД!GC500="",ISERROR(БД!GC500)),"",БД!GC500)</f>
        <v/>
      </c>
      <c r="DR202" s="162" t="str">
        <f ca="1">IF(OR(БД!GI500="",ISERROR(БД!GI500)),"",БД!GI500)</f>
        <v/>
      </c>
      <c r="DS202" s="137" t="str">
        <f ca="1">IF(OR(БД!FR500="",ISERROR(БД!FR500)),"",БД!FR500)</f>
        <v/>
      </c>
      <c r="DT202" s="162" t="str">
        <f ca="1">IF(OR(БД!FX500="",ISERROR(БД!FX500)),"",БД!FX500)</f>
        <v/>
      </c>
      <c r="DU202" s="137" t="str">
        <f ca="1">IF(OR(БД!FM500="",ISERROR(БД!FM500)),"",БД!FM500)</f>
        <v/>
      </c>
      <c r="DV202" s="163" t="str">
        <f ca="1">IF(OR(БД!AI285="",ISERROR(БД!AI285)),"",БД!AI285)</f>
        <v/>
      </c>
      <c r="DW202" s="162" t="str">
        <f ca="1">IF(OR(БД!AO285="",ISERROR(БД!AO285)),"",БД!AO285)</f>
        <v/>
      </c>
      <c r="DY202" s="137" t="str">
        <f ca="1">IF(OR(БД!FE199="",ISERROR(БД!FE199)),"",БД!FE199)</f>
        <v/>
      </c>
      <c r="DZ202" s="137" t="str">
        <f ca="1">IF(OR(БД!EZ199="",ISERROR(БД!EZ199)),"",БД!EZ199)</f>
        <v/>
      </c>
      <c r="EA202" s="137" t="str">
        <f ca="1">IF(OR(БД!EU199="",ISERROR(БД!EU199)),"",БД!EU199)</f>
        <v/>
      </c>
      <c r="EB202" s="137" t="str">
        <f ca="1">IF(OR(БД!EP199="",ISERROR(БД!EP199)),"",БД!EP199)</f>
        <v/>
      </c>
      <c r="EC202" s="137" t="str">
        <f ca="1">IF(OR(БД!EK199="",ISERROR(БД!EK199)),"",БД!EK199)</f>
        <v/>
      </c>
      <c r="ED202" s="137" t="str">
        <f ca="1">IF(OR(БД!EF199="",ISERROR(БД!EF199)),"",БД!EF199)</f>
        <v/>
      </c>
      <c r="EE202" s="137" t="str">
        <f ca="1">IF(OR(БД!EA199="",ISERROR(БД!EA199)),"",БД!EA199)</f>
        <v/>
      </c>
      <c r="EF202" s="137" t="str">
        <f ca="1">IF(OR(БД!AQ242="",ISERROR(БД!AQ242)),"",БД!AQ242)</f>
        <v/>
      </c>
      <c r="EG202" s="137" t="str">
        <f ca="1">IF(OR(БД!GU285="",ISERROR(БД!GU285)),"",БД!GU285)</f>
        <v/>
      </c>
      <c r="EH202" s="137" t="str">
        <f ca="1">IF(OR(БД!GP285="",ISERROR(БД!GP285)),"",БД!GP285)</f>
        <v/>
      </c>
      <c r="EI202" s="137" t="str">
        <f ca="1">IF(OR(БД!GK285="",ISERROR(БД!GK285)),"",БД!GK285)</f>
        <v/>
      </c>
      <c r="EJ202" s="137" t="str">
        <f ca="1">IF(OR(БД!FZ285="",ISERROR(БД!FZ285)),"",БД!FZ285)</f>
        <v/>
      </c>
      <c r="EK202" s="162" t="str">
        <f ca="1">IF(OR(БД!GF285="",ISERROR(БД!GF285)),"",БД!GF285)</f>
        <v/>
      </c>
      <c r="EL202" s="127" t="str">
        <f ca="1">IF(OR(БД!N543="",ISERROR(БД!N543)),"",БД!N543)</f>
        <v/>
      </c>
      <c r="EM202" s="162" t="str">
        <f ca="1">IF(OR(БД!S543="",ISERROR(БД!S543)),"",БД!S543)</f>
        <v/>
      </c>
      <c r="EN202" s="127" t="str">
        <f ca="1">IF(OR(БД!GN500="",ISERROR(БД!GN500)),"",БД!GN500)</f>
        <v/>
      </c>
      <c r="EO202" s="162" t="str">
        <f ca="1">IF(OR(БД!GT500="",ISERROR(БД!GT500)),"",БД!GT500)</f>
        <v/>
      </c>
      <c r="EP202" s="127" t="str">
        <f ca="1">IF(OR(БД!D543="",ISERROR(БД!D543)),"",БД!D543)</f>
        <v/>
      </c>
      <c r="EQ202" s="162" t="str">
        <f ca="1">IF(OR(БД!I543="",ISERROR(БД!I543)),"",БД!I543)</f>
        <v/>
      </c>
      <c r="ER202" s="137" t="str">
        <f ca="1">IF(OR(БД!FU285="",ISERROR(БД!FU285)),"",БД!FU285)</f>
        <v/>
      </c>
      <c r="ES202" s="137" t="str">
        <f ca="1">IF(OR(БД!FP285="",ISERROR(БД!FP285)),"",БД!FP285)</f>
        <v/>
      </c>
      <c r="ET202" s="159" t="str">
        <f ca="1">IF(OR(БД!FK285="",ISERROR(БД!FK285)),"",БД!FK285)</f>
        <v/>
      </c>
      <c r="EU202" s="137" t="str">
        <f ca="1">IF(OR(БД!FF285="",ISERROR(БД!FF285)),"",БД!FF285)</f>
        <v/>
      </c>
      <c r="EV202" s="137" t="str">
        <f ca="1">IF(OR(БД!AY285="",ISERROR(БД!AY285)),"",БД!AY285)</f>
        <v/>
      </c>
      <c r="EW202" s="137" t="str">
        <f ca="1">IF(OR(БД!FA285="",ISERROR(БД!FA285)),"",БД!FA285)</f>
        <v/>
      </c>
      <c r="EX202" s="137" t="str">
        <f ca="1">IF(OR(БД!EV285="",ISERROR(БД!EV285)),"",БД!EV285)</f>
        <v/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 t="str">
        <f ca="1">IF(OR(БД!FD371="",ISERROR(БД!FD371)),"",БД!FD371)</f>
        <v/>
      </c>
      <c r="FC202" s="163" t="str">
        <f ca="1">IF(OR(БД!AT285="",ISERROR(БД!AT285)),"",БД!AT285)</f>
        <v/>
      </c>
      <c r="FD202" s="163" t="str">
        <f ca="1">IF(OR(БД!BD285="",ISERROR(БД!BD285)),"",БД!BD285)</f>
        <v/>
      </c>
    </row>
    <row r="203" spans="1:160" x14ac:dyDescent="0.25">
      <c r="A203" s="164">
        <v>17</v>
      </c>
      <c r="B203" s="163" t="str">
        <f ca="1">IF(OR(БД!CG157="",ISERROR(БД!CG157)),"",БД!CG157)</f>
        <v/>
      </c>
      <c r="C203" s="163" t="str">
        <f ca="1">IF(OR(БД!CB157="",ISERROR(БД!CB157)),"",БД!CB157)</f>
        <v/>
      </c>
      <c r="D203" s="163" t="str">
        <f ca="1">IF(OR(БД!BW157="",ISERROR(БД!BW157)),"",БД!BW157)</f>
        <v/>
      </c>
      <c r="E203" s="163" t="str">
        <f ca="1">IF(OR(БД!BL157="",ISERROR(БД!BL157)),"",БД!BL157)</f>
        <v/>
      </c>
      <c r="F203" s="162" t="str">
        <f ca="1">IF(OR(БД!BR157="",ISERROR(БД!BR157)),"",БД!BR157)</f>
        <v/>
      </c>
      <c r="G203" s="163" t="str">
        <f ca="1">IF(OR(БД!AV157="",ISERROR(БД!AV157)),"",БД!AV157)</f>
        <v/>
      </c>
      <c r="H203" s="163" t="str">
        <f ca="1">IF(OR(БД!HJ372="",ISERROR(БД!HJ372)),"",БД!HJ372)</f>
        <v/>
      </c>
      <c r="I203" s="162" t="str">
        <f ca="1">IF(OR(БД!HP372="",ISERROR(БД!HP372)),"",БД!HP372)</f>
        <v/>
      </c>
      <c r="J203" s="163" t="str">
        <f ca="1">IF(OR(БД!FI372="",ISERROR(БД!FI372)),"",БД!FI372)</f>
        <v/>
      </c>
      <c r="K203" s="162" t="str">
        <f ca="1">IF(OR(БД!FO372="",ISERROR(БД!FO372)),"",БД!FO372)</f>
        <v/>
      </c>
      <c r="L203" s="163" t="str">
        <f ca="1">IF(OR(БД!DD501="",ISERROR(БД!DD501)),"",БД!DD501)</f>
        <v/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 t="str">
        <f ca="1">IF(OR(БД!CX415="",ISERROR(БД!CX415)),"",БД!CX415)</f>
        <v/>
      </c>
      <c r="P203" s="162" t="str">
        <f ca="1">IF(OR(БД!DC415="",ISERROR(БД!DC415)),"",БД!DC415)</f>
        <v/>
      </c>
      <c r="Q203" s="127" t="str">
        <f ca="1">IF(OR(БД!D157="",ISERROR(БД!D157)),"",БД!D157)</f>
        <v/>
      </c>
      <c r="R203" s="134" t="str">
        <f>IF(OR(БД!E157="",ISERROR(БД!E157)),"",БД!E157)</f>
        <v/>
      </c>
      <c r="S203" s="162" t="str">
        <f ca="1">IF(OR(БД!I157="",ISERROR(БД!I157)),"",БД!I157)</f>
        <v/>
      </c>
      <c r="T203" s="163" t="str">
        <f ca="1">IF(OR(БД!CN415="",ISERROR(БД!CN415)),"",БД!CN415)</f>
        <v/>
      </c>
      <c r="U203" s="127" t="str">
        <f ca="1">IF(OR(БД!CD415="",ISERROR(БД!CD415)),"",БД!CD415)</f>
        <v/>
      </c>
      <c r="V203" s="162" t="str">
        <f ca="1">IF(OR(БД!CI415="",ISERROR(БД!CI415)),"",БД!CI415)</f>
        <v/>
      </c>
      <c r="W203" s="127" t="str">
        <f ca="1">IF(OR(БД!BT415="",ISERROR(БД!BT415)),"",БД!BT415)</f>
        <v/>
      </c>
      <c r="X203" s="162" t="str">
        <f ca="1">IF(OR(БД!BY415="",ISERROR(БД!BY415)),"",БД!BY415)</f>
        <v/>
      </c>
      <c r="Y203" s="163" t="str">
        <f ca="1">IF(OR(БД!AJ415="",ISERROR(БД!AJ415)),"",БД!AJ415)</f>
        <v/>
      </c>
      <c r="Z203" s="163" t="str">
        <f ca="1">IF(OR(БД!CY501="",ISERROR(БД!CY501)),"",БД!CY501)</f>
        <v/>
      </c>
      <c r="AA203" s="127" t="str">
        <f ca="1">IF(OR(БД!BJ415="",ISERROR(БД!BJ415)),"",БД!BJ415)</f>
        <v/>
      </c>
      <c r="AB203" s="162" t="str">
        <f ca="1">IF(OR(БД!BO415="",ISERROR(БД!BO415)),"",БД!BO415)</f>
        <v/>
      </c>
      <c r="AC203" s="163" t="str">
        <f ca="1">IF(OR(БД!AY415="",ISERROR(БД!AY415)),"",БД!AY415)</f>
        <v/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 t="str">
        <f ca="1">IF(OR(БД!FF458="",ISERROR(БД!FF458)),"",БД!FF458)</f>
        <v/>
      </c>
      <c r="AJ203" s="162" t="str">
        <f ca="1">IF(OR(БД!FL458="",ISERROR(БД!FL458)),"",БД!FL458)</f>
        <v/>
      </c>
      <c r="AK203" s="127" t="str">
        <f ca="1">IF(OR(БД!EV458="",ISERROR(БД!EV458)),"",БД!EV458)</f>
        <v/>
      </c>
      <c r="AL203" s="162" t="str">
        <f ca="1">IF(OR(БД!FA458="",ISERROR(БД!FA458)),"",БД!FA458)</f>
        <v/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 t="str">
        <f ca="1">IF(OR(БД!DG458="",ISERROR(БД!DG458)),"",БД!DG458)</f>
        <v/>
      </c>
      <c r="AT203" s="162" t="str">
        <f ca="1">IF(OR(БД!DM458="",ISERROR(БД!DM458)),"",БД!DM458)</f>
        <v/>
      </c>
      <c r="AU203" s="163" t="str">
        <f ca="1">IF(OR(БД!DB458="",ISERROR(БД!DB458)),"",БД!DB458)</f>
        <v/>
      </c>
      <c r="AV203" s="163" t="str">
        <f ca="1">IF(OR(БД!CW458="",ISERROR(БД!CW458)),"",БД!CW458)</f>
        <v/>
      </c>
      <c r="AW203" s="163" t="str">
        <f ca="1">IF(OR(БД!CL458="",ISERROR(БД!CL458)),"",БД!CL458)</f>
        <v/>
      </c>
      <c r="AX203" s="162" t="str">
        <f ca="1">IF(OR(БД!CR458="",ISERROR(БД!CR458)),"",БД!CR458)</f>
        <v/>
      </c>
      <c r="AY203" s="163" t="str">
        <f ca="1">IF(OR(БД!CA458="",ISERROR(БД!CA458)),"",БД!CA458)</f>
        <v/>
      </c>
      <c r="AZ203" s="162" t="str">
        <f ca="1">IF(OR(БД!CG458="",ISERROR(БД!CG458)),"",БД!CG458)</f>
        <v/>
      </c>
      <c r="BA203" s="163" t="str">
        <f ca="1">IF(OR(БД!BP458="",ISERROR(БД!BP458)),"",БД!BP458)</f>
        <v/>
      </c>
      <c r="BB203" s="162" t="str">
        <f ca="1">IF(OR(БД!BV458="",ISERROR(БД!BV458)),"",БД!BV458)</f>
        <v/>
      </c>
      <c r="BC203" s="163" t="str">
        <f ca="1">IF(OR(БД!BK458="",ISERROR(БД!BK458)),"",БД!BK458)</f>
        <v/>
      </c>
      <c r="BD203" s="163" t="str">
        <f ca="1">IF(OR(БД!BF458="",ISERROR(БД!BF458)),"",БД!BF458)</f>
        <v/>
      </c>
      <c r="BE203" s="163" t="str">
        <f ca="1">IF(OR(БД!BA458="",ISERROR(БД!BA458)),"",БД!BA458)</f>
        <v/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 t="str">
        <f ca="1">IF(OR(БД!DF587="",ISERROR(БД!DF587)),"",БД!DF587)</f>
        <v/>
      </c>
      <c r="BI203" s="162" t="str">
        <f ca="1">IF(OR(БД!DK587="",ISERROR(БД!DK587)),"",БД!DK587)</f>
        <v/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 t="str">
        <f ca="1">IF(OR(БД!AP458="",ISERROR(БД!AP458)),"",БД!AP458)</f>
        <v/>
      </c>
      <c r="BO203" s="162" t="str">
        <f ca="1">IF(OR(БД!AV458="",ISERROR(БД!AV458)),"",БД!AV458)</f>
        <v/>
      </c>
      <c r="BP203" s="163" t="str">
        <f ca="1">IF(OR(БД!CT501="",ISERROR(БД!CT501)),"",БД!CT501)</f>
        <v/>
      </c>
      <c r="BQ203" s="137" t="str">
        <f ca="1">IF(OR(БД!HE372="",ISERROR(БД!HE372)),"",БД!HE372)</f>
        <v/>
      </c>
      <c r="BR203" s="163" t="str">
        <f ca="1">IF(OR(БД!BA157="",ISERROR(БД!BA157)),"",БД!BA157)</f>
        <v/>
      </c>
      <c r="BS203" s="162" t="str">
        <f ca="1">IF(OR(БД!BG157="",ISERROR(БД!BG157)),"",БД!BG157)</f>
        <v/>
      </c>
      <c r="BT203" s="159" t="str">
        <f ca="1">IF(OR(БД!D329="",ISERROR(БД!D329)),"",БД!D329)</f>
        <v/>
      </c>
      <c r="BU203" s="163" t="str">
        <f ca="1">IF(OR(БД!S286="",ISERROR(БД!S286)),"",БД!S286)</f>
        <v/>
      </c>
      <c r="BV203" s="163" t="str">
        <f ca="1">IF(OR(БД!W587="",ISERROR(БД!W587)),"",БД!W587)</f>
        <v/>
      </c>
      <c r="BW203" s="162" t="str">
        <f ca="1">IF(OR(БД!AC587="",ISERROR(БД!AC587)),"",БД!AC587)</f>
        <v/>
      </c>
      <c r="BX203" s="48"/>
      <c r="BY203" s="137" t="str">
        <f ca="1">IF(OR(БД!AJ157="",ISERROR(БД!AJ157)),"",БД!AJ157)</f>
        <v/>
      </c>
      <c r="BZ203" s="126" t="str">
        <f ca="1">IF(OR(БД!AM157="",ISERROR(БД!AM157)),"",БД!AM157)</f>
        <v/>
      </c>
      <c r="CA203" s="162" t="str">
        <f ca="1">IF(OR(БД!AQ157="",ISERROR(БД!AQ157)),"",БД!AQ157)</f>
        <v/>
      </c>
      <c r="CB203" s="137" t="str">
        <f ca="1">IF(OR(БД!Y157="",ISERROR(БД!Y157)),"",БД!Y157)</f>
        <v/>
      </c>
      <c r="CC203" s="162" t="str">
        <f ca="1">IF(OR(БД!AE157="",ISERROR(БД!AE157)),"",БД!AE157)</f>
        <v/>
      </c>
      <c r="CD203" s="137" t="str">
        <f ca="1">IF(OR(БД!N157="",ISERROR(БД!N157)),"",БД!N157)</f>
        <v/>
      </c>
      <c r="CE203" s="162" t="str">
        <f ca="1">IF(OR(БД!T157="",ISERROR(БД!T157)),"",БД!T157)</f>
        <v/>
      </c>
      <c r="CF203" s="137" t="str">
        <f ca="1">IF(OR(БД!GR200="",ISERROR(БД!GR200)),"",БД!GR200)</f>
        <v/>
      </c>
      <c r="CG203" s="162" t="str">
        <f ca="1">IF(OR(БД!GX200="",ISERROR(БД!GX200)),"",БД!GX200)</f>
        <v/>
      </c>
      <c r="CH203" s="137" t="str">
        <f ca="1">IF(OR(БД!GG200="",ISERROR(БД!GG200)),"",БД!GG200)</f>
        <v/>
      </c>
      <c r="CI203" s="162" t="str">
        <f ca="1">IF(OR(БД!GM200="",ISERROR(БД!GM200)),"",БД!GM200)</f>
        <v/>
      </c>
      <c r="CJ203" s="137" t="str">
        <f ca="1">IF(OR(БД!FT372="",ISERROR(БД!FT372)),"",БД!FT372)</f>
        <v/>
      </c>
      <c r="CK203" s="137" t="str">
        <f ca="1">IF(OR(БД!FV200="",ISERROR(БД!FV200)),"",БД!FV200)</f>
        <v/>
      </c>
      <c r="CL203" s="162" t="str">
        <f ca="1">IF(OR(БД!GB200="",ISERROR(БД!GB200)),"",БД!GB200)</f>
        <v/>
      </c>
      <c r="CM203" s="163" t="str">
        <f ca="1">IF(OR(БД!EH501="",ISERROR(БД!EH501)),"",БД!EH501)</f>
        <v/>
      </c>
      <c r="CN203" s="137" t="str">
        <f ca="1">IF(OR(БД!EC501="",ISERROR(БД!EC501)),"",БД!EC501)</f>
        <v/>
      </c>
      <c r="CO203" s="137" t="str">
        <f ca="1">IF(OR(БД!DX501="",ISERROR(БД!DX501)),"",БД!DX501)</f>
        <v/>
      </c>
      <c r="CP203" s="137" t="str">
        <f ca="1">IF(OR(БД!DS501="",ISERROR(БД!DS501)),"",БД!DS501)</f>
        <v/>
      </c>
      <c r="CQ203" s="137" t="str">
        <f ca="1">IF(OR(БД!DN501="",ISERROR(БД!DN501)),"",БД!DN501)</f>
        <v/>
      </c>
      <c r="CR203" s="137" t="str">
        <f ca="1">IF(OR(БД!DI501="",ISERROR(БД!DI501)),"",БД!DI501)</f>
        <v/>
      </c>
      <c r="CS203" s="163" t="str">
        <f ca="1">IF(OR(БД!FJ200="",ISERROR(БД!FJ200)),"",БД!FJ200)</f>
        <v/>
      </c>
      <c r="CT203" s="162" t="str">
        <f ca="1">IF(OR(БД!FQ200="",ISERROR(БД!FQ200)),"",БД!FQ200)</f>
        <v/>
      </c>
      <c r="CU203" s="159" t="str">
        <f ca="1">IF(OR(БД!CU372="",ISERROR(БД!CU372)),"",БД!CU372)</f>
        <v/>
      </c>
      <c r="CV203" s="162" t="str">
        <f ca="1">IF(OR(БД!CZ372="",ISERROR(БД!CZ372)),"",БД!CZ372)</f>
        <v/>
      </c>
      <c r="CW203" s="163" t="str">
        <f ca="1">IF(OR(БД!EM501="",ISERROR(БД!EM501)),"",БД!EM501)</f>
        <v/>
      </c>
      <c r="CX203" s="163" t="str">
        <f ca="1">IF(OR(БД!FD415="",ISERROR(БД!FD415)),"",БД!FD415)</f>
        <v/>
      </c>
      <c r="CY203" s="162" t="str">
        <f ca="1">IF(OR(БД!FL415="",ISERROR(БД!FL415)),"",БД!FL415)</f>
        <v/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 t="str">
        <f ca="1">IF(OR(БД!EJ415="",ISERROR(БД!EJ415)),"",БД!EJ415)</f>
        <v/>
      </c>
      <c r="DC203" s="162" t="str">
        <f ca="1">IF(OR(БД!EP415="",ISERROR(БД!EP415)),"",БД!EP415)</f>
        <v/>
      </c>
      <c r="DD203" s="159" t="str">
        <f ca="1">IF(OR(БД!EE415="",ISERROR(БД!EE415)),"",БД!EE415)</f>
        <v/>
      </c>
      <c r="DE203" s="163" t="str">
        <f ca="1">IF(OR(БД!DT415="",ISERROR(БД!DT415)),"",БД!DT415)</f>
        <v/>
      </c>
      <c r="DF203" s="162" t="str">
        <f ca="1">IF(OR(БД!DZ415="",ISERROR(БД!DZ415)),"",БД!DZ415)</f>
        <v/>
      </c>
      <c r="DG203" s="163" t="str">
        <f ca="1">IF(OR(БД!D243="",ISERROR(БД!D243)),"",БД!D243)</f>
        <v/>
      </c>
      <c r="DH203" s="162" t="str">
        <f ca="1">IF(OR(БД!J243="",ISERROR(БД!J243)),"",БД!J243)</f>
        <v/>
      </c>
      <c r="DI203" s="143" t="str">
        <f ca="1">IF(OR(БД!CB501="",ISERROR(БД!CB501)),"",БД!CB501)</f>
        <v/>
      </c>
      <c r="DJ203" s="142" t="str">
        <f>IF(OR(БД!CE501="",ISERROR(БД!CE501)),"",БД!CE501)</f>
        <v/>
      </c>
      <c r="DK203" s="143" t="str">
        <f ca="1">IF(OR(БД!CH501="",ISERROR(БД!CH501)),"",БД!CH501)</f>
        <v/>
      </c>
      <c r="DL203" s="142" t="str">
        <f>IF(OR(БД!CK501="",ISERROR(БД!CK501)),"",БД!CK501)</f>
        <v/>
      </c>
      <c r="DM203" s="143" t="str">
        <f ca="1">IF(OR(БД!BP501="",ISERROR(БД!BP501)),"",БД!BP501)</f>
        <v/>
      </c>
      <c r="DN203" s="142" t="str">
        <f>IF(OR(БД!BS501="",ISERROR(БД!BS501)),"",БД!BS501)</f>
        <v/>
      </c>
      <c r="DO203" s="143" t="str">
        <f ca="1">IF(OR(БД!BV501="",ISERROR(БД!BV501)),"",БД!BV501)</f>
        <v/>
      </c>
      <c r="DP203" s="142" t="str">
        <f>IF(OR(БД!BY501="",ISERROR(БД!BY501)),"",БД!BY501)</f>
        <v/>
      </c>
      <c r="DQ203" s="137" t="str">
        <f ca="1">IF(OR(БД!GC501="",ISERROR(БД!GC501)),"",БД!GC501)</f>
        <v/>
      </c>
      <c r="DR203" s="162" t="str">
        <f ca="1">IF(OR(БД!GI501="",ISERROR(БД!GI501)),"",БД!GI501)</f>
        <v/>
      </c>
      <c r="DS203" s="137" t="str">
        <f ca="1">IF(OR(БД!FR501="",ISERROR(БД!FR501)),"",БД!FR501)</f>
        <v/>
      </c>
      <c r="DT203" s="162" t="str">
        <f ca="1">IF(OR(БД!FX501="",ISERROR(БД!FX501)),"",БД!FX501)</f>
        <v/>
      </c>
      <c r="DU203" s="137" t="str">
        <f ca="1">IF(OR(БД!FM501="",ISERROR(БД!FM501)),"",БД!FM501)</f>
        <v/>
      </c>
      <c r="DV203" s="163" t="str">
        <f ca="1">IF(OR(БД!AI286="",ISERROR(БД!AI286)),"",БД!AI286)</f>
        <v/>
      </c>
      <c r="DW203" s="162" t="str">
        <f ca="1">IF(OR(БД!AO286="",ISERROR(БД!AO286)),"",БД!AO286)</f>
        <v/>
      </c>
      <c r="DY203" s="137" t="str">
        <f ca="1">IF(OR(БД!FE200="",ISERROR(БД!FE200)),"",БД!FE200)</f>
        <v/>
      </c>
      <c r="DZ203" s="137" t="str">
        <f ca="1">IF(OR(БД!EZ200="",ISERROR(БД!EZ200)),"",БД!EZ200)</f>
        <v/>
      </c>
      <c r="EA203" s="137" t="str">
        <f ca="1">IF(OR(БД!EU200="",ISERROR(БД!EU200)),"",БД!EU200)</f>
        <v/>
      </c>
      <c r="EB203" s="137" t="str">
        <f ca="1">IF(OR(БД!EP200="",ISERROR(БД!EP200)),"",БД!EP200)</f>
        <v/>
      </c>
      <c r="EC203" s="137" t="str">
        <f ca="1">IF(OR(БД!EK200="",ISERROR(БД!EK200)),"",БД!EK200)</f>
        <v/>
      </c>
      <c r="ED203" s="137" t="str">
        <f ca="1">IF(OR(БД!EF200="",ISERROR(БД!EF200)),"",БД!EF200)</f>
        <v/>
      </c>
      <c r="EE203" s="137" t="str">
        <f ca="1">IF(OR(БД!EA200="",ISERROR(БД!EA200)),"",БД!EA200)</f>
        <v/>
      </c>
      <c r="EF203" s="137" t="str">
        <f ca="1">IF(OR(БД!AQ243="",ISERROR(БД!AQ243)),"",БД!AQ243)</f>
        <v/>
      </c>
      <c r="EG203" s="137" t="str">
        <f ca="1">IF(OR(БД!GU286="",ISERROR(БД!GU286)),"",БД!GU286)</f>
        <v/>
      </c>
      <c r="EH203" s="137" t="str">
        <f ca="1">IF(OR(БД!GP286="",ISERROR(БД!GP286)),"",БД!GP286)</f>
        <v/>
      </c>
      <c r="EI203" s="137" t="str">
        <f ca="1">IF(OR(БД!GK286="",ISERROR(БД!GK286)),"",БД!GK286)</f>
        <v/>
      </c>
      <c r="EJ203" s="137" t="str">
        <f ca="1">IF(OR(БД!FZ286="",ISERROR(БД!FZ286)),"",БД!FZ286)</f>
        <v/>
      </c>
      <c r="EK203" s="162" t="str">
        <f ca="1">IF(OR(БД!GF286="",ISERROR(БД!GF286)),"",БД!GF286)</f>
        <v/>
      </c>
      <c r="EL203" s="127" t="str">
        <f ca="1">IF(OR(БД!N544="",ISERROR(БД!N544)),"",БД!N544)</f>
        <v/>
      </c>
      <c r="EM203" s="162" t="str">
        <f ca="1">IF(OR(БД!S544="",ISERROR(БД!S544)),"",БД!S544)</f>
        <v/>
      </c>
      <c r="EN203" s="127" t="str">
        <f ca="1">IF(OR(БД!GN501="",ISERROR(БД!GN501)),"",БД!GN501)</f>
        <v/>
      </c>
      <c r="EO203" s="162" t="str">
        <f ca="1">IF(OR(БД!GT501="",ISERROR(БД!GT501)),"",БД!GT501)</f>
        <v/>
      </c>
      <c r="EP203" s="127" t="str">
        <f ca="1">IF(OR(БД!D544="",ISERROR(БД!D544)),"",БД!D544)</f>
        <v/>
      </c>
      <c r="EQ203" s="162" t="str">
        <f ca="1">IF(OR(БД!I544="",ISERROR(БД!I544)),"",БД!I544)</f>
        <v/>
      </c>
      <c r="ER203" s="137" t="str">
        <f ca="1">IF(OR(БД!FU286="",ISERROR(БД!FU286)),"",БД!FU286)</f>
        <v/>
      </c>
      <c r="ES203" s="137" t="str">
        <f ca="1">IF(OR(БД!FP286="",ISERROR(БД!FP286)),"",БД!FP286)</f>
        <v/>
      </c>
      <c r="ET203" s="159" t="str">
        <f ca="1">IF(OR(БД!FK286="",ISERROR(БД!FK286)),"",БД!FK286)</f>
        <v/>
      </c>
      <c r="EU203" s="137" t="str">
        <f ca="1">IF(OR(БД!FF286="",ISERROR(БД!FF286)),"",БД!FF286)</f>
        <v/>
      </c>
      <c r="EV203" s="137" t="str">
        <f ca="1">IF(OR(БД!AY286="",ISERROR(БД!AY286)),"",БД!AY286)</f>
        <v/>
      </c>
      <c r="EW203" s="137" t="str">
        <f ca="1">IF(OR(БД!FA286="",ISERROR(БД!FA286)),"",БД!FA286)</f>
        <v/>
      </c>
      <c r="EX203" s="137" t="str">
        <f ca="1">IF(OR(БД!EV286="",ISERROR(БД!EV286)),"",БД!EV286)</f>
        <v/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 t="str">
        <f ca="1">IF(OR(БД!FD372="",ISERROR(БД!FD372)),"",БД!FD372)</f>
        <v/>
      </c>
      <c r="FC203" s="163" t="str">
        <f ca="1">IF(OR(БД!AT286="",ISERROR(БД!AT286)),"",БД!AT286)</f>
        <v/>
      </c>
      <c r="FD203" s="163" t="str">
        <f ca="1">IF(OR(БД!BD286="",ISERROR(БД!BD286)),"",БД!BD286)</f>
        <v/>
      </c>
    </row>
    <row r="204" spans="1:160" x14ac:dyDescent="0.25">
      <c r="A204" s="164">
        <v>18</v>
      </c>
      <c r="B204" s="163" t="str">
        <f ca="1">IF(OR(БД!CG158="",ISERROR(БД!CG158)),"",БД!CG158)</f>
        <v/>
      </c>
      <c r="C204" s="163" t="str">
        <f ca="1">IF(OR(БД!CB158="",ISERROR(БД!CB158)),"",БД!CB158)</f>
        <v/>
      </c>
      <c r="D204" s="163" t="str">
        <f ca="1">IF(OR(БД!BW158="",ISERROR(БД!BW158)),"",БД!BW158)</f>
        <v/>
      </c>
      <c r="E204" s="163" t="str">
        <f ca="1">IF(OR(БД!BL158="",ISERROR(БД!BL158)),"",БД!BL158)</f>
        <v/>
      </c>
      <c r="F204" s="162" t="str">
        <f ca="1">IF(OR(БД!BR158="",ISERROR(БД!BR158)),"",БД!BR158)</f>
        <v/>
      </c>
      <c r="G204" s="163" t="str">
        <f ca="1">IF(OR(БД!AV158="",ISERROR(БД!AV158)),"",БД!AV158)</f>
        <v/>
      </c>
      <c r="H204" s="163" t="str">
        <f ca="1">IF(OR(БД!HJ373="",ISERROR(БД!HJ373)),"",БД!HJ373)</f>
        <v/>
      </c>
      <c r="I204" s="162" t="str">
        <f ca="1">IF(OR(БД!HP373="",ISERROR(БД!HP373)),"",БД!HP373)</f>
        <v/>
      </c>
      <c r="J204" s="163" t="str">
        <f ca="1">IF(OR(БД!FI373="",ISERROR(БД!FI373)),"",БД!FI373)</f>
        <v/>
      </c>
      <c r="K204" s="162" t="str">
        <f ca="1">IF(OR(БД!FO373="",ISERROR(БД!FO373)),"",БД!FO373)</f>
        <v/>
      </c>
      <c r="L204" s="163" t="str">
        <f ca="1">IF(OR(БД!DD502="",ISERROR(БД!DD502)),"",БД!DD502)</f>
        <v/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 t="str">
        <f ca="1">IF(OR(БД!D158="",ISERROR(БД!D158)),"",БД!D158)</f>
        <v/>
      </c>
      <c r="R204" s="134" t="str">
        <f>IF(OR(БД!E158="",ISERROR(БД!E158)),"",БД!E158)</f>
        <v/>
      </c>
      <c r="S204" s="162" t="str">
        <f ca="1">IF(OR(БД!I158="",ISERROR(БД!I158)),"",БД!I158)</f>
        <v/>
      </c>
      <c r="T204" s="163" t="str">
        <f ca="1">IF(OR(БД!CN416="",ISERROR(БД!CN416)),"",БД!CN416)</f>
        <v/>
      </c>
      <c r="U204" s="127" t="str">
        <f ca="1">IF(OR(БД!CD416="",ISERROR(БД!CD416)),"",БД!CD416)</f>
        <v/>
      </c>
      <c r="V204" s="162" t="str">
        <f ca="1">IF(OR(БД!CI416="",ISERROR(БД!CI416)),"",БД!CI416)</f>
        <v/>
      </c>
      <c r="W204" s="127" t="str">
        <f ca="1">IF(OR(БД!BT416="",ISERROR(БД!BT416)),"",БД!BT416)</f>
        <v/>
      </c>
      <c r="X204" s="162" t="str">
        <f ca="1">IF(OR(БД!BY416="",ISERROR(БД!BY416)),"",БД!BY416)</f>
        <v/>
      </c>
      <c r="Y204" s="163" t="str">
        <f ca="1">IF(OR(БД!AJ416="",ISERROR(БД!AJ416)),"",БД!AJ416)</f>
        <v/>
      </c>
      <c r="Z204" s="163" t="str">
        <f ca="1">IF(OR(БД!CY502="",ISERROR(БД!CY502)),"",БД!CY502)</f>
        <v/>
      </c>
      <c r="AA204" s="127" t="str">
        <f ca="1">IF(OR(БД!BJ416="",ISERROR(БД!BJ416)),"",БД!BJ416)</f>
        <v/>
      </c>
      <c r="AB204" s="162" t="str">
        <f ca="1">IF(OR(БД!BO416="",ISERROR(БД!BO416)),"",БД!BO416)</f>
        <v/>
      </c>
      <c r="AC204" s="163" t="str">
        <f ca="1">IF(OR(БД!AY416="",ISERROR(БД!AY416)),"",БД!AY416)</f>
        <v/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 t="str">
        <f ca="1">IF(OR(БД!FF459="",ISERROR(БД!FF459)),"",БД!FF459)</f>
        <v/>
      </c>
      <c r="AJ204" s="162" t="str">
        <f ca="1">IF(OR(БД!FL459="",ISERROR(БД!FL459)),"",БД!FL459)</f>
        <v/>
      </c>
      <c r="AK204" s="127" t="str">
        <f ca="1">IF(OR(БД!EV459="",ISERROR(БД!EV459)),"",БД!EV459)</f>
        <v/>
      </c>
      <c r="AL204" s="162" t="str">
        <f ca="1">IF(OR(БД!FA459="",ISERROR(БД!FA459)),"",БД!FA459)</f>
        <v/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 t="str">
        <f ca="1">IF(OR(БД!DG459="",ISERROR(БД!DG459)),"",БД!DG459)</f>
        <v/>
      </c>
      <c r="AT204" s="162" t="str">
        <f ca="1">IF(OR(БД!DM459="",ISERROR(БД!DM459)),"",БД!DM459)</f>
        <v/>
      </c>
      <c r="AU204" s="163" t="str">
        <f ca="1">IF(OR(БД!DB459="",ISERROR(БД!DB459)),"",БД!DB459)</f>
        <v/>
      </c>
      <c r="AV204" s="163" t="str">
        <f ca="1">IF(OR(БД!CW459="",ISERROR(БД!CW459)),"",БД!CW459)</f>
        <v/>
      </c>
      <c r="AW204" s="163" t="str">
        <f ca="1">IF(OR(БД!CL459="",ISERROR(БД!CL459)),"",БД!CL459)</f>
        <v/>
      </c>
      <c r="AX204" s="162" t="str">
        <f ca="1">IF(OR(БД!CR459="",ISERROR(БД!CR459)),"",БД!CR459)</f>
        <v/>
      </c>
      <c r="AY204" s="163" t="str">
        <f ca="1">IF(OR(БД!CA459="",ISERROR(БД!CA459)),"",БД!CA459)</f>
        <v/>
      </c>
      <c r="AZ204" s="162" t="str">
        <f ca="1">IF(OR(БД!CG459="",ISERROR(БД!CG459)),"",БД!CG459)</f>
        <v/>
      </c>
      <c r="BA204" s="163" t="str">
        <f ca="1">IF(OR(БД!BP459="",ISERROR(БД!BP459)),"",БД!BP459)</f>
        <v/>
      </c>
      <c r="BB204" s="162" t="str">
        <f ca="1">IF(OR(БД!BV459="",ISERROR(БД!BV459)),"",БД!BV459)</f>
        <v/>
      </c>
      <c r="BC204" s="163" t="str">
        <f ca="1">IF(OR(БД!BK459="",ISERROR(БД!BK459)),"",БД!BK459)</f>
        <v/>
      </c>
      <c r="BD204" s="163" t="str">
        <f ca="1">IF(OR(БД!BF459="",ISERROR(БД!BF459)),"",БД!BF459)</f>
        <v/>
      </c>
      <c r="BE204" s="163" t="str">
        <f ca="1">IF(OR(БД!BA459="",ISERROR(БД!BA459)),"",БД!BA459)</f>
        <v/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 t="str">
        <f ca="1">IF(OR(БД!DF588="",ISERROR(БД!DF588)),"",БД!DF588)</f>
        <v/>
      </c>
      <c r="BI204" s="162" t="str">
        <f ca="1">IF(OR(БД!DK588="",ISERROR(БД!DK588)),"",БД!DK588)</f>
        <v/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 t="str">
        <f ca="1">IF(OR(БД!AP459="",ISERROR(БД!AP459)),"",БД!AP459)</f>
        <v/>
      </c>
      <c r="BO204" s="162" t="str">
        <f ca="1">IF(OR(БД!AV459="",ISERROR(БД!AV459)),"",БД!AV459)</f>
        <v/>
      </c>
      <c r="BP204" s="163" t="str">
        <f ca="1">IF(OR(БД!CT502="",ISERROR(БД!CT502)),"",БД!CT502)</f>
        <v/>
      </c>
      <c r="BQ204" s="137" t="str">
        <f ca="1">IF(OR(БД!HE373="",ISERROR(БД!HE373)),"",БД!HE373)</f>
        <v/>
      </c>
      <c r="BR204" s="163" t="str">
        <f ca="1">IF(OR(БД!BA158="",ISERROR(БД!BA158)),"",БД!BA158)</f>
        <v/>
      </c>
      <c r="BS204" s="162" t="str">
        <f ca="1">IF(OR(БД!BG158="",ISERROR(БД!BG158)),"",БД!BG158)</f>
        <v/>
      </c>
      <c r="BT204" s="159" t="str">
        <f ca="1">IF(OR(БД!D330="",ISERROR(БД!D330)),"",БД!D330)</f>
        <v/>
      </c>
      <c r="BU204" s="163" t="str">
        <f ca="1">IF(OR(БД!S287="",ISERROR(БД!S287)),"",БД!S287)</f>
        <v/>
      </c>
      <c r="BV204" s="163" t="str">
        <f ca="1">IF(OR(БД!W588="",ISERROR(БД!W588)),"",БД!W588)</f>
        <v/>
      </c>
      <c r="BW204" s="162" t="str">
        <f ca="1">IF(OR(БД!AC588="",ISERROR(БД!AC588)),"",БД!AC588)</f>
        <v/>
      </c>
      <c r="BX204" s="48"/>
      <c r="BY204" s="137" t="str">
        <f ca="1">IF(OR(БД!AJ158="",ISERROR(БД!AJ158)),"",БД!AJ158)</f>
        <v/>
      </c>
      <c r="BZ204" s="126" t="str">
        <f ca="1">IF(OR(БД!AM158="",ISERROR(БД!AM158)),"",БД!AM158)</f>
        <v/>
      </c>
      <c r="CA204" s="162" t="str">
        <f ca="1">IF(OR(БД!AQ158="",ISERROR(БД!AQ158)),"",БД!AQ158)</f>
        <v/>
      </c>
      <c r="CB204" s="137" t="str">
        <f ca="1">IF(OR(БД!Y158="",ISERROR(БД!Y158)),"",БД!Y158)</f>
        <v/>
      </c>
      <c r="CC204" s="162" t="str">
        <f ca="1">IF(OR(БД!AE158="",ISERROR(БД!AE158)),"",БД!AE158)</f>
        <v/>
      </c>
      <c r="CD204" s="137" t="str">
        <f ca="1">IF(OR(БД!N158="",ISERROR(БД!N158)),"",БД!N158)</f>
        <v/>
      </c>
      <c r="CE204" s="162" t="str">
        <f ca="1">IF(OR(БД!T158="",ISERROR(БД!T158)),"",БД!T158)</f>
        <v/>
      </c>
      <c r="CF204" s="137" t="str">
        <f ca="1">IF(OR(БД!GR201="",ISERROR(БД!GR201)),"",БД!GR201)</f>
        <v/>
      </c>
      <c r="CG204" s="162" t="str">
        <f ca="1">IF(OR(БД!GX201="",ISERROR(БД!GX201)),"",БД!GX201)</f>
        <v/>
      </c>
      <c r="CH204" s="137" t="str">
        <f ca="1">IF(OR(БД!GG201="",ISERROR(БД!GG201)),"",БД!GG201)</f>
        <v/>
      </c>
      <c r="CI204" s="162" t="str">
        <f ca="1">IF(OR(БД!GM201="",ISERROR(БД!GM201)),"",БД!GM201)</f>
        <v/>
      </c>
      <c r="CJ204" s="137" t="str">
        <f ca="1">IF(OR(БД!FT373="",ISERROR(БД!FT373)),"",БД!FT373)</f>
        <v/>
      </c>
      <c r="CK204" s="137" t="str">
        <f ca="1">IF(OR(БД!FV201="",ISERROR(БД!FV201)),"",БД!FV201)</f>
        <v/>
      </c>
      <c r="CL204" s="162" t="str">
        <f ca="1">IF(OR(БД!GB201="",ISERROR(БД!GB201)),"",БД!GB201)</f>
        <v/>
      </c>
      <c r="CM204" s="163" t="str">
        <f ca="1">IF(OR(БД!EH502="",ISERROR(БД!EH502)),"",БД!EH502)</f>
        <v/>
      </c>
      <c r="CN204" s="137" t="str">
        <f ca="1">IF(OR(БД!EC502="",ISERROR(БД!EC502)),"",БД!EC502)</f>
        <v/>
      </c>
      <c r="CO204" s="137" t="str">
        <f ca="1">IF(OR(БД!DX502="",ISERROR(БД!DX502)),"",БД!DX502)</f>
        <v/>
      </c>
      <c r="CP204" s="137" t="str">
        <f ca="1">IF(OR(БД!DS502="",ISERROR(БД!DS502)),"",БД!DS502)</f>
        <v/>
      </c>
      <c r="CQ204" s="137" t="str">
        <f ca="1">IF(OR(БД!DN502="",ISERROR(БД!DN502)),"",БД!DN502)</f>
        <v/>
      </c>
      <c r="CR204" s="137" t="str">
        <f ca="1">IF(OR(БД!DI502="",ISERROR(БД!DI502)),"",БД!DI502)</f>
        <v/>
      </c>
      <c r="CS204" s="163" t="str">
        <f ca="1">IF(OR(БД!FJ201="",ISERROR(БД!FJ201)),"",БД!FJ201)</f>
        <v/>
      </c>
      <c r="CT204" s="162" t="str">
        <f ca="1">IF(OR(БД!FQ201="",ISERROR(БД!FQ201)),"",БД!FQ201)</f>
        <v/>
      </c>
      <c r="CU204" s="159" t="str">
        <f ca="1">IF(OR(БД!CU373="",ISERROR(БД!CU373)),"",БД!CU373)</f>
        <v/>
      </c>
      <c r="CV204" s="162" t="str">
        <f ca="1">IF(OR(БД!CZ373="",ISERROR(БД!CZ373)),"",БД!CZ373)</f>
        <v/>
      </c>
      <c r="CW204" s="163" t="str">
        <f ca="1">IF(OR(БД!EM502="",ISERROR(БД!EM502)),"",БД!EM502)</f>
        <v/>
      </c>
      <c r="CX204" s="163" t="str">
        <f ca="1">IF(OR(БД!FD416="",ISERROR(БД!FD416)),"",БД!FD416)</f>
        <v/>
      </c>
      <c r="CY204" s="162" t="str">
        <f ca="1">IF(OR(БД!FL416="",ISERROR(БД!FL416)),"",БД!FL416)</f>
        <v/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 t="str">
        <f ca="1">IF(OR(БД!EJ416="",ISERROR(БД!EJ416)),"",БД!EJ416)</f>
        <v/>
      </c>
      <c r="DC204" s="162" t="str">
        <f ca="1">IF(OR(БД!EP416="",ISERROR(БД!EP416)),"",БД!EP416)</f>
        <v/>
      </c>
      <c r="DD204" s="159" t="str">
        <f ca="1">IF(OR(БД!EE416="",ISERROR(БД!EE416)),"",БД!EE416)</f>
        <v/>
      </c>
      <c r="DE204" s="163" t="str">
        <f ca="1">IF(OR(БД!DT416="",ISERROR(БД!DT416)),"",БД!DT416)</f>
        <v/>
      </c>
      <c r="DF204" s="162" t="str">
        <f ca="1">IF(OR(БД!DZ416="",ISERROR(БД!DZ416)),"",БД!DZ416)</f>
        <v/>
      </c>
      <c r="DG204" s="163" t="str">
        <f ca="1">IF(OR(БД!D244="",ISERROR(БД!D244)),"",БД!D244)</f>
        <v/>
      </c>
      <c r="DH204" s="162" t="str">
        <f ca="1">IF(OR(БД!J244="",ISERROR(БД!J244)),"",БД!J244)</f>
        <v/>
      </c>
      <c r="DI204" s="143" t="str">
        <f ca="1">IF(OR(БД!CB502="",ISERROR(БД!CB502)),"",БД!CB502)</f>
        <v/>
      </c>
      <c r="DJ204" s="142" t="str">
        <f>IF(OR(БД!CE502="",ISERROR(БД!CE502)),"",БД!CE502)</f>
        <v/>
      </c>
      <c r="DK204" s="143" t="str">
        <f ca="1">IF(OR(БД!CH502="",ISERROR(БД!CH502)),"",БД!CH502)</f>
        <v/>
      </c>
      <c r="DL204" s="142" t="str">
        <f>IF(OR(БД!CK502="",ISERROR(БД!CK502)),"",БД!CK502)</f>
        <v/>
      </c>
      <c r="DM204" s="143" t="str">
        <f ca="1">IF(OR(БД!BP502="",ISERROR(БД!BP502)),"",БД!BP502)</f>
        <v/>
      </c>
      <c r="DN204" s="142" t="str">
        <f>IF(OR(БД!BS502="",ISERROR(БД!BS502)),"",БД!BS502)</f>
        <v/>
      </c>
      <c r="DO204" s="143" t="str">
        <f ca="1">IF(OR(БД!BV502="",ISERROR(БД!BV502)),"",БД!BV502)</f>
        <v/>
      </c>
      <c r="DP204" s="142" t="str">
        <f>IF(OR(БД!BY502="",ISERROR(БД!BY502)),"",БД!BY502)</f>
        <v/>
      </c>
      <c r="DQ204" s="137" t="str">
        <f ca="1">IF(OR(БД!GC502="",ISERROR(БД!GC502)),"",БД!GC502)</f>
        <v/>
      </c>
      <c r="DR204" s="162" t="str">
        <f ca="1">IF(OR(БД!GI502="",ISERROR(БД!GI502)),"",БД!GI502)</f>
        <v/>
      </c>
      <c r="DS204" s="137" t="str">
        <f ca="1">IF(OR(БД!FR502="",ISERROR(БД!FR502)),"",БД!FR502)</f>
        <v/>
      </c>
      <c r="DT204" s="162" t="str">
        <f ca="1">IF(OR(БД!FX502="",ISERROR(БД!FX502)),"",БД!FX502)</f>
        <v/>
      </c>
      <c r="DU204" s="137" t="str">
        <f ca="1">IF(OR(БД!FM502="",ISERROR(БД!FM502)),"",БД!FM502)</f>
        <v/>
      </c>
      <c r="DV204" s="163" t="str">
        <f ca="1">IF(OR(БД!AI287="",ISERROR(БД!AI287)),"",БД!AI287)</f>
        <v/>
      </c>
      <c r="DW204" s="162" t="str">
        <f ca="1">IF(OR(БД!AO287="",ISERROR(БД!AO287)),"",БД!AO287)</f>
        <v/>
      </c>
      <c r="DY204" s="137" t="str">
        <f ca="1">IF(OR(БД!FE201="",ISERROR(БД!FE201)),"",БД!FE201)</f>
        <v/>
      </c>
      <c r="DZ204" s="137" t="str">
        <f ca="1">IF(OR(БД!EZ201="",ISERROR(БД!EZ201)),"",БД!EZ201)</f>
        <v/>
      </c>
      <c r="EA204" s="137" t="str">
        <f ca="1">IF(OR(БД!EU201="",ISERROR(БД!EU201)),"",БД!EU201)</f>
        <v/>
      </c>
      <c r="EB204" s="137" t="str">
        <f ca="1">IF(OR(БД!EP201="",ISERROR(БД!EP201)),"",БД!EP201)</f>
        <v/>
      </c>
      <c r="EC204" s="137" t="str">
        <f ca="1">IF(OR(БД!EK201="",ISERROR(БД!EK201)),"",БД!EK201)</f>
        <v/>
      </c>
      <c r="ED204" s="137" t="str">
        <f ca="1">IF(OR(БД!EF201="",ISERROR(БД!EF201)),"",БД!EF201)</f>
        <v/>
      </c>
      <c r="EE204" s="137" t="str">
        <f ca="1">IF(OR(БД!EA201="",ISERROR(БД!EA201)),"",БД!EA201)</f>
        <v/>
      </c>
      <c r="EF204" s="137" t="str">
        <f ca="1">IF(OR(БД!AQ244="",ISERROR(БД!AQ244)),"",БД!AQ244)</f>
        <v/>
      </c>
      <c r="EG204" s="137" t="str">
        <f ca="1">IF(OR(БД!GU287="",ISERROR(БД!GU287)),"",БД!GU287)</f>
        <v/>
      </c>
      <c r="EH204" s="137" t="str">
        <f ca="1">IF(OR(БД!GP287="",ISERROR(БД!GP287)),"",БД!GP287)</f>
        <v/>
      </c>
      <c r="EI204" s="137" t="str">
        <f ca="1">IF(OR(БД!GK287="",ISERROR(БД!GK287)),"",БД!GK287)</f>
        <v/>
      </c>
      <c r="EJ204" s="137" t="str">
        <f ca="1">IF(OR(БД!FZ287="",ISERROR(БД!FZ287)),"",БД!FZ287)</f>
        <v/>
      </c>
      <c r="EK204" s="162" t="str">
        <f ca="1">IF(OR(БД!GF287="",ISERROR(БД!GF287)),"",БД!GF287)</f>
        <v/>
      </c>
      <c r="EL204" s="127" t="str">
        <f ca="1">IF(OR(БД!N545="",ISERROR(БД!N545)),"",БД!N545)</f>
        <v/>
      </c>
      <c r="EM204" s="162" t="str">
        <f ca="1">IF(OR(БД!S545="",ISERROR(БД!S545)),"",БД!S545)</f>
        <v/>
      </c>
      <c r="EN204" s="127" t="str">
        <f ca="1">IF(OR(БД!GN502="",ISERROR(БД!GN502)),"",БД!GN502)</f>
        <v/>
      </c>
      <c r="EO204" s="162" t="str">
        <f ca="1">IF(OR(БД!GT502="",ISERROR(БД!GT502)),"",БД!GT502)</f>
        <v/>
      </c>
      <c r="EP204" s="127" t="str">
        <f ca="1">IF(OR(БД!D545="",ISERROR(БД!D545)),"",БД!D545)</f>
        <v/>
      </c>
      <c r="EQ204" s="162" t="str">
        <f ca="1">IF(OR(БД!I545="",ISERROR(БД!I545)),"",БД!I545)</f>
        <v/>
      </c>
      <c r="ER204" s="137" t="str">
        <f ca="1">IF(OR(БД!FU287="",ISERROR(БД!FU287)),"",БД!FU287)</f>
        <v/>
      </c>
      <c r="ES204" s="137" t="str">
        <f ca="1">IF(OR(БД!FP287="",ISERROR(БД!FP287)),"",БД!FP287)</f>
        <v/>
      </c>
      <c r="ET204" s="159" t="str">
        <f ca="1">IF(OR(БД!FK287="",ISERROR(БД!FK287)),"",БД!FK287)</f>
        <v/>
      </c>
      <c r="EU204" s="137" t="str">
        <f ca="1">IF(OR(БД!FF287="",ISERROR(БД!FF287)),"",БД!FF287)</f>
        <v/>
      </c>
      <c r="EV204" s="137" t="str">
        <f ca="1">IF(OR(БД!AY287="",ISERROR(БД!AY287)),"",БД!AY287)</f>
        <v/>
      </c>
      <c r="EW204" s="137" t="str">
        <f ca="1">IF(OR(БД!FA287="",ISERROR(БД!FA287)),"",БД!FA287)</f>
        <v/>
      </c>
      <c r="EX204" s="137" t="str">
        <f ca="1">IF(OR(БД!EV287="",ISERROR(БД!EV287)),"",БД!EV287)</f>
        <v/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 t="str">
        <f ca="1">IF(OR(БД!FD373="",ISERROR(БД!FD373)),"",БД!FD373)</f>
        <v/>
      </c>
      <c r="FC204" s="163" t="str">
        <f ca="1">IF(OR(БД!AT287="",ISERROR(БД!AT287)),"",БД!AT287)</f>
        <v/>
      </c>
      <c r="FD204" s="163" t="str">
        <f ca="1">IF(OR(БД!BD287="",ISERROR(БД!BD287)),"",БД!BD287)</f>
        <v/>
      </c>
    </row>
    <row r="205" spans="1:160" x14ac:dyDescent="0.25">
      <c r="A205" s="164">
        <v>19</v>
      </c>
      <c r="B205" s="163" t="str">
        <f ca="1">IF(OR(БД!CG159="",ISERROR(БД!CG159)),"",БД!CG159)</f>
        <v/>
      </c>
      <c r="C205" s="163" t="str">
        <f ca="1">IF(OR(БД!CB159="",ISERROR(БД!CB159)),"",БД!CB159)</f>
        <v/>
      </c>
      <c r="D205" s="163" t="str">
        <f ca="1">IF(OR(БД!BW159="",ISERROR(БД!BW159)),"",БД!BW159)</f>
        <v/>
      </c>
      <c r="E205" s="163" t="str">
        <f ca="1">IF(OR(БД!BL159="",ISERROR(БД!BL159)),"",БД!BL159)</f>
        <v/>
      </c>
      <c r="F205" s="162" t="str">
        <f ca="1">IF(OR(БД!BR159="",ISERROR(БД!BR159)),"",БД!BR159)</f>
        <v/>
      </c>
      <c r="G205" s="163" t="str">
        <f ca="1">IF(OR(БД!AV159="",ISERROR(БД!AV159)),"",БД!AV159)</f>
        <v/>
      </c>
      <c r="H205" s="163" t="str">
        <f ca="1">IF(OR(БД!HJ374="",ISERROR(БД!HJ374)),"",БД!HJ374)</f>
        <v/>
      </c>
      <c r="I205" s="162" t="str">
        <f ca="1">IF(OR(БД!HP374="",ISERROR(БД!HP374)),"",БД!HP374)</f>
        <v/>
      </c>
      <c r="J205" s="163" t="str">
        <f ca="1">IF(OR(БД!FI374="",ISERROR(БД!FI374)),"",БД!FI374)</f>
        <v/>
      </c>
      <c r="K205" s="162" t="str">
        <f ca="1">IF(OR(БД!FO374="",ISERROR(БД!FO374)),"",БД!FO374)</f>
        <v/>
      </c>
      <c r="L205" s="163" t="str">
        <f ca="1">IF(OR(БД!DD503="",ISERROR(БД!DD503)),"",БД!DD503)</f>
        <v/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 t="str">
        <f ca="1">IF(OR(БД!D159="",ISERROR(БД!D159)),"",БД!D159)</f>
        <v/>
      </c>
      <c r="R205" s="134" t="str">
        <f>IF(OR(БД!E159="",ISERROR(БД!E159)),"",БД!E159)</f>
        <v/>
      </c>
      <c r="S205" s="162" t="str">
        <f ca="1">IF(OR(БД!I159="",ISERROR(БД!I159)),"",БД!I159)</f>
        <v/>
      </c>
      <c r="T205" s="163" t="str">
        <f ca="1">IF(OR(БД!CN417="",ISERROR(БД!CN417)),"",БД!CN417)</f>
        <v/>
      </c>
      <c r="U205" s="127" t="str">
        <f ca="1">IF(OR(БД!CD417="",ISERROR(БД!CD417)),"",БД!CD417)</f>
        <v/>
      </c>
      <c r="V205" s="162" t="str">
        <f ca="1">IF(OR(БД!CI417="",ISERROR(БД!CI417)),"",БД!CI417)</f>
        <v/>
      </c>
      <c r="W205" s="127" t="str">
        <f ca="1">IF(OR(БД!BT417="",ISERROR(БД!BT417)),"",БД!BT417)</f>
        <v/>
      </c>
      <c r="X205" s="162" t="str">
        <f ca="1">IF(OR(БД!BY417="",ISERROR(БД!BY417)),"",БД!BY417)</f>
        <v/>
      </c>
      <c r="Y205" s="163" t="str">
        <f ca="1">IF(OR(БД!AJ417="",ISERROR(БД!AJ417)),"",БД!AJ417)</f>
        <v/>
      </c>
      <c r="Z205" s="163" t="str">
        <f ca="1">IF(OR(БД!CY503="",ISERROR(БД!CY503)),"",БД!CY503)</f>
        <v/>
      </c>
      <c r="AA205" s="127" t="str">
        <f ca="1">IF(OR(БД!BJ417="",ISERROR(БД!BJ417)),"",БД!BJ417)</f>
        <v/>
      </c>
      <c r="AB205" s="162" t="str">
        <f ca="1">IF(OR(БД!BO417="",ISERROR(БД!BO417)),"",БД!BO417)</f>
        <v/>
      </c>
      <c r="AC205" s="163" t="str">
        <f ca="1">IF(OR(БД!AY417="",ISERROR(БД!AY417)),"",БД!AY417)</f>
        <v/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 t="str">
        <f ca="1">IF(OR(БД!FF460="",ISERROR(БД!FF460)),"",БД!FF460)</f>
        <v/>
      </c>
      <c r="AJ205" s="162" t="str">
        <f ca="1">IF(OR(БД!FL460="",ISERROR(БД!FL460)),"",БД!FL460)</f>
        <v/>
      </c>
      <c r="AK205" s="127" t="str">
        <f ca="1">IF(OR(БД!EV460="",ISERROR(БД!EV460)),"",БД!EV460)</f>
        <v/>
      </c>
      <c r="AL205" s="162" t="str">
        <f ca="1">IF(OR(БД!FA460="",ISERROR(БД!FA460)),"",БД!FA460)</f>
        <v/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 t="str">
        <f ca="1">IF(OR(БД!DG460="",ISERROR(БД!DG460)),"",БД!DG460)</f>
        <v/>
      </c>
      <c r="AT205" s="162" t="str">
        <f ca="1">IF(OR(БД!DM460="",ISERROR(БД!DM460)),"",БД!DM460)</f>
        <v/>
      </c>
      <c r="AU205" s="163" t="str">
        <f ca="1">IF(OR(БД!DB460="",ISERROR(БД!DB460)),"",БД!DB460)</f>
        <v/>
      </c>
      <c r="AV205" s="163" t="str">
        <f ca="1">IF(OR(БД!CW460="",ISERROR(БД!CW460)),"",БД!CW460)</f>
        <v/>
      </c>
      <c r="AW205" s="163" t="str">
        <f ca="1">IF(OR(БД!CL460="",ISERROR(БД!CL460)),"",БД!CL460)</f>
        <v/>
      </c>
      <c r="AX205" s="162" t="str">
        <f ca="1">IF(OR(БД!CR460="",ISERROR(БД!CR460)),"",БД!CR460)</f>
        <v/>
      </c>
      <c r="AY205" s="163" t="str">
        <f ca="1">IF(OR(БД!CA460="",ISERROR(БД!CA460)),"",БД!CA460)</f>
        <v/>
      </c>
      <c r="AZ205" s="162" t="str">
        <f ca="1">IF(OR(БД!CG460="",ISERROR(БД!CG460)),"",БД!CG460)</f>
        <v/>
      </c>
      <c r="BA205" s="163" t="str">
        <f ca="1">IF(OR(БД!BP460="",ISERROR(БД!BP460)),"",БД!BP460)</f>
        <v/>
      </c>
      <c r="BB205" s="162" t="str">
        <f ca="1">IF(OR(БД!BV460="",ISERROR(БД!BV460)),"",БД!BV460)</f>
        <v/>
      </c>
      <c r="BC205" s="163" t="str">
        <f ca="1">IF(OR(БД!BK460="",ISERROR(БД!BK460)),"",БД!BK460)</f>
        <v/>
      </c>
      <c r="BD205" s="163" t="str">
        <f ca="1">IF(OR(БД!BF460="",ISERROR(БД!BF460)),"",БД!BF460)</f>
        <v/>
      </c>
      <c r="BE205" s="163" t="str">
        <f ca="1">IF(OR(БД!BA460="",ISERROR(БД!BA460)),"",БД!BA460)</f>
        <v/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 t="str">
        <f ca="1">IF(OR(БД!DF589="",ISERROR(БД!DF589)),"",БД!DF589)</f>
        <v/>
      </c>
      <c r="BI205" s="162" t="str">
        <f ca="1">IF(OR(БД!DK589="",ISERROR(БД!DK589)),"",БД!DK589)</f>
        <v/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 t="str">
        <f ca="1">IF(OR(БД!AP460="",ISERROR(БД!AP460)),"",БД!AP460)</f>
        <v/>
      </c>
      <c r="BO205" s="162" t="str">
        <f ca="1">IF(OR(БД!AV460="",ISERROR(БД!AV460)),"",БД!AV460)</f>
        <v/>
      </c>
      <c r="BP205" s="163" t="str">
        <f ca="1">IF(OR(БД!CT503="",ISERROR(БД!CT503)),"",БД!CT503)</f>
        <v/>
      </c>
      <c r="BQ205" s="137" t="str">
        <f ca="1">IF(OR(БД!HE374="",ISERROR(БД!HE374)),"",БД!HE374)</f>
        <v/>
      </c>
      <c r="BR205" s="163" t="str">
        <f ca="1">IF(OR(БД!BA159="",ISERROR(БД!BA159)),"",БД!BA159)</f>
        <v/>
      </c>
      <c r="BS205" s="162" t="str">
        <f ca="1">IF(OR(БД!BG159="",ISERROR(БД!BG159)),"",БД!BG159)</f>
        <v/>
      </c>
      <c r="BT205" s="159" t="str">
        <f ca="1">IF(OR(БД!D331="",ISERROR(БД!D331)),"",БД!D331)</f>
        <v/>
      </c>
      <c r="BU205" s="163" t="str">
        <f ca="1">IF(OR(БД!S288="",ISERROR(БД!S288)),"",БД!S288)</f>
        <v/>
      </c>
      <c r="BV205" s="163" t="str">
        <f ca="1">IF(OR(БД!W589="",ISERROR(БД!W589)),"",БД!W589)</f>
        <v/>
      </c>
      <c r="BW205" s="162" t="str">
        <f ca="1">IF(OR(БД!AC589="",ISERROR(БД!AC589)),"",БД!AC589)</f>
        <v/>
      </c>
      <c r="BX205" s="48"/>
      <c r="BY205" s="137" t="str">
        <f ca="1">IF(OR(БД!AJ159="",ISERROR(БД!AJ159)),"",БД!AJ159)</f>
        <v/>
      </c>
      <c r="BZ205" s="126" t="str">
        <f ca="1">IF(OR(БД!AM159="",ISERROR(БД!AM159)),"",БД!AM159)</f>
        <v/>
      </c>
      <c r="CA205" s="162" t="str">
        <f ca="1">IF(OR(БД!AQ159="",ISERROR(БД!AQ159)),"",БД!AQ159)</f>
        <v/>
      </c>
      <c r="CB205" s="137" t="str">
        <f ca="1">IF(OR(БД!Y159="",ISERROR(БД!Y159)),"",БД!Y159)</f>
        <v/>
      </c>
      <c r="CC205" s="162" t="str">
        <f ca="1">IF(OR(БД!AE159="",ISERROR(БД!AE159)),"",БД!AE159)</f>
        <v/>
      </c>
      <c r="CD205" s="137" t="str">
        <f ca="1">IF(OR(БД!N159="",ISERROR(БД!N159)),"",БД!N159)</f>
        <v/>
      </c>
      <c r="CE205" s="162" t="str">
        <f ca="1">IF(OR(БД!T159="",ISERROR(БД!T159)),"",БД!T159)</f>
        <v/>
      </c>
      <c r="CF205" s="137" t="str">
        <f ca="1">IF(OR(БД!GR202="",ISERROR(БД!GR202)),"",БД!GR202)</f>
        <v/>
      </c>
      <c r="CG205" s="162" t="str">
        <f ca="1">IF(OR(БД!GX202="",ISERROR(БД!GX202)),"",БД!GX202)</f>
        <v/>
      </c>
      <c r="CH205" s="137" t="str">
        <f ca="1">IF(OR(БД!GG202="",ISERROR(БД!GG202)),"",БД!GG202)</f>
        <v/>
      </c>
      <c r="CI205" s="162" t="str">
        <f ca="1">IF(OR(БД!GM202="",ISERROR(БД!GM202)),"",БД!GM202)</f>
        <v/>
      </c>
      <c r="CJ205" s="137" t="str">
        <f ca="1">IF(OR(БД!FT374="",ISERROR(БД!FT374)),"",БД!FT374)</f>
        <v/>
      </c>
      <c r="CK205" s="137" t="str">
        <f ca="1">IF(OR(БД!FV202="",ISERROR(БД!FV202)),"",БД!FV202)</f>
        <v/>
      </c>
      <c r="CL205" s="162" t="str">
        <f ca="1">IF(OR(БД!GB202="",ISERROR(БД!GB202)),"",БД!GB202)</f>
        <v/>
      </c>
      <c r="CM205" s="163" t="str">
        <f ca="1">IF(OR(БД!EH503="",ISERROR(БД!EH503)),"",БД!EH503)</f>
        <v/>
      </c>
      <c r="CN205" s="137" t="str">
        <f ca="1">IF(OR(БД!EC503="",ISERROR(БД!EC503)),"",БД!EC503)</f>
        <v/>
      </c>
      <c r="CO205" s="137" t="str">
        <f ca="1">IF(OR(БД!DX503="",ISERROR(БД!DX503)),"",БД!DX503)</f>
        <v/>
      </c>
      <c r="CP205" s="137" t="str">
        <f ca="1">IF(OR(БД!DS503="",ISERROR(БД!DS503)),"",БД!DS503)</f>
        <v/>
      </c>
      <c r="CQ205" s="137" t="str">
        <f ca="1">IF(OR(БД!DN503="",ISERROR(БД!DN503)),"",БД!DN503)</f>
        <v/>
      </c>
      <c r="CR205" s="137" t="str">
        <f ca="1">IF(OR(БД!DI503="",ISERROR(БД!DI503)),"",БД!DI503)</f>
        <v/>
      </c>
      <c r="CS205" s="163" t="str">
        <f ca="1">IF(OR(БД!FJ202="",ISERROR(БД!FJ202)),"",БД!FJ202)</f>
        <v/>
      </c>
      <c r="CT205" s="162" t="str">
        <f ca="1">IF(OR(БД!FQ202="",ISERROR(БД!FQ202)),"",БД!FQ202)</f>
        <v/>
      </c>
      <c r="CU205" s="159" t="str">
        <f ca="1">IF(OR(БД!CU374="",ISERROR(БД!CU374)),"",БД!CU374)</f>
        <v/>
      </c>
      <c r="CV205" s="162" t="str">
        <f ca="1">IF(OR(БД!CZ374="",ISERROR(БД!CZ374)),"",БД!CZ374)</f>
        <v/>
      </c>
      <c r="CW205" s="163" t="str">
        <f ca="1">IF(OR(БД!EM503="",ISERROR(БД!EM503)),"",БД!EM503)</f>
        <v/>
      </c>
      <c r="CX205" s="163" t="str">
        <f ca="1">IF(OR(БД!FD417="",ISERROR(БД!FD417)),"",БД!FD417)</f>
        <v/>
      </c>
      <c r="CY205" s="162" t="str">
        <f ca="1">IF(OR(БД!FL417="",ISERROR(БД!FL417)),"",БД!FL417)</f>
        <v/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 t="str">
        <f ca="1">IF(OR(БД!EJ417="",ISERROR(БД!EJ417)),"",БД!EJ417)</f>
        <v/>
      </c>
      <c r="DC205" s="162" t="str">
        <f ca="1">IF(OR(БД!EP417="",ISERROR(БД!EP417)),"",БД!EP417)</f>
        <v/>
      </c>
      <c r="DD205" s="159" t="str">
        <f ca="1">IF(OR(БД!EE417="",ISERROR(БД!EE417)),"",БД!EE417)</f>
        <v/>
      </c>
      <c r="DE205" s="163" t="str">
        <f ca="1">IF(OR(БД!DT417="",ISERROR(БД!DT417)),"",БД!DT417)</f>
        <v/>
      </c>
      <c r="DF205" s="162" t="str">
        <f ca="1">IF(OR(БД!DZ417="",ISERROR(БД!DZ417)),"",БД!DZ417)</f>
        <v/>
      </c>
      <c r="DG205" s="163" t="str">
        <f ca="1">IF(OR(БД!D245="",ISERROR(БД!D245)),"",БД!D245)</f>
        <v/>
      </c>
      <c r="DH205" s="162" t="str">
        <f ca="1">IF(OR(БД!J245="",ISERROR(БД!J245)),"",БД!J245)</f>
        <v/>
      </c>
      <c r="DI205" s="143" t="str">
        <f ca="1">IF(OR(БД!CB503="",ISERROR(БД!CB503)),"",БД!CB503)</f>
        <v/>
      </c>
      <c r="DJ205" s="142" t="str">
        <f>IF(OR(БД!CE503="",ISERROR(БД!CE503)),"",БД!CE503)</f>
        <v/>
      </c>
      <c r="DK205" s="143" t="str">
        <f ca="1">IF(OR(БД!CH503="",ISERROR(БД!CH503)),"",БД!CH503)</f>
        <v/>
      </c>
      <c r="DL205" s="142" t="str">
        <f>IF(OR(БД!CK503="",ISERROR(БД!CK503)),"",БД!CK503)</f>
        <v/>
      </c>
      <c r="DM205" s="143" t="str">
        <f ca="1">IF(OR(БД!BP503="",ISERROR(БД!BP503)),"",БД!BP503)</f>
        <v/>
      </c>
      <c r="DN205" s="142" t="str">
        <f>IF(OR(БД!BS503="",ISERROR(БД!BS503)),"",БД!BS503)</f>
        <v/>
      </c>
      <c r="DO205" s="143" t="str">
        <f ca="1">IF(OR(БД!BV503="",ISERROR(БД!BV503)),"",БД!BV503)</f>
        <v/>
      </c>
      <c r="DP205" s="142" t="str">
        <f>IF(OR(БД!BY503="",ISERROR(БД!BY503)),"",БД!BY503)</f>
        <v/>
      </c>
      <c r="DQ205" s="137" t="str">
        <f ca="1">IF(OR(БД!GC503="",ISERROR(БД!GC503)),"",БД!GC503)</f>
        <v/>
      </c>
      <c r="DR205" s="162" t="str">
        <f ca="1">IF(OR(БД!GI503="",ISERROR(БД!GI503)),"",БД!GI503)</f>
        <v/>
      </c>
      <c r="DS205" s="137" t="str">
        <f ca="1">IF(OR(БД!FR503="",ISERROR(БД!FR503)),"",БД!FR503)</f>
        <v/>
      </c>
      <c r="DT205" s="162" t="str">
        <f ca="1">IF(OR(БД!FX503="",ISERROR(БД!FX503)),"",БД!FX503)</f>
        <v/>
      </c>
      <c r="DU205" s="137" t="str">
        <f ca="1">IF(OR(БД!FM503="",ISERROR(БД!FM503)),"",БД!FM503)</f>
        <v/>
      </c>
      <c r="DV205" s="163" t="str">
        <f ca="1">IF(OR(БД!AI288="",ISERROR(БД!AI288)),"",БД!AI288)</f>
        <v/>
      </c>
      <c r="DW205" s="162" t="str">
        <f ca="1">IF(OR(БД!AO288="",ISERROR(БД!AO288)),"",БД!AO288)</f>
        <v/>
      </c>
      <c r="DY205" s="137" t="str">
        <f ca="1">IF(OR(БД!FE202="",ISERROR(БД!FE202)),"",БД!FE202)</f>
        <v/>
      </c>
      <c r="DZ205" s="137" t="str">
        <f ca="1">IF(OR(БД!EZ202="",ISERROR(БД!EZ202)),"",БД!EZ202)</f>
        <v/>
      </c>
      <c r="EA205" s="137" t="str">
        <f ca="1">IF(OR(БД!EU202="",ISERROR(БД!EU202)),"",БД!EU202)</f>
        <v/>
      </c>
      <c r="EB205" s="137" t="str">
        <f ca="1">IF(OR(БД!EP202="",ISERROR(БД!EP202)),"",БД!EP202)</f>
        <v/>
      </c>
      <c r="EC205" s="137" t="str">
        <f ca="1">IF(OR(БД!EK202="",ISERROR(БД!EK202)),"",БД!EK202)</f>
        <v/>
      </c>
      <c r="ED205" s="137" t="str">
        <f ca="1">IF(OR(БД!EF202="",ISERROR(БД!EF202)),"",БД!EF202)</f>
        <v/>
      </c>
      <c r="EE205" s="137" t="str">
        <f ca="1">IF(OR(БД!EA202="",ISERROR(БД!EA202)),"",БД!EA202)</f>
        <v/>
      </c>
      <c r="EF205" s="137" t="str">
        <f ca="1">IF(OR(БД!AQ245="",ISERROR(БД!AQ245)),"",БД!AQ245)</f>
        <v/>
      </c>
      <c r="EG205" s="137" t="str">
        <f ca="1">IF(OR(БД!GU288="",ISERROR(БД!GU288)),"",БД!GU288)</f>
        <v/>
      </c>
      <c r="EH205" s="137" t="str">
        <f ca="1">IF(OR(БД!GP288="",ISERROR(БД!GP288)),"",БД!GP288)</f>
        <v/>
      </c>
      <c r="EI205" s="137" t="str">
        <f ca="1">IF(OR(БД!GK288="",ISERROR(БД!GK288)),"",БД!GK288)</f>
        <v/>
      </c>
      <c r="EJ205" s="137" t="str">
        <f ca="1">IF(OR(БД!FZ288="",ISERROR(БД!FZ288)),"",БД!FZ288)</f>
        <v/>
      </c>
      <c r="EK205" s="162" t="str">
        <f ca="1">IF(OR(БД!GF288="",ISERROR(БД!GF288)),"",БД!GF288)</f>
        <v/>
      </c>
      <c r="EL205" s="127" t="str">
        <f ca="1">IF(OR(БД!N546="",ISERROR(БД!N546)),"",БД!N546)</f>
        <v/>
      </c>
      <c r="EM205" s="162" t="str">
        <f ca="1">IF(OR(БД!S546="",ISERROR(БД!S546)),"",БД!S546)</f>
        <v/>
      </c>
      <c r="EN205" s="127" t="str">
        <f ca="1">IF(OR(БД!GN503="",ISERROR(БД!GN503)),"",БД!GN503)</f>
        <v/>
      </c>
      <c r="EO205" s="162" t="str">
        <f ca="1">IF(OR(БД!GT503="",ISERROR(БД!GT503)),"",БД!GT503)</f>
        <v/>
      </c>
      <c r="EP205" s="127" t="str">
        <f ca="1">IF(OR(БД!D546="",ISERROR(БД!D546)),"",БД!D546)</f>
        <v/>
      </c>
      <c r="EQ205" s="162" t="str">
        <f ca="1">IF(OR(БД!I546="",ISERROR(БД!I546)),"",БД!I546)</f>
        <v/>
      </c>
      <c r="ER205" s="137" t="str">
        <f ca="1">IF(OR(БД!FU288="",ISERROR(БД!FU288)),"",БД!FU288)</f>
        <v/>
      </c>
      <c r="ES205" s="137" t="str">
        <f ca="1">IF(OR(БД!FP288="",ISERROR(БД!FP288)),"",БД!FP288)</f>
        <v/>
      </c>
      <c r="ET205" s="159" t="str">
        <f ca="1">IF(OR(БД!FK288="",ISERROR(БД!FK288)),"",БД!FK288)</f>
        <v/>
      </c>
      <c r="EU205" s="137" t="str">
        <f ca="1">IF(OR(БД!FF288="",ISERROR(БД!FF288)),"",БД!FF288)</f>
        <v/>
      </c>
      <c r="EV205" s="137" t="str">
        <f ca="1">IF(OR(БД!AY288="",ISERROR(БД!AY288)),"",БД!AY288)</f>
        <v/>
      </c>
      <c r="EW205" s="137" t="str">
        <f ca="1">IF(OR(БД!FA288="",ISERROR(БД!FA288)),"",БД!FA288)</f>
        <v/>
      </c>
      <c r="EX205" s="137" t="str">
        <f ca="1">IF(OR(БД!EV288="",ISERROR(БД!EV288)),"",БД!EV288)</f>
        <v/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 t="str">
        <f ca="1">IF(OR(БД!FD374="",ISERROR(БД!FD374)),"",БД!FD374)</f>
        <v/>
      </c>
      <c r="FC205" s="163" t="str">
        <f ca="1">IF(OR(БД!AT288="",ISERROR(БД!AT288)),"",БД!AT288)</f>
        <v/>
      </c>
      <c r="FD205" s="163" t="str">
        <f ca="1">IF(OR(БД!BD288="",ISERROR(БД!BD288)),"",БД!BD288)</f>
        <v/>
      </c>
    </row>
    <row r="206" spans="1:160" ht="15.75" thickBot="1" x14ac:dyDescent="0.3">
      <c r="A206" s="158">
        <v>20</v>
      </c>
      <c r="B206" s="157" t="str">
        <f ca="1">IF(OR(БД!CG160="",ISERROR(БД!CG160)),"",БД!CG160)</f>
        <v/>
      </c>
      <c r="C206" s="157" t="str">
        <f ca="1">IF(OR(БД!CB160="",ISERROR(БД!CB160)),"",БД!CB160)</f>
        <v/>
      </c>
      <c r="D206" s="157" t="str">
        <f ca="1">IF(OR(БД!BW160="",ISERROR(БД!BW160)),"",БД!BW160)</f>
        <v/>
      </c>
      <c r="E206" s="163" t="str">
        <f ca="1">IF(OR(БД!BL160="",ISERROR(БД!BL160)),"",БД!BL160)</f>
        <v/>
      </c>
      <c r="F206" s="162" t="str">
        <f ca="1">IF(OR(БД!BR160="",ISERROR(БД!BR160)),"",БД!BR160)</f>
        <v/>
      </c>
      <c r="G206" s="157" t="str">
        <f ca="1">IF(OR(БД!AV160="",ISERROR(БД!AV160)),"",БД!AV160)</f>
        <v/>
      </c>
      <c r="H206" s="163" t="str">
        <f ca="1">IF(OR(БД!HJ375="",ISERROR(БД!HJ375)),"",БД!HJ375)</f>
        <v/>
      </c>
      <c r="I206" s="162" t="str">
        <f ca="1">IF(OR(БД!HP375="",ISERROR(БД!HP375)),"",БД!HP375)</f>
        <v/>
      </c>
      <c r="J206" s="163" t="str">
        <f ca="1">IF(OR(БД!FI375="",ISERROR(БД!FI375)),"",БД!FI375)</f>
        <v/>
      </c>
      <c r="K206" s="162" t="str">
        <f ca="1">IF(OR(БД!FO375="",ISERROR(БД!FO375)),"",БД!FO375)</f>
        <v/>
      </c>
      <c r="L206" s="163" t="str">
        <f ca="1">IF(OR(БД!DD504="",ISERROR(БД!DD504)),"",БД!DD504)</f>
        <v/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 t="str">
        <f ca="1">IF(OR(БД!D160="",ISERROR(БД!D160)),"",БД!D160)</f>
        <v/>
      </c>
      <c r="R206" s="134" t="str">
        <f>IF(OR(БД!E160="",ISERROR(БД!E160)),"",БД!E160)</f>
        <v/>
      </c>
      <c r="S206" s="162" t="str">
        <f ca="1">IF(OR(БД!I160="",ISERROR(БД!I160)),"",БД!I160)</f>
        <v/>
      </c>
      <c r="T206" s="163" t="str">
        <f ca="1">IF(OR(БД!CN418="",ISERROR(БД!CN418)),"",БД!CN418)</f>
        <v/>
      </c>
      <c r="U206" s="127" t="str">
        <f ca="1">IF(OR(БД!CD418="",ISERROR(БД!CD418)),"",БД!CD418)</f>
        <v/>
      </c>
      <c r="V206" s="162" t="str">
        <f ca="1">IF(OR(БД!CI418="",ISERROR(БД!CI418)),"",БД!CI418)</f>
        <v/>
      </c>
      <c r="W206" s="127" t="str">
        <f ca="1">IF(OR(БД!BT418="",ISERROR(БД!BT418)),"",БД!BT418)</f>
        <v/>
      </c>
      <c r="X206" s="162" t="str">
        <f ca="1">IF(OR(БД!BY418="",ISERROR(БД!BY418)),"",БД!BY418)</f>
        <v/>
      </c>
      <c r="Y206" s="163" t="str">
        <f ca="1">IF(OR(БД!AJ418="",ISERROR(БД!AJ418)),"",БД!AJ418)</f>
        <v/>
      </c>
      <c r="Z206" s="163" t="str">
        <f ca="1">IF(OR(БД!CY504="",ISERROR(БД!CY504)),"",БД!CY504)</f>
        <v/>
      </c>
      <c r="AA206" s="127" t="str">
        <f ca="1">IF(OR(БД!BJ418="",ISERROR(БД!BJ418)),"",БД!BJ418)</f>
        <v/>
      </c>
      <c r="AB206" s="162" t="str">
        <f ca="1">IF(OR(БД!BO418="",ISERROR(БД!BO418)),"",БД!BO418)</f>
        <v/>
      </c>
      <c r="AC206" s="163" t="str">
        <f ca="1">IF(OR(БД!AY418="",ISERROR(БД!AY418)),"",БД!AY418)</f>
        <v/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 t="str">
        <f ca="1">IF(OR(БД!FF461="",ISERROR(БД!FF461)),"",БД!FF461)</f>
        <v/>
      </c>
      <c r="AJ206" s="162" t="str">
        <f ca="1">IF(OR(БД!FL461="",ISERROR(БД!FL461)),"",БД!FL461)</f>
        <v/>
      </c>
      <c r="AK206" s="127" t="str">
        <f ca="1">IF(OR(БД!EV461="",ISERROR(БД!EV461)),"",БД!EV461)</f>
        <v/>
      </c>
      <c r="AL206" s="162" t="str">
        <f ca="1">IF(OR(БД!FA461="",ISERROR(БД!FA461)),"",БД!FA461)</f>
        <v/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 t="str">
        <f ca="1">IF(OR(БД!DG461="",ISERROR(БД!DG461)),"",БД!DG461)</f>
        <v/>
      </c>
      <c r="AT206" s="162" t="str">
        <f ca="1">IF(OR(БД!DM461="",ISERROR(БД!DM461)),"",БД!DM461)</f>
        <v/>
      </c>
      <c r="AU206" s="163" t="str">
        <f ca="1">IF(OR(БД!DB461="",ISERROR(БД!DB461)),"",БД!DB461)</f>
        <v/>
      </c>
      <c r="AV206" s="163" t="str">
        <f ca="1">IF(OR(БД!CW461="",ISERROR(БД!CW461)),"",БД!CW461)</f>
        <v/>
      </c>
      <c r="AW206" s="163" t="str">
        <f ca="1">IF(OR(БД!CL461="",ISERROR(БД!CL461)),"",БД!CL461)</f>
        <v/>
      </c>
      <c r="AX206" s="162" t="str">
        <f ca="1">IF(OR(БД!CR461="",ISERROR(БД!CR461)),"",БД!CR461)</f>
        <v/>
      </c>
      <c r="AY206" s="163" t="str">
        <f ca="1">IF(OR(БД!CA461="",ISERROR(БД!CA461)),"",БД!CA461)</f>
        <v/>
      </c>
      <c r="AZ206" s="162" t="str">
        <f ca="1">IF(OR(БД!CG461="",ISERROR(БД!CG461)),"",БД!CG461)</f>
        <v/>
      </c>
      <c r="BA206" s="163" t="str">
        <f ca="1">IF(OR(БД!BP461="",ISERROR(БД!BP461)),"",БД!BP461)</f>
        <v/>
      </c>
      <c r="BB206" s="162" t="str">
        <f ca="1">IF(OR(БД!BV461="",ISERROR(БД!BV461)),"",БД!BV461)</f>
        <v/>
      </c>
      <c r="BC206" s="163" t="str">
        <f ca="1">IF(OR(БД!BK461="",ISERROR(БД!BK461)),"",БД!BK461)</f>
        <v/>
      </c>
      <c r="BD206" s="163" t="str">
        <f ca="1">IF(OR(БД!BF461="",ISERROR(БД!BF461)),"",БД!BF461)</f>
        <v/>
      </c>
      <c r="BE206" s="163" t="str">
        <f ca="1">IF(OR(БД!BA461="",ISERROR(БД!BA461)),"",БД!BA461)</f>
        <v/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 t="str">
        <f ca="1">IF(OR(БД!DF590="",ISERROR(БД!DF590)),"",БД!DF590)</f>
        <v/>
      </c>
      <c r="BI206" s="162" t="str">
        <f ca="1">IF(OR(БД!DK590="",ISERROR(БД!DK590)),"",БД!DK590)</f>
        <v/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 t="str">
        <f ca="1">IF(OR(БД!AP461="",ISERROR(БД!AP461)),"",БД!AP461)</f>
        <v/>
      </c>
      <c r="BO206" s="162" t="str">
        <f ca="1">IF(OR(БД!AV461="",ISERROR(БД!AV461)),"",БД!AV461)</f>
        <v/>
      </c>
      <c r="BP206" s="163" t="str">
        <f ca="1">IF(OR(БД!CT504="",ISERROR(БД!CT504)),"",БД!CT504)</f>
        <v/>
      </c>
      <c r="BQ206" s="130" t="str">
        <f ca="1">IF(OR(БД!HE375="",ISERROR(БД!HE375)),"",БД!HE375)</f>
        <v/>
      </c>
      <c r="BR206" s="163" t="str">
        <f ca="1">IF(OR(БД!BA160="",ISERROR(БД!BA160)),"",БД!BA160)</f>
        <v/>
      </c>
      <c r="BS206" s="162" t="str">
        <f ca="1">IF(OR(БД!BG160="",ISERROR(БД!BG160)),"",БД!BG160)</f>
        <v/>
      </c>
      <c r="BT206" s="159" t="str">
        <f ca="1">IF(OR(БД!D332="",ISERROR(БД!D332)),"",БД!D332)</f>
        <v/>
      </c>
      <c r="BU206" s="163" t="str">
        <f ca="1">IF(OR(БД!S289="",ISERROR(БД!S289)),"",БД!S289)</f>
        <v/>
      </c>
      <c r="BV206" s="163" t="str">
        <f ca="1">IF(OR(БД!W590="",ISERROR(БД!W590)),"",БД!W590)</f>
        <v/>
      </c>
      <c r="BW206" s="162" t="str">
        <f ca="1">IF(OR(БД!AC590="",ISERROR(БД!AC590)),"",БД!AC590)</f>
        <v/>
      </c>
      <c r="BX206" s="48"/>
      <c r="BY206" s="137" t="str">
        <f ca="1">IF(OR(БД!AJ160="",ISERROR(БД!AJ160)),"",БД!AJ160)</f>
        <v/>
      </c>
      <c r="BZ206" s="126" t="str">
        <f ca="1">IF(OR(БД!AM160="",ISERROR(БД!AM160)),"",БД!AM160)</f>
        <v/>
      </c>
      <c r="CA206" s="162" t="str">
        <f ca="1">IF(OR(БД!AQ160="",ISERROR(БД!AQ160)),"",БД!AQ160)</f>
        <v/>
      </c>
      <c r="CB206" s="137" t="str">
        <f ca="1">IF(OR(БД!Y160="",ISERROR(БД!Y160)),"",БД!Y160)</f>
        <v/>
      </c>
      <c r="CC206" s="162" t="str">
        <f ca="1">IF(OR(БД!AE160="",ISERROR(БД!AE160)),"",БД!AE160)</f>
        <v/>
      </c>
      <c r="CD206" s="137" t="str">
        <f ca="1">IF(OR(БД!N160="",ISERROR(БД!N160)),"",БД!N160)</f>
        <v/>
      </c>
      <c r="CE206" s="162" t="str">
        <f ca="1">IF(OR(БД!T160="",ISERROR(БД!T160)),"",БД!T160)</f>
        <v/>
      </c>
      <c r="CF206" s="137" t="str">
        <f ca="1">IF(OR(БД!GR203="",ISERROR(БД!GR203)),"",БД!GR203)</f>
        <v/>
      </c>
      <c r="CG206" s="162" t="str">
        <f ca="1">IF(OR(БД!GX203="",ISERROR(БД!GX203)),"",БД!GX203)</f>
        <v/>
      </c>
      <c r="CH206" s="137" t="str">
        <f ca="1">IF(OR(БД!GG203="",ISERROR(БД!GG203)),"",БД!GG203)</f>
        <v/>
      </c>
      <c r="CI206" s="162" t="str">
        <f ca="1">IF(OR(БД!GM203="",ISERROR(БД!GM203)),"",БД!GM203)</f>
        <v/>
      </c>
      <c r="CJ206" s="130" t="str">
        <f ca="1">IF(OR(БД!FT375="",ISERROR(БД!FT375)),"",БД!FT375)</f>
        <v/>
      </c>
      <c r="CK206" s="137" t="str">
        <f ca="1">IF(OR(БД!FV203="",ISERROR(БД!FV203)),"",БД!FV203)</f>
        <v/>
      </c>
      <c r="CL206" s="162" t="str">
        <f ca="1">IF(OR(БД!GB203="",ISERROR(БД!GB203)),"",БД!GB203)</f>
        <v/>
      </c>
      <c r="CM206" s="163" t="str">
        <f ca="1">IF(OR(БД!EH504="",ISERROR(БД!EH504)),"",БД!EH504)</f>
        <v/>
      </c>
      <c r="CN206" s="137" t="str">
        <f ca="1">IF(OR(БД!EC504="",ISERROR(БД!EC504)),"",БД!EC504)</f>
        <v/>
      </c>
      <c r="CO206" s="137" t="str">
        <f ca="1">IF(OR(БД!DX504="",ISERROR(БД!DX504)),"",БД!DX504)</f>
        <v/>
      </c>
      <c r="CP206" s="137" t="str">
        <f ca="1">IF(OR(БД!DS504="",ISERROR(БД!DS504)),"",БД!DS504)</f>
        <v/>
      </c>
      <c r="CQ206" s="137" t="str">
        <f ca="1">IF(OR(БД!DN504="",ISERROR(БД!DN504)),"",БД!DN504)</f>
        <v/>
      </c>
      <c r="CR206" s="137" t="str">
        <f ca="1">IF(OR(БД!DI504="",ISERROR(БД!DI504)),"",БД!DI504)</f>
        <v/>
      </c>
      <c r="CS206" s="163" t="str">
        <f ca="1">IF(OR(БД!FJ203="",ISERROR(БД!FJ203)),"",БД!FJ203)</f>
        <v/>
      </c>
      <c r="CT206" s="162" t="str">
        <f ca="1">IF(OR(БД!FQ203="",ISERROR(БД!FQ203)),"",БД!FQ203)</f>
        <v/>
      </c>
      <c r="CU206" s="159" t="str">
        <f ca="1">IF(OR(БД!CU375="",ISERROR(БД!CU375)),"",БД!CU375)</f>
        <v/>
      </c>
      <c r="CV206" s="162" t="str">
        <f ca="1">IF(OR(БД!CZ375="",ISERROR(БД!CZ375)),"",БД!CZ375)</f>
        <v/>
      </c>
      <c r="CW206" s="163" t="str">
        <f ca="1">IF(OR(БД!EM504="",ISERROR(БД!EM504)),"",БД!EM504)</f>
        <v/>
      </c>
      <c r="CX206" s="163" t="str">
        <f ca="1">IF(OR(БД!FD418="",ISERROR(БД!FD418)),"",БД!FD418)</f>
        <v/>
      </c>
      <c r="CY206" s="162" t="str">
        <f ca="1">IF(OR(БД!FL418="",ISERROR(БД!FL418)),"",БД!FL418)</f>
        <v/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 t="str">
        <f ca="1">IF(OR(БД!EJ418="",ISERROR(БД!EJ418)),"",БД!EJ418)</f>
        <v/>
      </c>
      <c r="DC206" s="162" t="str">
        <f ca="1">IF(OR(БД!EP418="",ISERROR(БД!EP418)),"",БД!EP418)</f>
        <v/>
      </c>
      <c r="DD206" s="155" t="str">
        <f ca="1">IF(OR(БД!EE418="",ISERROR(БД!EE418)),"",БД!EE418)</f>
        <v/>
      </c>
      <c r="DE206" s="163" t="str">
        <f ca="1">IF(OR(БД!DT418="",ISERROR(БД!DT418)),"",БД!DT418)</f>
        <v/>
      </c>
      <c r="DF206" s="162" t="str">
        <f ca="1">IF(OR(БД!DZ418="",ISERROR(БД!DZ418)),"",БД!DZ418)</f>
        <v/>
      </c>
      <c r="DG206" s="163" t="str">
        <f ca="1">IF(OR(БД!D246="",ISERROR(БД!D246)),"",БД!D246)</f>
        <v/>
      </c>
      <c r="DH206" s="162" t="str">
        <f ca="1">IF(OR(БД!J246="",ISERROR(БД!J246)),"",БД!J246)</f>
        <v/>
      </c>
      <c r="DI206" s="143" t="str">
        <f ca="1">IF(OR(БД!CB504="",ISERROR(БД!CB504)),"",БД!CB504)</f>
        <v/>
      </c>
      <c r="DJ206" s="142" t="str">
        <f>IF(OR(БД!CE504="",ISERROR(БД!CE504)),"",БД!CE504)</f>
        <v/>
      </c>
      <c r="DK206" s="143" t="str">
        <f ca="1">IF(OR(БД!CH504="",ISERROR(БД!CH504)),"",БД!CH504)</f>
        <v/>
      </c>
      <c r="DL206" s="142" t="str">
        <f>IF(OR(БД!CK504="",ISERROR(БД!CK504)),"",БД!CK504)</f>
        <v/>
      </c>
      <c r="DM206" s="143" t="str">
        <f ca="1">IF(OR(БД!BP504="",ISERROR(БД!BP504)),"",БД!BP504)</f>
        <v/>
      </c>
      <c r="DN206" s="142" t="str">
        <f>IF(OR(БД!BS504="",ISERROR(БД!BS504)),"",БД!BS504)</f>
        <v/>
      </c>
      <c r="DO206" s="143" t="str">
        <f ca="1">IF(OR(БД!BV504="",ISERROR(БД!BV504)),"",БД!BV504)</f>
        <v/>
      </c>
      <c r="DP206" s="142" t="str">
        <f>IF(OR(БД!BY504="",ISERROR(БД!BY504)),"",БД!BY504)</f>
        <v/>
      </c>
      <c r="DQ206" s="137" t="str">
        <f ca="1">IF(OR(БД!GC504="",ISERROR(БД!GC504)),"",БД!GC504)</f>
        <v/>
      </c>
      <c r="DR206" s="162" t="str">
        <f ca="1">IF(OR(БД!GI504="",ISERROR(БД!GI504)),"",БД!GI504)</f>
        <v/>
      </c>
      <c r="DS206" s="137" t="str">
        <f ca="1">IF(OR(БД!FR504="",ISERROR(БД!FR504)),"",БД!FR504)</f>
        <v/>
      </c>
      <c r="DT206" s="162" t="str">
        <f ca="1">IF(OR(БД!FX504="",ISERROR(БД!FX504)),"",БД!FX504)</f>
        <v/>
      </c>
      <c r="DU206" s="137" t="str">
        <f ca="1">IF(OR(БД!FM504="",ISERROR(БД!FM504)),"",БД!FM504)</f>
        <v/>
      </c>
      <c r="DV206" s="163" t="str">
        <f ca="1">IF(OR(БД!AI289="",ISERROR(БД!AI289)),"",БД!AI289)</f>
        <v/>
      </c>
      <c r="DW206" s="162" t="str">
        <f ca="1">IF(OR(БД!AO289="",ISERROR(БД!AO289)),"",БД!AO289)</f>
        <v/>
      </c>
      <c r="DY206" s="130" t="str">
        <f ca="1">IF(OR(БД!FE203="",ISERROR(БД!FE203)),"",БД!FE203)</f>
        <v/>
      </c>
      <c r="DZ206" s="130" t="str">
        <f ca="1">IF(OR(БД!EZ203="",ISERROR(БД!EZ203)),"",БД!EZ203)</f>
        <v/>
      </c>
      <c r="EA206" s="130" t="str">
        <f ca="1">IF(OR(БД!EU203="",ISERROR(БД!EU203)),"",БД!EU203)</f>
        <v/>
      </c>
      <c r="EB206" s="130" t="str">
        <f ca="1">IF(OR(БД!EP203="",ISERROR(БД!EP203)),"",БД!EP203)</f>
        <v/>
      </c>
      <c r="EC206" s="130" t="str">
        <f ca="1">IF(OR(БД!EK203="",ISERROR(БД!EK203)),"",БД!EK203)</f>
        <v/>
      </c>
      <c r="ED206" s="130" t="str">
        <f ca="1">IF(OR(БД!EF203="",ISERROR(БД!EF203)),"",БД!EF203)</f>
        <v/>
      </c>
      <c r="EE206" s="130" t="str">
        <f ca="1">IF(OR(БД!EA203="",ISERROR(БД!EA203)),"",БД!EA203)</f>
        <v/>
      </c>
      <c r="EF206" s="130" t="str">
        <f ca="1">IF(OR(БД!AQ246="",ISERROR(БД!AQ246)),"",БД!AQ246)</f>
        <v/>
      </c>
      <c r="EG206" s="130" t="str">
        <f ca="1">IF(OR(БД!GU289="",ISERROR(БД!GU289)),"",БД!GU289)</f>
        <v/>
      </c>
      <c r="EH206" s="130" t="str">
        <f ca="1">IF(OR(БД!GP289="",ISERROR(БД!GP289)),"",БД!GP289)</f>
        <v/>
      </c>
      <c r="EI206" s="130" t="str">
        <f ca="1">IF(OR(БД!GK289="",ISERROR(БД!GK289)),"",БД!GK289)</f>
        <v/>
      </c>
      <c r="EJ206" s="137" t="str">
        <f ca="1">IF(OR(БД!FZ289="",ISERROR(БД!FZ289)),"",БД!FZ289)</f>
        <v/>
      </c>
      <c r="EK206" s="162" t="str">
        <f ca="1">IF(OR(БД!GF289="",ISERROR(БД!GF289)),"",БД!GF289)</f>
        <v/>
      </c>
      <c r="EL206" s="127" t="str">
        <f ca="1">IF(OR(БД!N547="",ISERROR(БД!N547)),"",БД!N547)</f>
        <v/>
      </c>
      <c r="EM206" s="162" t="str">
        <f ca="1">IF(OR(БД!S547="",ISERROR(БД!S547)),"",БД!S547)</f>
        <v/>
      </c>
      <c r="EN206" s="127" t="str">
        <f ca="1">IF(OR(БД!GN504="",ISERROR(БД!GN504)),"",БД!GN504)</f>
        <v/>
      </c>
      <c r="EO206" s="162" t="str">
        <f ca="1">IF(OR(БД!GT504="",ISERROR(БД!GT504)),"",БД!GT504)</f>
        <v/>
      </c>
      <c r="EP206" s="127" t="str">
        <f ca="1">IF(OR(БД!D547="",ISERROR(БД!D547)),"",БД!D547)</f>
        <v/>
      </c>
      <c r="EQ206" s="162" t="str">
        <f ca="1">IF(OR(БД!I547="",ISERROR(БД!I547)),"",БД!I547)</f>
        <v/>
      </c>
      <c r="ER206" s="130" t="str">
        <f ca="1">IF(OR(БД!FU289="",ISERROR(БД!FU289)),"",БД!FU289)</f>
        <v/>
      </c>
      <c r="ES206" s="130" t="str">
        <f ca="1">IF(OR(БД!FP289="",ISERROR(БД!FP289)),"",БД!FP289)</f>
        <v/>
      </c>
      <c r="ET206" s="155" t="str">
        <f ca="1">IF(OR(БД!FK289="",ISERROR(БД!FK289)),"",БД!FK289)</f>
        <v/>
      </c>
      <c r="EU206" s="130" t="str">
        <f ca="1">IF(OR(БД!FF289="",ISERROR(БД!FF289)),"",БД!FF289)</f>
        <v/>
      </c>
      <c r="EV206" s="137" t="str">
        <f ca="1">IF(OR(БД!AY289="",ISERROR(БД!AY289)),"",БД!AY289)</f>
        <v/>
      </c>
      <c r="EW206" s="130" t="str">
        <f ca="1">IF(OR(БД!FA289="",ISERROR(БД!FA289)),"",БД!FA289)</f>
        <v/>
      </c>
      <c r="EX206" s="130" t="str">
        <f ca="1">IF(OR(БД!EV289="",ISERROR(БД!EV289)),"",БД!EV289)</f>
        <v/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 t="str">
        <f ca="1">IF(OR(БД!FD375="",ISERROR(БД!FD375)),"",БД!FD375)</f>
        <v/>
      </c>
      <c r="FC206" s="163" t="str">
        <f ca="1">IF(OR(БД!AT289="",ISERROR(БД!AT289)),"",БД!AT289)</f>
        <v/>
      </c>
      <c r="FD206" s="163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1">
        <f t="shared" ref="B207:AH207" ca="1" si="140">SUM(B197:B206)</f>
        <v>0</v>
      </c>
      <c r="C207" s="181">
        <f t="shared" ca="1" si="140"/>
        <v>0</v>
      </c>
      <c r="D207" s="181">
        <f t="shared" ca="1" si="140"/>
        <v>0</v>
      </c>
      <c r="E207" s="181">
        <f t="shared" ca="1" si="140"/>
        <v>0</v>
      </c>
      <c r="F207" s="181">
        <f t="shared" ca="1" si="140"/>
        <v>0</v>
      </c>
      <c r="G207" s="181">
        <f t="shared" ca="1" si="140"/>
        <v>0</v>
      </c>
      <c r="H207" s="181">
        <f t="shared" ca="1" si="140"/>
        <v>0</v>
      </c>
      <c r="I207" s="181">
        <f ca="1">SUM(I197:I206)</f>
        <v>0</v>
      </c>
      <c r="J207" s="181">
        <f t="shared" ca="1" si="140"/>
        <v>0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0</v>
      </c>
      <c r="R207" s="181">
        <f>SUM(R197:R206)</f>
        <v>0</v>
      </c>
      <c r="S207" s="181">
        <f t="shared" ca="1" si="140"/>
        <v>0</v>
      </c>
      <c r="T207" s="181">
        <f t="shared" ca="1" si="140"/>
        <v>0</v>
      </c>
      <c r="U207" s="181">
        <f t="shared" ca="1" si="140"/>
        <v>0</v>
      </c>
      <c r="V207" s="181">
        <f t="shared" ca="1" si="140"/>
        <v>0</v>
      </c>
      <c r="W207" s="181">
        <f t="shared" ca="1" si="140"/>
        <v>0</v>
      </c>
      <c r="X207" s="181">
        <f t="shared" ca="1" si="140"/>
        <v>0</v>
      </c>
      <c r="Y207" s="181">
        <f t="shared" ca="1" si="140"/>
        <v>0</v>
      </c>
      <c r="Z207" s="181">
        <f t="shared" ca="1" si="140"/>
        <v>0</v>
      </c>
      <c r="AA207" s="181">
        <f t="shared" ca="1" si="140"/>
        <v>0</v>
      </c>
      <c r="AB207" s="181">
        <f t="shared" ca="1" si="140"/>
        <v>0</v>
      </c>
      <c r="AC207" s="181">
        <f t="shared" ca="1" si="140"/>
        <v>0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0</v>
      </c>
      <c r="AJ207" s="181">
        <f t="shared" ref="AJ207:BL207" ca="1" si="141">SUM(AJ197:AJ206)</f>
        <v>0</v>
      </c>
      <c r="AK207" s="181">
        <f t="shared" ca="1" si="141"/>
        <v>0</v>
      </c>
      <c r="AL207" s="181">
        <f t="shared" ca="1" si="141"/>
        <v>0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0</v>
      </c>
      <c r="AT207" s="181">
        <f t="shared" ca="1" si="141"/>
        <v>0</v>
      </c>
      <c r="AU207" s="181">
        <f t="shared" ca="1" si="141"/>
        <v>0</v>
      </c>
      <c r="AV207" s="181">
        <f t="shared" ca="1" si="141"/>
        <v>0</v>
      </c>
      <c r="AW207" s="181">
        <f t="shared" ca="1" si="141"/>
        <v>0</v>
      </c>
      <c r="AX207" s="181">
        <f t="shared" ca="1" si="141"/>
        <v>0</v>
      </c>
      <c r="AY207" s="181">
        <f t="shared" ca="1" si="141"/>
        <v>0</v>
      </c>
      <c r="AZ207" s="181">
        <f t="shared" ca="1" si="141"/>
        <v>0</v>
      </c>
      <c r="BA207" s="181">
        <f t="shared" ca="1" si="141"/>
        <v>0</v>
      </c>
      <c r="BB207" s="181">
        <f t="shared" ca="1" si="141"/>
        <v>0</v>
      </c>
      <c r="BC207" s="181">
        <f t="shared" ca="1" si="141"/>
        <v>0</v>
      </c>
      <c r="BD207" s="181">
        <f t="shared" ca="1" si="141"/>
        <v>0</v>
      </c>
      <c r="BE207" s="181">
        <f t="shared" ca="1" si="141"/>
        <v>0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0</v>
      </c>
      <c r="BI207" s="181">
        <f t="shared" ca="1" si="141"/>
        <v>0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0</v>
      </c>
      <c r="BO207" s="181">
        <f t="shared" ca="1" si="142"/>
        <v>0</v>
      </c>
      <c r="BP207" s="181">
        <f t="shared" ca="1" si="142"/>
        <v>0</v>
      </c>
      <c r="BQ207" s="181">
        <f t="shared" ca="1" si="142"/>
        <v>0</v>
      </c>
      <c r="BR207" s="181">
        <f t="shared" ca="1" si="142"/>
        <v>0</v>
      </c>
      <c r="BS207" s="181">
        <f t="shared" ca="1" si="142"/>
        <v>0</v>
      </c>
      <c r="BT207" s="181">
        <f ca="1">SUM(BT197:BT206)</f>
        <v>0</v>
      </c>
      <c r="BU207" s="181">
        <f ca="1">SUM(BU197:BU206)</f>
        <v>0</v>
      </c>
      <c r="BV207" s="181">
        <f ca="1">SUM(BV197:BV206)</f>
        <v>0</v>
      </c>
      <c r="BW207" s="181">
        <f ca="1">SUM(BW197:BW206)</f>
        <v>0</v>
      </c>
      <c r="BX207" s="48"/>
      <c r="BY207" s="181">
        <f t="shared" ref="BY207:DS207" ca="1" si="143">SUM(BY197:BY206)</f>
        <v>0</v>
      </c>
      <c r="BZ207" s="181">
        <f t="shared" ca="1" si="143"/>
        <v>0</v>
      </c>
      <c r="CA207" s="181">
        <f t="shared" ca="1" si="143"/>
        <v>0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0</v>
      </c>
      <c r="CE207" s="181">
        <f t="shared" ca="1" si="143"/>
        <v>0</v>
      </c>
      <c r="CF207" s="181">
        <f t="shared" ca="1" si="143"/>
        <v>0</v>
      </c>
      <c r="CG207" s="181">
        <f t="shared" ca="1" si="143"/>
        <v>0</v>
      </c>
      <c r="CH207" s="181">
        <f t="shared" ca="1" si="143"/>
        <v>0</v>
      </c>
      <c r="CI207" s="181">
        <f t="shared" ca="1" si="143"/>
        <v>0</v>
      </c>
      <c r="CJ207" s="181">
        <f t="shared" ca="1" si="143"/>
        <v>0</v>
      </c>
      <c r="CK207" s="181">
        <f t="shared" ca="1" si="143"/>
        <v>0</v>
      </c>
      <c r="CL207" s="181">
        <f t="shared" ca="1" si="143"/>
        <v>0</v>
      </c>
      <c r="CM207" s="181">
        <f t="shared" ca="1" si="143"/>
        <v>0</v>
      </c>
      <c r="CN207" s="181">
        <f t="shared" ca="1" si="143"/>
        <v>0</v>
      </c>
      <c r="CO207" s="181">
        <f t="shared" ca="1" si="143"/>
        <v>0</v>
      </c>
      <c r="CP207" s="181">
        <f t="shared" ca="1" si="143"/>
        <v>0</v>
      </c>
      <c r="CQ207" s="181">
        <f t="shared" ca="1" si="143"/>
        <v>0</v>
      </c>
      <c r="CR207" s="181">
        <f t="shared" ca="1" si="143"/>
        <v>0</v>
      </c>
      <c r="CS207" s="181">
        <f t="shared" ca="1" si="143"/>
        <v>0</v>
      </c>
      <c r="CT207" s="181">
        <f ca="1">SUM(CT197:CT206)</f>
        <v>0</v>
      </c>
      <c r="CU207" s="181">
        <f t="shared" ca="1" si="143"/>
        <v>0</v>
      </c>
      <c r="CV207" s="181">
        <f t="shared" ca="1" si="143"/>
        <v>0</v>
      </c>
      <c r="CW207" s="181">
        <f t="shared" ca="1" si="143"/>
        <v>0</v>
      </c>
      <c r="CX207" s="181">
        <f t="shared" ca="1" si="143"/>
        <v>0</v>
      </c>
      <c r="CY207" s="181">
        <f ca="1">SUM(CY197:CY206)</f>
        <v>0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0</v>
      </c>
      <c r="DC207" s="181">
        <f ca="1">SUM(DC197:DC206)</f>
        <v>0</v>
      </c>
      <c r="DD207" s="181">
        <f t="shared" ca="1" si="143"/>
        <v>0</v>
      </c>
      <c r="DE207" s="181">
        <f t="shared" ca="1" si="143"/>
        <v>0</v>
      </c>
      <c r="DF207" s="181">
        <f t="shared" ca="1" si="143"/>
        <v>0</v>
      </c>
      <c r="DG207" s="181">
        <f t="shared" ca="1" si="143"/>
        <v>0</v>
      </c>
      <c r="DH207" s="181">
        <f ca="1">SUM(DH197:DH206)</f>
        <v>0</v>
      </c>
      <c r="DI207" s="181">
        <f t="shared" ca="1" si="143"/>
        <v>0</v>
      </c>
      <c r="DJ207" s="181">
        <f>SUM(DJ197:DJ206)</f>
        <v>0</v>
      </c>
      <c r="DK207" s="181">
        <f t="shared" ca="1" si="143"/>
        <v>0</v>
      </c>
      <c r="DL207" s="181">
        <f>SUM(DL197:DL206)</f>
        <v>0</v>
      </c>
      <c r="DM207" s="181">
        <f t="shared" ca="1" si="143"/>
        <v>0</v>
      </c>
      <c r="DN207" s="181">
        <f>SUM(DN197:DN206)</f>
        <v>0</v>
      </c>
      <c r="DO207" s="181">
        <f t="shared" ca="1" si="143"/>
        <v>0</v>
      </c>
      <c r="DP207" s="181">
        <f>SUM(DP197:DP206)</f>
        <v>0</v>
      </c>
      <c r="DQ207" s="181">
        <f t="shared" ca="1" si="143"/>
        <v>0</v>
      </c>
      <c r="DR207" s="181">
        <f ca="1">SUM(DR197:DR206)</f>
        <v>0</v>
      </c>
      <c r="DS207" s="181">
        <f t="shared" ca="1" si="143"/>
        <v>0</v>
      </c>
      <c r="DT207" s="181">
        <f ca="1">SUM(DT197:DT206)</f>
        <v>0</v>
      </c>
      <c r="DU207" s="181">
        <f ca="1">SUM(DU197:DU206)</f>
        <v>0</v>
      </c>
      <c r="DV207" s="181">
        <f ca="1">SUM(DV197:DV206)</f>
        <v>0</v>
      </c>
      <c r="DW207" s="181">
        <f ca="1">SUM(DW197:DW206)</f>
        <v>0</v>
      </c>
      <c r="DY207" s="181">
        <f t="shared" ref="DY207:EX207" ca="1" si="144">SUM(DY197:DY206)</f>
        <v>0</v>
      </c>
      <c r="DZ207" s="181">
        <f t="shared" ca="1" si="144"/>
        <v>0</v>
      </c>
      <c r="EA207" s="181">
        <f t="shared" ca="1" si="144"/>
        <v>0</v>
      </c>
      <c r="EB207" s="181">
        <f t="shared" ca="1" si="144"/>
        <v>0</v>
      </c>
      <c r="EC207" s="181">
        <f t="shared" ca="1" si="144"/>
        <v>0</v>
      </c>
      <c r="ED207" s="181">
        <f t="shared" ca="1" si="144"/>
        <v>0</v>
      </c>
      <c r="EE207" s="181">
        <f t="shared" ca="1" si="144"/>
        <v>0</v>
      </c>
      <c r="EF207" s="181">
        <f t="shared" ca="1" si="144"/>
        <v>0</v>
      </c>
      <c r="EG207" s="181">
        <f t="shared" ca="1" si="144"/>
        <v>0</v>
      </c>
      <c r="EH207" s="181">
        <f t="shared" ca="1" si="144"/>
        <v>0</v>
      </c>
      <c r="EI207" s="181">
        <f t="shared" ca="1" si="144"/>
        <v>0</v>
      </c>
      <c r="EJ207" s="181">
        <f t="shared" ca="1" si="144"/>
        <v>0</v>
      </c>
      <c r="EK207" s="181">
        <f ca="1">SUM(EK197:EK206)</f>
        <v>0</v>
      </c>
      <c r="EL207" s="181">
        <f t="shared" ca="1" si="144"/>
        <v>0</v>
      </c>
      <c r="EM207" s="181">
        <f t="shared" ca="1" si="144"/>
        <v>0</v>
      </c>
      <c r="EN207" s="181">
        <f ca="1">SUM(EN197:EN206)</f>
        <v>0</v>
      </c>
      <c r="EO207" s="181">
        <f t="shared" ca="1" si="144"/>
        <v>0</v>
      </c>
      <c r="EP207" s="181">
        <f t="shared" ca="1" si="144"/>
        <v>0</v>
      </c>
      <c r="EQ207" s="181">
        <f t="shared" ca="1" si="144"/>
        <v>0</v>
      </c>
      <c r="ER207" s="181">
        <f t="shared" ca="1" si="144"/>
        <v>0</v>
      </c>
      <c r="ES207" s="181">
        <f t="shared" ca="1" si="144"/>
        <v>0</v>
      </c>
      <c r="ET207" s="181">
        <f ca="1">SUM(ET197:ET206)</f>
        <v>0</v>
      </c>
      <c r="EU207" s="181">
        <f t="shared" ca="1" si="144"/>
        <v>0</v>
      </c>
      <c r="EV207" s="181">
        <f ca="1">SUM(EV197:EV206)</f>
        <v>0</v>
      </c>
      <c r="EW207" s="181">
        <f t="shared" ca="1" si="144"/>
        <v>0</v>
      </c>
      <c r="EX207" s="181">
        <f t="shared" ca="1" si="144"/>
        <v>0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0</v>
      </c>
      <c r="FC207" s="181">
        <f ca="1">SUM(FC197:FC206)</f>
        <v>0</v>
      </c>
      <c r="FD207" s="181">
        <f ca="1">SUM(FD197:FD206)</f>
        <v>0</v>
      </c>
    </row>
    <row r="208" spans="1:160" ht="15.75" thickBot="1" x14ac:dyDescent="0.3">
      <c r="A208" s="154" t="s">
        <v>77</v>
      </c>
      <c r="B208" s="181">
        <f t="shared" ref="B208:BL208" ca="1" si="145">B196+B207</f>
        <v>2531.4563999998963</v>
      </c>
      <c r="C208" s="181">
        <f t="shared" ca="1" si="145"/>
        <v>3575.3579999999738</v>
      </c>
      <c r="D208" s="181">
        <f t="shared" ca="1" si="145"/>
        <v>1478.1025000000004</v>
      </c>
      <c r="E208" s="181">
        <f t="shared" ca="1" si="145"/>
        <v>92277.610304728223</v>
      </c>
      <c r="F208" s="181">
        <f t="shared" ca="1" si="145"/>
        <v>133020</v>
      </c>
      <c r="G208" s="181">
        <f t="shared" ca="1" si="145"/>
        <v>863.31000000011727</v>
      </c>
      <c r="H208" s="181">
        <f t="shared" ca="1" si="145"/>
        <v>3597.2969999999996</v>
      </c>
      <c r="I208" s="181">
        <f ca="1">I196+I207</f>
        <v>3072</v>
      </c>
      <c r="J208" s="181">
        <f t="shared" ca="1" si="145"/>
        <v>2624.1599999999244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1357.75</v>
      </c>
      <c r="R208" s="181">
        <f>R196+R207</f>
        <v>0</v>
      </c>
      <c r="S208" s="181">
        <f t="shared" ca="1" si="145"/>
        <v>1357.75</v>
      </c>
      <c r="T208" s="181">
        <f t="shared" ca="1" si="145"/>
        <v>0</v>
      </c>
      <c r="U208" s="181">
        <f t="shared" ca="1" si="145"/>
        <v>233.94000000000003</v>
      </c>
      <c r="V208" s="181">
        <f t="shared" ca="1" si="145"/>
        <v>233.94000000000003</v>
      </c>
      <c r="W208" s="181">
        <f t="shared" ca="1" si="145"/>
        <v>271.32</v>
      </c>
      <c r="X208" s="181">
        <f t="shared" ca="1" si="145"/>
        <v>271.32</v>
      </c>
      <c r="Y208" s="181">
        <f t="shared" ca="1" si="145"/>
        <v>31.136369995688483</v>
      </c>
      <c r="Z208" s="181">
        <f t="shared" ca="1" si="145"/>
        <v>142.81856198794566</v>
      </c>
      <c r="AA208" s="181">
        <f t="shared" ca="1" si="145"/>
        <v>3526.183</v>
      </c>
      <c r="AB208" s="181">
        <f t="shared" ca="1" si="145"/>
        <v>3526.183</v>
      </c>
      <c r="AC208" s="181">
        <f t="shared" ca="1" si="145"/>
        <v>71.686999999999898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30.174628837520494</v>
      </c>
      <c r="AJ208" s="181">
        <f t="shared" ca="1" si="145"/>
        <v>0</v>
      </c>
      <c r="AK208" s="181">
        <f t="shared" ca="1" si="145"/>
        <v>29.63</v>
      </c>
      <c r="AL208" s="181">
        <f t="shared" ca="1" si="145"/>
        <v>29.63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4229.978048912335</v>
      </c>
      <c r="AT208" s="181">
        <f t="shared" ca="1" si="145"/>
        <v>0</v>
      </c>
      <c r="AU208" s="181">
        <f t="shared" ca="1" si="145"/>
        <v>624.17001165102147</v>
      </c>
      <c r="AV208" s="181">
        <f t="shared" ca="1" si="145"/>
        <v>1840.6523590887505</v>
      </c>
      <c r="AW208" s="181">
        <f t="shared" ca="1" si="145"/>
        <v>5721.1577146517939</v>
      </c>
      <c r="AX208" s="181">
        <f t="shared" ca="1" si="145"/>
        <v>0</v>
      </c>
      <c r="AY208" s="181">
        <f t="shared" ca="1" si="145"/>
        <v>880.83468323710235</v>
      </c>
      <c r="AZ208" s="181">
        <f t="shared" ca="1" si="145"/>
        <v>0</v>
      </c>
      <c r="BA208" s="181">
        <f t="shared" ca="1" si="145"/>
        <v>1201.0944889070411</v>
      </c>
      <c r="BB208" s="181">
        <f t="shared" ca="1" si="145"/>
        <v>0</v>
      </c>
      <c r="BC208" s="181">
        <f t="shared" ca="1" si="145"/>
        <v>248.24943645211087</v>
      </c>
      <c r="BD208" s="181">
        <f t="shared" ca="1" si="145"/>
        <v>0</v>
      </c>
      <c r="BE208" s="181">
        <f t="shared" ca="1" si="145"/>
        <v>35.343987562673412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72</v>
      </c>
      <c r="BI208" s="181">
        <f t="shared" ca="1" si="145"/>
        <v>72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125763.37577099801</v>
      </c>
      <c r="BO208" s="181">
        <f t="shared" ca="1" si="146"/>
        <v>152361.38099999999</v>
      </c>
      <c r="BP208" s="181">
        <f t="shared" ca="1" si="146"/>
        <v>120217.64477099801</v>
      </c>
      <c r="BQ208" s="181">
        <f t="shared" ca="1" si="146"/>
        <v>476.18430399848546</v>
      </c>
      <c r="BR208" s="181">
        <f t="shared" ca="1" si="146"/>
        <v>12001.207259843959</v>
      </c>
      <c r="BS208" s="181">
        <f t="shared" ca="1" si="146"/>
        <v>10820.141000000001</v>
      </c>
      <c r="BT208" s="181">
        <f ca="1">BT196+BT207</f>
        <v>0</v>
      </c>
      <c r="BU208" s="181">
        <f ca="1">BU196+BU207</f>
        <v>2464.8223707397715</v>
      </c>
      <c r="BV208" s="181">
        <f ca="1">BV196+BV207</f>
        <v>41.955958025078303</v>
      </c>
      <c r="BW208" s="181">
        <f ca="1">BW196+BW207</f>
        <v>0</v>
      </c>
      <c r="BX208" s="48"/>
      <c r="BY208" s="181">
        <f t="shared" ref="BY208:DS208" ca="1" si="147">BY196+BY207</f>
        <v>69846.33</v>
      </c>
      <c r="BZ208" s="181">
        <f t="shared" ca="1" si="147"/>
        <v>69846.33</v>
      </c>
      <c r="CA208" s="181">
        <f t="shared" ca="1" si="147"/>
        <v>87432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24442.239999999998</v>
      </c>
      <c r="CE208" s="181">
        <f t="shared" ca="1" si="147"/>
        <v>31200</v>
      </c>
      <c r="CF208" s="181">
        <f t="shared" ca="1" si="147"/>
        <v>9856.5460000000003</v>
      </c>
      <c r="CG208" s="181">
        <f t="shared" ca="1" si="147"/>
        <v>13920</v>
      </c>
      <c r="CH208" s="181">
        <f t="shared" ca="1" si="147"/>
        <v>31440.485000000001</v>
      </c>
      <c r="CI208" s="181">
        <f t="shared" ca="1" si="147"/>
        <v>37440</v>
      </c>
      <c r="CJ208" s="181">
        <f t="shared" ca="1" si="147"/>
        <v>31124.400000000001</v>
      </c>
      <c r="CK208" s="181">
        <f t="shared" ca="1" si="147"/>
        <v>4107.0590000000002</v>
      </c>
      <c r="CL208" s="181">
        <f t="shared" ca="1" si="147"/>
        <v>4872</v>
      </c>
      <c r="CM208" s="181">
        <f t="shared" ca="1" si="147"/>
        <v>5642.0679999999993</v>
      </c>
      <c r="CN208" s="209">
        <f t="shared" ca="1" si="147"/>
        <v>30.035999999999998</v>
      </c>
      <c r="CO208" s="181">
        <f t="shared" ca="1" si="147"/>
        <v>3967.5619999999999</v>
      </c>
      <c r="CP208" s="181">
        <f t="shared" ca="1" si="147"/>
        <v>1542.6209999999999</v>
      </c>
      <c r="CQ208" s="181">
        <f t="shared" ca="1" si="147"/>
        <v>96.336999999999989</v>
      </c>
      <c r="CR208" s="181">
        <f t="shared" ca="1" si="147"/>
        <v>5.5120000000000005</v>
      </c>
      <c r="CS208" s="181">
        <f t="shared" ca="1" si="147"/>
        <v>20579.741999999998</v>
      </c>
      <c r="CT208" s="181">
        <f ca="1">CT196+CT207</f>
        <v>24829</v>
      </c>
      <c r="CU208" s="181">
        <f t="shared" ca="1" si="147"/>
        <v>53.246999999999993</v>
      </c>
      <c r="CV208" s="181">
        <f t="shared" ca="1" si="147"/>
        <v>129.6</v>
      </c>
      <c r="CW208" s="181">
        <f t="shared" ca="1" si="147"/>
        <v>73.092328020766786</v>
      </c>
      <c r="CX208" s="181">
        <f t="shared" ca="1" si="147"/>
        <v>4230.5999999999731</v>
      </c>
      <c r="CY208" s="181">
        <f ca="1">CY196+CY207</f>
        <v>5211.9089999999997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1561.999999999955</v>
      </c>
      <c r="DC208" s="181">
        <f ca="1">DC196+DC207</f>
        <v>1929.6999999999998</v>
      </c>
      <c r="DD208" s="181">
        <f t="shared" ca="1" si="147"/>
        <v>0</v>
      </c>
      <c r="DE208" s="181">
        <f t="shared" ca="1" si="147"/>
        <v>4.4000000000000039</v>
      </c>
      <c r="DF208" s="181">
        <f t="shared" ca="1" si="147"/>
        <v>0</v>
      </c>
      <c r="DG208" s="181">
        <f t="shared" ca="1" si="147"/>
        <v>3070.4321999999556</v>
      </c>
      <c r="DH208" s="181">
        <f ca="1">DH196+DH207</f>
        <v>3859.35</v>
      </c>
      <c r="DI208" s="181">
        <f t="shared" ca="1" si="147"/>
        <v>4.349399999999946</v>
      </c>
      <c r="DJ208" s="181">
        <f>DJ196+DJ207</f>
        <v>39.385525000000001</v>
      </c>
      <c r="DK208" s="181">
        <f t="shared" ca="1" si="147"/>
        <v>1530.3155999999999</v>
      </c>
      <c r="DL208" s="181">
        <f>DL196+DL207</f>
        <v>7057.3594750000002</v>
      </c>
      <c r="DM208" s="181">
        <f t="shared" ca="1" si="147"/>
        <v>4.8840000000003414</v>
      </c>
      <c r="DN208" s="181">
        <f>DN196+DN207</f>
        <v>51.281874999999999</v>
      </c>
      <c r="DO208" s="181">
        <f t="shared" ca="1" si="147"/>
        <v>1540.1165999999557</v>
      </c>
      <c r="DP208" s="181">
        <f>DP196+DP207</f>
        <v>7083.9853999999996</v>
      </c>
      <c r="DQ208" s="181">
        <f t="shared" ca="1" si="147"/>
        <v>1898.9058</v>
      </c>
      <c r="DR208" s="181">
        <f ca="1">DR196+DR207</f>
        <v>536.4</v>
      </c>
      <c r="DS208" s="181">
        <f t="shared" ca="1" si="147"/>
        <v>904.05479999999989</v>
      </c>
      <c r="DT208" s="181">
        <f ca="1">DT196+DT207</f>
        <v>705</v>
      </c>
      <c r="DU208" s="181">
        <f ca="1">DU196+DU207</f>
        <v>3.3999999999999998E-3</v>
      </c>
      <c r="DV208" s="181">
        <f ca="1">DV196+DV207</f>
        <v>0</v>
      </c>
      <c r="DW208" s="181">
        <f ca="1">DW196+DW207</f>
        <v>14264.32</v>
      </c>
      <c r="DY208" s="181">
        <f t="shared" ref="DY208:EX208" ca="1" si="148">DY196+DY207</f>
        <v>50.769600000000004</v>
      </c>
      <c r="DZ208" s="181">
        <f t="shared" ca="1" si="148"/>
        <v>30.228300000000001</v>
      </c>
      <c r="EA208" s="181">
        <f t="shared" ca="1" si="148"/>
        <v>71.919899999999998</v>
      </c>
      <c r="EB208" s="181">
        <f t="shared" ca="1" si="148"/>
        <v>85.881299999999996</v>
      </c>
      <c r="EC208" s="181">
        <f t="shared" ca="1" si="148"/>
        <v>73.912099999999995</v>
      </c>
      <c r="ED208" s="181">
        <f t="shared" ca="1" si="148"/>
        <v>74.534700000000001</v>
      </c>
      <c r="EE208" s="181">
        <f t="shared" ca="1" si="148"/>
        <v>148.87459999999999</v>
      </c>
      <c r="EF208" s="181">
        <f t="shared" ca="1" si="148"/>
        <v>464.92199999999997</v>
      </c>
      <c r="EG208" s="181">
        <f t="shared" ca="1" si="148"/>
        <v>72.860000000000596</v>
      </c>
      <c r="EH208" s="181">
        <f t="shared" ca="1" si="148"/>
        <v>24.463132000000002</v>
      </c>
      <c r="EI208" s="181">
        <f t="shared" ca="1" si="148"/>
        <v>82.072000000000003</v>
      </c>
      <c r="EJ208" s="181">
        <f t="shared" ca="1" si="148"/>
        <v>70.611000000000004</v>
      </c>
      <c r="EK208" s="181">
        <f ca="1">EK196+EK207</f>
        <v>80.095000000000013</v>
      </c>
      <c r="EL208" s="181">
        <f t="shared" ca="1" si="148"/>
        <v>0.73499999999999999</v>
      </c>
      <c r="EM208" s="181">
        <f t="shared" ca="1" si="148"/>
        <v>0.73499999999999999</v>
      </c>
      <c r="EN208" s="181">
        <f ca="1">EN196+EN207</f>
        <v>36.525999999999996</v>
      </c>
      <c r="EO208" s="181">
        <f t="shared" ca="1" si="148"/>
        <v>36.525999999999996</v>
      </c>
      <c r="EP208" s="181">
        <f t="shared" ca="1" si="148"/>
        <v>1.4</v>
      </c>
      <c r="EQ208" s="181">
        <f t="shared" ca="1" si="148"/>
        <v>1.4</v>
      </c>
      <c r="ER208" s="181">
        <f t="shared" ca="1" si="148"/>
        <v>44.878500000000003</v>
      </c>
      <c r="ES208" s="181">
        <f t="shared" ca="1" si="148"/>
        <v>132.9599999999991</v>
      </c>
      <c r="ET208" s="181">
        <f ca="1">ET196+ET207</f>
        <v>0</v>
      </c>
      <c r="EU208" s="181">
        <f t="shared" ca="1" si="148"/>
        <v>100.191</v>
      </c>
      <c r="EV208" s="181">
        <f ca="1">EV196+EV207</f>
        <v>0.81700000000000006</v>
      </c>
      <c r="EW208" s="181">
        <f t="shared" ca="1" si="148"/>
        <v>179.78800000000001</v>
      </c>
      <c r="EX208" s="181">
        <f t="shared" ca="1" si="148"/>
        <v>189.60810000000001</v>
      </c>
      <c r="EY208" s="181">
        <f ca="1">EY196+EY207</f>
        <v>0</v>
      </c>
      <c r="FA208" s="181">
        <f ca="1">FA196+FA207</f>
        <v>0</v>
      </c>
      <c r="FB208" s="181">
        <f ca="1">FB196+FB207</f>
        <v>6012.1180000000004</v>
      </c>
      <c r="FC208" s="181">
        <f ca="1">FC196+FC207</f>
        <v>0</v>
      </c>
      <c r="FD208" s="181">
        <f ca="1">FD196+FD207</f>
        <v>5695.3149999999996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 t="str">
        <f ca="1">IF(OR(БД!BR163="",ISERROR(БД!BR163)),"",БД!BR163)</f>
        <v/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 t="str">
        <f ca="1">IF(OR(БД!HP378="",ISERROR(БД!HP378)),"",БД!HP378)</f>
        <v/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 t="str">
        <f ca="1">IF(OR(БД!D163="",ISERROR(БД!D163)),"",БД!D163)</f>
        <v/>
      </c>
      <c r="R209" s="134" t="str">
        <f>IF(OR(БД!E163="",ISERROR(БД!E163)),"",БД!E163)</f>
        <v/>
      </c>
      <c r="S209" s="162" t="str">
        <f ca="1">IF(OR(БД!I163="",ISERROR(БД!I163)),"",БД!I163)</f>
        <v/>
      </c>
      <c r="T209" s="163" t="str">
        <f ca="1">IF(OR(БД!CN421="",ISERROR(БД!CN421)),"",БД!CN421)</f>
        <v/>
      </c>
      <c r="U209" s="127" t="str">
        <f ca="1">IF(OR(БД!CD421="",ISERROR(БД!CD421)),"",БД!CD421)</f>
        <v/>
      </c>
      <c r="V209" s="162" t="str">
        <f ca="1">IF(OR(БД!CI421="",ISERROR(БД!CI421)),"",БД!CI421)</f>
        <v/>
      </c>
      <c r="W209" s="127" t="str">
        <f ca="1">IF(OR(БД!BT421="",ISERROR(БД!BT421)),"",БД!BT421)</f>
        <v/>
      </c>
      <c r="X209" s="162" t="str">
        <f ca="1">IF(OR(БД!BY421="",ISERROR(БД!BY421)),"",БД!BY421)</f>
        <v/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 t="str">
        <f ca="1">IF(OR(БД!BJ421="",ISERROR(БД!BJ421)),"",БД!BJ421)</f>
        <v/>
      </c>
      <c r="AB209" s="162" t="str">
        <f ca="1">IF(OR(БД!BO421="",ISERROR(БД!BO421)),"",БД!BO421)</f>
        <v/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 t="str">
        <f ca="1">IF(OR(БД!EV464="",ISERROR(БД!EV464)),"",БД!EV464)</f>
        <v/>
      </c>
      <c r="AL209" s="162" t="str">
        <f ca="1">IF(OR(БД!FA464="",ISERROR(БД!FA464)),"",БД!FA464)</f>
        <v/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 t="str">
        <f ca="1">IF(OR(БД!DF593="",ISERROR(БД!DF593)),"",БД!DF593)</f>
        <v/>
      </c>
      <c r="BI209" s="162" t="str">
        <f ca="1">IF(OR(БД!DK593="",ISERROR(БД!DK593)),"",БД!DK593)</f>
        <v/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 t="str">
        <f ca="1">IF(OR(БД!AV464="",ISERROR(БД!AV464)),"",БД!AV464)</f>
        <v/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 t="str">
        <f ca="1">IF(OR(БД!BG163="",ISERROR(БД!BG163)),"",БД!BG163)</f>
        <v/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 t="str">
        <f ca="1">IF(OR(БД!AQ163="",ISERROR(БД!AQ163)),"",БД!AQ163)</f>
        <v/>
      </c>
      <c r="CB209" s="137" t="str">
        <f ca="1">IF(OR(БД!Y163="",ISERROR(БД!Y163)),"",БД!Y163)</f>
        <v/>
      </c>
      <c r="CC209" s="162" t="str">
        <f ca="1">IF(OR(БД!AE163="",ISERROR(БД!AE163)),"",БД!AE163)</f>
        <v/>
      </c>
      <c r="CD209" s="137" t="str">
        <f ca="1">IF(OR(БД!N163="",ISERROR(БД!N163)),"",БД!N163)</f>
        <v/>
      </c>
      <c r="CE209" s="162" t="str">
        <f ca="1">IF(OR(БД!T163="",ISERROR(БД!T163)),"",БД!T163)</f>
        <v/>
      </c>
      <c r="CF209" s="137" t="str">
        <f ca="1">IF(OR(БД!GR206="",ISERROR(БД!GR206)),"",БД!GR206)</f>
        <v/>
      </c>
      <c r="CG209" s="162" t="str">
        <f ca="1">IF(OR(БД!GX206="",ISERROR(БД!GX206)),"",БД!GX206)</f>
        <v/>
      </c>
      <c r="CH209" s="137" t="str">
        <f ca="1">IF(OR(БД!GG206="",ISERROR(БД!GG206)),"",БД!GG206)</f>
        <v/>
      </c>
      <c r="CI209" s="162" t="str">
        <f ca="1">IF(OR(БД!GM206="",ISERROR(БД!GM206)),"",БД!GM206)</f>
        <v/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 t="str">
        <f ca="1">IF(OR(БД!GB206="",ISERROR(БД!GB206)),"",БД!GB206)</f>
        <v/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 t="str">
        <f ca="1">IF(OR(БД!FQ206="",ISERROR(БД!FQ206)),"",БД!FQ206)</f>
        <v/>
      </c>
      <c r="CU209" s="159" t="str">
        <f ca="1">IF(OR(БД!CU378="",ISERROR(БД!CU378)),"",БД!CU378)</f>
        <v/>
      </c>
      <c r="CV209" s="162" t="str">
        <f ca="1">IF(OR(БД!CZ378="",ISERROR(БД!CZ378)),"",БД!CZ378)</f>
        <v/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 t="str">
        <f ca="1">IF(OR(БД!EP421="",ISERROR(БД!EP421)),"",БД!EP421)</f>
        <v/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 t="str">
        <f ca="1">IF(OR(БД!J249="",ISERROR(БД!J249)),"",БД!J249)</f>
        <v/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 t="str">
        <f ca="1">IF(OR(БД!GI507="",ISERROR(БД!GI507)),"",БД!GI507)</f>
        <v/>
      </c>
      <c r="DS209" s="137" t="str">
        <f ca="1">IF(OR(БД!FR507="",ISERROR(БД!FR507)),"",БД!FR507)</f>
        <v/>
      </c>
      <c r="DT209" s="162" t="str">
        <f ca="1">IF(OR(БД!FX507="",ISERROR(БД!FX507)),"",БД!FX507)</f>
        <v/>
      </c>
      <c r="DU209" s="137" t="str">
        <f ca="1">IF(OR(БД!FM507="",ISERROR(БД!FM507)),"",БД!FM507)</f>
        <v/>
      </c>
      <c r="DV209" s="163" t="str">
        <f ca="1">IF(OR(БД!AI292="",ISERROR(БД!AI292)),"",БД!AI292)</f>
        <v/>
      </c>
      <c r="DW209" s="162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 t="str">
        <f ca="1">IF(OR(БД!GF292="",ISERROR(БД!GF292)),"",БД!GF292)</f>
        <v/>
      </c>
      <c r="EL209" s="127" t="str">
        <f ca="1">IF(OR(БД!N550="",ISERROR(БД!N550)),"",БД!N550)</f>
        <v/>
      </c>
      <c r="EM209" s="162" t="str">
        <f ca="1">IF(OR(БД!S550="",ISERROR(БД!S550)),"",БД!S550)</f>
        <v/>
      </c>
      <c r="EN209" s="127" t="str">
        <f ca="1">IF(OR(БД!GN507="",ISERROR(БД!GN507)),"",БД!GN507)</f>
        <v/>
      </c>
      <c r="EO209" s="162" t="str">
        <f ca="1">IF(OR(БД!GT507="",ISERROR(БД!GT507)),"",БД!GT507)</f>
        <v/>
      </c>
      <c r="EP209" s="127" t="str">
        <f ca="1">IF(OR(БД!D550="",ISERROR(БД!D550)),"",БД!D550)</f>
        <v/>
      </c>
      <c r="EQ209" s="162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 t="str">
        <f ca="1">IF(OR(БД!FD378="",ISERROR(БД!FD378)),"",БД!FD378)</f>
        <v/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 t="str">
        <f ca="1">IF(OR(БД!BR164="",ISERROR(БД!BR164)),"",БД!BR164)</f>
        <v/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 t="str">
        <f ca="1">IF(OR(БД!HP379="",ISERROR(БД!HP379)),"",БД!HP379)</f>
        <v/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 t="str">
        <f ca="1">IF(OR(БД!D164="",ISERROR(БД!D164)),"",БД!D164)</f>
        <v/>
      </c>
      <c r="R210" s="134" t="str">
        <f>IF(OR(БД!E164="",ISERROR(БД!E164)),"",БД!E164)</f>
        <v/>
      </c>
      <c r="S210" s="162" t="str">
        <f ca="1">IF(OR(БД!I164="",ISERROR(БД!I164)),"",БД!I164)</f>
        <v/>
      </c>
      <c r="T210" s="163" t="str">
        <f ca="1">IF(OR(БД!CN422="",ISERROR(БД!CN422)),"",БД!CN422)</f>
        <v/>
      </c>
      <c r="U210" s="127" t="str">
        <f ca="1">IF(OR(БД!CD422="",ISERROR(БД!CD422)),"",БД!CD422)</f>
        <v/>
      </c>
      <c r="V210" s="162" t="str">
        <f ca="1">IF(OR(БД!CI422="",ISERROR(БД!CI422)),"",БД!CI422)</f>
        <v/>
      </c>
      <c r="W210" s="127" t="str">
        <f ca="1">IF(OR(БД!BT422="",ISERROR(БД!BT422)),"",БД!BT422)</f>
        <v/>
      </c>
      <c r="X210" s="162" t="str">
        <f ca="1">IF(OR(БД!BY422="",ISERROR(БД!BY422)),"",БД!BY422)</f>
        <v/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 t="str">
        <f ca="1">IF(OR(БД!BJ422="",ISERROR(БД!BJ422)),"",БД!BJ422)</f>
        <v/>
      </c>
      <c r="AB210" s="162" t="str">
        <f ca="1">IF(OR(БД!BO422="",ISERROR(БД!BO422)),"",БД!BO422)</f>
        <v/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 t="str">
        <f ca="1">IF(OR(БД!EV465="",ISERROR(БД!EV465)),"",БД!EV465)</f>
        <v/>
      </c>
      <c r="AL210" s="162" t="str">
        <f ca="1">IF(OR(БД!FA465="",ISERROR(БД!FA465)),"",БД!FA465)</f>
        <v/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 t="str">
        <f ca="1">IF(OR(БД!DF594="",ISERROR(БД!DF594)),"",БД!DF594)</f>
        <v/>
      </c>
      <c r="BI210" s="162" t="str">
        <f ca="1">IF(OR(БД!DK594="",ISERROR(БД!DK594)),"",БД!DK594)</f>
        <v/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 t="str">
        <f ca="1">IF(OR(БД!AV465="",ISERROR(БД!AV465)),"",БД!AV465)</f>
        <v/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 t="str">
        <f ca="1">IF(OR(БД!BG164="",ISERROR(БД!BG164)),"",БД!BG164)</f>
        <v/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 t="str">
        <f ca="1">IF(OR(БД!AQ164="",ISERROR(БД!AQ164)),"",БД!AQ164)</f>
        <v/>
      </c>
      <c r="CB210" s="137" t="str">
        <f ca="1">IF(OR(БД!Y164="",ISERROR(БД!Y164)),"",БД!Y164)</f>
        <v/>
      </c>
      <c r="CC210" s="162" t="str">
        <f ca="1">IF(OR(БД!AE164="",ISERROR(БД!AE164)),"",БД!AE164)</f>
        <v/>
      </c>
      <c r="CD210" s="137" t="str">
        <f ca="1">IF(OR(БД!N164="",ISERROR(БД!N164)),"",БД!N164)</f>
        <v/>
      </c>
      <c r="CE210" s="162" t="str">
        <f ca="1">IF(OR(БД!T164="",ISERROR(БД!T164)),"",БД!T164)</f>
        <v/>
      </c>
      <c r="CF210" s="137" t="str">
        <f ca="1">IF(OR(БД!GR207="",ISERROR(БД!GR207)),"",БД!GR207)</f>
        <v/>
      </c>
      <c r="CG210" s="162" t="str">
        <f ca="1">IF(OR(БД!GX207="",ISERROR(БД!GX207)),"",БД!GX207)</f>
        <v/>
      </c>
      <c r="CH210" s="137" t="str">
        <f ca="1">IF(OR(БД!GG207="",ISERROR(БД!GG207)),"",БД!GG207)</f>
        <v/>
      </c>
      <c r="CI210" s="162" t="str">
        <f ca="1">IF(OR(БД!GM207="",ISERROR(БД!GM207)),"",БД!GM207)</f>
        <v/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 t="str">
        <f ca="1">IF(OR(БД!GB207="",ISERROR(БД!GB207)),"",БД!GB207)</f>
        <v/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 t="str">
        <f ca="1">IF(OR(БД!FQ207="",ISERROR(БД!FQ207)),"",БД!FQ207)</f>
        <v/>
      </c>
      <c r="CU210" s="159" t="str">
        <f ca="1">IF(OR(БД!CU379="",ISERROR(БД!CU379)),"",БД!CU379)</f>
        <v/>
      </c>
      <c r="CV210" s="162" t="str">
        <f ca="1">IF(OR(БД!CZ379="",ISERROR(БД!CZ379)),"",БД!CZ379)</f>
        <v/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 t="str">
        <f ca="1">IF(OR(БД!FL422="",ISERROR(БД!FL422)),"",БД!FL422)</f>
        <v/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 t="str">
        <f ca="1">IF(OR(БД!EP422="",ISERROR(БД!EP422)),"",БД!EP422)</f>
        <v/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 t="str">
        <f ca="1">IF(OR(БД!J250="",ISERROR(БД!J250)),"",БД!J250)</f>
        <v/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 t="str">
        <f ca="1">IF(OR(БД!GI508="",ISERROR(БД!GI508)),"",БД!GI508)</f>
        <v/>
      </c>
      <c r="DS210" s="137" t="str">
        <f ca="1">IF(OR(БД!FR508="",ISERROR(БД!FR508)),"",БД!FR508)</f>
        <v/>
      </c>
      <c r="DT210" s="162" t="str">
        <f ca="1">IF(OR(БД!FX508="",ISERROR(БД!FX508)),"",БД!FX508)</f>
        <v/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 t="str">
        <f ca="1">IF(OR(БД!AO293="",ISERROR(БД!AO293)),"",БД!AO293)</f>
        <v/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 t="str">
        <f ca="1">IF(OR(БД!GF293="",ISERROR(БД!GF293)),"",БД!GF293)</f>
        <v/>
      </c>
      <c r="EL210" s="127" t="str">
        <f ca="1">IF(OR(БД!N551="",ISERROR(БД!N551)),"",БД!N551)</f>
        <v/>
      </c>
      <c r="EM210" s="162" t="str">
        <f ca="1">IF(OR(БД!S551="",ISERROR(БД!S551)),"",БД!S551)</f>
        <v/>
      </c>
      <c r="EN210" s="127" t="str">
        <f ca="1">IF(OR(БД!GN508="",ISERROR(БД!GN508)),"",БД!GN508)</f>
        <v/>
      </c>
      <c r="EO210" s="162" t="str">
        <f ca="1">IF(OR(БД!GT508="",ISERROR(БД!GT508)),"",БД!GT508)</f>
        <v/>
      </c>
      <c r="EP210" s="127" t="str">
        <f ca="1">IF(OR(БД!D551="",ISERROR(БД!D551)),"",БД!D551)</f>
        <v/>
      </c>
      <c r="EQ210" s="162" t="str">
        <f ca="1">IF(OR(БД!I551="",ISERROR(БД!I551)),"",БД!I551)</f>
        <v/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 t="str">
        <f ca="1">IF(OR(БД!FD379="",ISERROR(БД!FD379)),"",БД!FD379)</f>
        <v/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0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0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0</v>
      </c>
      <c r="R220" s="181">
        <f>SUM(R209:R219)</f>
        <v>0</v>
      </c>
      <c r="S220" s="181">
        <f t="shared" ca="1" si="149"/>
        <v>0</v>
      </c>
      <c r="T220" s="181">
        <f t="shared" ca="1" si="149"/>
        <v>0</v>
      </c>
      <c r="U220" s="181">
        <f t="shared" ca="1" si="149"/>
        <v>0</v>
      </c>
      <c r="V220" s="181">
        <f t="shared" ca="1" si="149"/>
        <v>0</v>
      </c>
      <c r="W220" s="181">
        <f t="shared" ca="1" si="149"/>
        <v>0</v>
      </c>
      <c r="X220" s="181">
        <f t="shared" ca="1" si="149"/>
        <v>0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0</v>
      </c>
      <c r="AB220" s="181">
        <f t="shared" ca="1" si="149"/>
        <v>0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0</v>
      </c>
      <c r="AL220" s="181">
        <f t="shared" ca="1" si="150"/>
        <v>0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0</v>
      </c>
      <c r="BI220" s="181">
        <f t="shared" ca="1" si="150"/>
        <v>0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0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0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0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0</v>
      </c>
      <c r="CF220" s="181">
        <f t="shared" ca="1" si="152"/>
        <v>0</v>
      </c>
      <c r="CG220" s="181">
        <f t="shared" ca="1" si="152"/>
        <v>0</v>
      </c>
      <c r="CH220" s="181">
        <f t="shared" ca="1" si="152"/>
        <v>0</v>
      </c>
      <c r="CI220" s="181">
        <f t="shared" ca="1" si="152"/>
        <v>0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0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0</v>
      </c>
      <c r="CU220" s="181">
        <f t="shared" ca="1" si="152"/>
        <v>0</v>
      </c>
      <c r="CV220" s="181">
        <f t="shared" ca="1" si="152"/>
        <v>0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0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0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0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0</v>
      </c>
      <c r="DS220" s="181">
        <f t="shared" ca="1" si="152"/>
        <v>0</v>
      </c>
      <c r="DT220" s="181">
        <f ca="1">SUM(DT209:DT219)</f>
        <v>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0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0</v>
      </c>
      <c r="EL220" s="181">
        <f t="shared" ca="1" si="153"/>
        <v>0</v>
      </c>
      <c r="EM220" s="181">
        <f t="shared" ca="1" si="153"/>
        <v>0</v>
      </c>
      <c r="EN220" s="181">
        <f ca="1">SUM(EN209:EN219)</f>
        <v>0</v>
      </c>
      <c r="EO220" s="181">
        <f t="shared" ca="1" si="153"/>
        <v>0</v>
      </c>
      <c r="EP220" s="181">
        <f t="shared" ca="1" si="153"/>
        <v>0</v>
      </c>
      <c r="EQ220" s="181">
        <f t="shared" ca="1" si="153"/>
        <v>0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0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2531.4563999998963</v>
      </c>
      <c r="C221" s="181">
        <f t="shared" ca="1" si="154"/>
        <v>3575.3579999999738</v>
      </c>
      <c r="D221" s="181">
        <f t="shared" ca="1" si="154"/>
        <v>1478.1025000000004</v>
      </c>
      <c r="E221" s="181">
        <f t="shared" ca="1" si="154"/>
        <v>92277.610304728223</v>
      </c>
      <c r="F221" s="181">
        <f t="shared" ca="1" si="154"/>
        <v>133020</v>
      </c>
      <c r="G221" s="181">
        <f t="shared" ca="1" si="154"/>
        <v>863.31000000011727</v>
      </c>
      <c r="H221" s="181">
        <f t="shared" ca="1" si="154"/>
        <v>3597.2969999999996</v>
      </c>
      <c r="I221" s="181">
        <f ca="1">I208+I220</f>
        <v>3072</v>
      </c>
      <c r="J221" s="181">
        <f t="shared" ca="1" si="154"/>
        <v>2624.1599999999244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1357.75</v>
      </c>
      <c r="R221" s="181">
        <f>R208+R220</f>
        <v>0</v>
      </c>
      <c r="S221" s="181">
        <f t="shared" ca="1" si="154"/>
        <v>1357.75</v>
      </c>
      <c r="T221" s="181">
        <f t="shared" ca="1" si="154"/>
        <v>0</v>
      </c>
      <c r="U221" s="181">
        <f t="shared" ca="1" si="154"/>
        <v>233.94000000000003</v>
      </c>
      <c r="V221" s="181">
        <f t="shared" ca="1" si="154"/>
        <v>233.94000000000003</v>
      </c>
      <c r="W221" s="181">
        <f t="shared" ca="1" si="154"/>
        <v>271.32</v>
      </c>
      <c r="X221" s="181">
        <f t="shared" ca="1" si="154"/>
        <v>271.32</v>
      </c>
      <c r="Y221" s="181">
        <f t="shared" ca="1" si="154"/>
        <v>31.136369995688483</v>
      </c>
      <c r="Z221" s="181">
        <f t="shared" ca="1" si="154"/>
        <v>142.81856198794566</v>
      </c>
      <c r="AA221" s="181">
        <f t="shared" ca="1" si="154"/>
        <v>3526.183</v>
      </c>
      <c r="AB221" s="181">
        <f t="shared" ca="1" si="154"/>
        <v>3526.183</v>
      </c>
      <c r="AC221" s="181">
        <f t="shared" ca="1" si="154"/>
        <v>71.686999999999898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30.174628837520494</v>
      </c>
      <c r="AJ221" s="181">
        <f t="shared" ca="1" si="154"/>
        <v>0</v>
      </c>
      <c r="AK221" s="181">
        <f t="shared" ca="1" si="154"/>
        <v>29.63</v>
      </c>
      <c r="AL221" s="181">
        <f t="shared" ca="1" si="154"/>
        <v>29.63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4229.978048912335</v>
      </c>
      <c r="AT221" s="181">
        <f t="shared" ca="1" si="154"/>
        <v>0</v>
      </c>
      <c r="AU221" s="181">
        <f t="shared" ca="1" si="154"/>
        <v>624.17001165102147</v>
      </c>
      <c r="AV221" s="181">
        <f t="shared" ca="1" si="154"/>
        <v>1840.6523590887505</v>
      </c>
      <c r="AW221" s="181">
        <f t="shared" ca="1" si="154"/>
        <v>5721.1577146517939</v>
      </c>
      <c r="AX221" s="181">
        <f t="shared" ca="1" si="154"/>
        <v>0</v>
      </c>
      <c r="AY221" s="181">
        <f t="shared" ca="1" si="154"/>
        <v>880.83468323710235</v>
      </c>
      <c r="AZ221" s="181">
        <f t="shared" ca="1" si="154"/>
        <v>0</v>
      </c>
      <c r="BA221" s="181">
        <f t="shared" ca="1" si="154"/>
        <v>1201.0944889070411</v>
      </c>
      <c r="BB221" s="181">
        <f t="shared" ca="1" si="154"/>
        <v>0</v>
      </c>
      <c r="BC221" s="181">
        <f t="shared" ca="1" si="154"/>
        <v>248.24943645211087</v>
      </c>
      <c r="BD221" s="181">
        <f t="shared" ca="1" si="154"/>
        <v>0</v>
      </c>
      <c r="BE221" s="181">
        <f t="shared" ca="1" si="154"/>
        <v>35.343987562673412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72</v>
      </c>
      <c r="BI221" s="181">
        <f t="shared" ca="1" si="154"/>
        <v>72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125763.37577099801</v>
      </c>
      <c r="BO221" s="181">
        <f t="shared" ca="1" si="155"/>
        <v>152361.38099999999</v>
      </c>
      <c r="BP221" s="210">
        <f t="shared" ca="1" si="155"/>
        <v>120217.64477099801</v>
      </c>
      <c r="BQ221" s="181">
        <f t="shared" ca="1" si="155"/>
        <v>476.18430399848546</v>
      </c>
      <c r="BR221" s="181">
        <f t="shared" ca="1" si="155"/>
        <v>12001.207259843959</v>
      </c>
      <c r="BS221" s="181">
        <f t="shared" ca="1" si="155"/>
        <v>10820.141000000001</v>
      </c>
      <c r="BT221" s="181">
        <f ca="1">BT208+BT220</f>
        <v>0</v>
      </c>
      <c r="BU221" s="181">
        <f ca="1">BU208+BU220</f>
        <v>2464.8223707397715</v>
      </c>
      <c r="BV221" s="181">
        <f ca="1">BV208+BV220</f>
        <v>41.955958025078303</v>
      </c>
      <c r="BW221" s="181">
        <f ca="1">BW208+BW220</f>
        <v>0</v>
      </c>
      <c r="BX221" s="48"/>
      <c r="BY221" s="181">
        <f t="shared" ref="BY221:DS221" ca="1" si="156">BY208+BY220</f>
        <v>69846.33</v>
      </c>
      <c r="BZ221" s="181">
        <f t="shared" ca="1" si="156"/>
        <v>69846.33</v>
      </c>
      <c r="CA221" s="181">
        <f t="shared" ca="1" si="156"/>
        <v>87432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24442.239999999998</v>
      </c>
      <c r="CE221" s="181">
        <f t="shared" ca="1" si="156"/>
        <v>31200</v>
      </c>
      <c r="CF221" s="181">
        <f t="shared" ca="1" si="156"/>
        <v>9856.5460000000003</v>
      </c>
      <c r="CG221" s="181">
        <f t="shared" ca="1" si="156"/>
        <v>13920</v>
      </c>
      <c r="CH221" s="181">
        <f t="shared" ca="1" si="156"/>
        <v>31440.485000000001</v>
      </c>
      <c r="CI221" s="181">
        <f t="shared" ca="1" si="156"/>
        <v>37440</v>
      </c>
      <c r="CJ221" s="181">
        <f t="shared" ca="1" si="156"/>
        <v>31124.400000000001</v>
      </c>
      <c r="CK221" s="181">
        <f t="shared" ca="1" si="156"/>
        <v>4107.0590000000002</v>
      </c>
      <c r="CL221" s="181">
        <f t="shared" ca="1" si="156"/>
        <v>4872</v>
      </c>
      <c r="CM221" s="181">
        <f t="shared" ca="1" si="156"/>
        <v>5642.0679999999993</v>
      </c>
      <c r="CN221" s="209">
        <f t="shared" ca="1" si="156"/>
        <v>30.035999999999998</v>
      </c>
      <c r="CO221" s="181">
        <f t="shared" ca="1" si="156"/>
        <v>3967.5619999999999</v>
      </c>
      <c r="CP221" s="181">
        <f t="shared" ca="1" si="156"/>
        <v>1542.6209999999999</v>
      </c>
      <c r="CQ221" s="181">
        <f t="shared" ca="1" si="156"/>
        <v>96.336999999999989</v>
      </c>
      <c r="CR221" s="181">
        <f t="shared" ca="1" si="156"/>
        <v>5.5120000000000005</v>
      </c>
      <c r="CS221" s="181">
        <f t="shared" ca="1" si="156"/>
        <v>20579.741999999998</v>
      </c>
      <c r="CT221" s="181">
        <f ca="1">CT208+CT220</f>
        <v>24829</v>
      </c>
      <c r="CU221" s="181">
        <f t="shared" ca="1" si="156"/>
        <v>53.246999999999993</v>
      </c>
      <c r="CV221" s="181">
        <f t="shared" ca="1" si="156"/>
        <v>129.6</v>
      </c>
      <c r="CW221" s="181">
        <f t="shared" ca="1" si="156"/>
        <v>73.092328020766786</v>
      </c>
      <c r="CX221" s="181">
        <f t="shared" ca="1" si="156"/>
        <v>4230.5999999999731</v>
      </c>
      <c r="CY221" s="181">
        <f ca="1">CY208+CY220</f>
        <v>5211.9089999999997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1561.999999999955</v>
      </c>
      <c r="DC221" s="181">
        <f ca="1">DC208+DC220</f>
        <v>1929.6999999999998</v>
      </c>
      <c r="DD221" s="181">
        <f t="shared" ca="1" si="156"/>
        <v>0</v>
      </c>
      <c r="DE221" s="181">
        <f t="shared" ca="1" si="156"/>
        <v>4.4000000000000039</v>
      </c>
      <c r="DF221" s="181">
        <f t="shared" ca="1" si="156"/>
        <v>0</v>
      </c>
      <c r="DG221" s="181">
        <f t="shared" ca="1" si="156"/>
        <v>3070.4321999999556</v>
      </c>
      <c r="DH221" s="181">
        <f ca="1">DH208+DH220</f>
        <v>3859.35</v>
      </c>
      <c r="DI221" s="181">
        <f t="shared" ca="1" si="156"/>
        <v>4.349399999999946</v>
      </c>
      <c r="DJ221" s="181">
        <f>DJ208+DJ220</f>
        <v>39.385525000000001</v>
      </c>
      <c r="DK221" s="181">
        <f t="shared" ca="1" si="156"/>
        <v>1530.3155999999999</v>
      </c>
      <c r="DL221" s="181">
        <f>DL208+DL220</f>
        <v>7057.3594750000002</v>
      </c>
      <c r="DM221" s="181">
        <f t="shared" ca="1" si="156"/>
        <v>4.8840000000003414</v>
      </c>
      <c r="DN221" s="181">
        <f>DN208+DN220</f>
        <v>51.281874999999999</v>
      </c>
      <c r="DO221" s="181">
        <f t="shared" ca="1" si="156"/>
        <v>1540.1165999999557</v>
      </c>
      <c r="DP221" s="181">
        <f>DP208+DP220</f>
        <v>7083.9853999999996</v>
      </c>
      <c r="DQ221" s="181">
        <f t="shared" ca="1" si="156"/>
        <v>1898.9058</v>
      </c>
      <c r="DR221" s="181">
        <f ca="1">DR208+DR220</f>
        <v>536.4</v>
      </c>
      <c r="DS221" s="181">
        <f t="shared" ca="1" si="156"/>
        <v>904.05479999999989</v>
      </c>
      <c r="DT221" s="181">
        <f ca="1">DT208+DT220</f>
        <v>705</v>
      </c>
      <c r="DU221" s="181">
        <f ca="1">DU208+DU220</f>
        <v>3.3999999999999998E-3</v>
      </c>
      <c r="DV221" s="181">
        <f ca="1">DV208+DV220</f>
        <v>0</v>
      </c>
      <c r="DW221" s="181">
        <f ca="1">DW208+DW220</f>
        <v>14264.32</v>
      </c>
      <c r="DY221" s="181">
        <f t="shared" ref="DY221:EX221" ca="1" si="157">DY208+DY220</f>
        <v>50.769600000000004</v>
      </c>
      <c r="DZ221" s="181">
        <f t="shared" ca="1" si="157"/>
        <v>30.228300000000001</v>
      </c>
      <c r="EA221" s="181">
        <f t="shared" ca="1" si="157"/>
        <v>71.919899999999998</v>
      </c>
      <c r="EB221" s="181">
        <f t="shared" ca="1" si="157"/>
        <v>85.881299999999996</v>
      </c>
      <c r="EC221" s="181">
        <f t="shared" ca="1" si="157"/>
        <v>73.912099999999995</v>
      </c>
      <c r="ED221" s="181">
        <f t="shared" ca="1" si="157"/>
        <v>74.534700000000001</v>
      </c>
      <c r="EE221" s="181">
        <f t="shared" ca="1" si="157"/>
        <v>148.87459999999999</v>
      </c>
      <c r="EF221" s="181">
        <f t="shared" ca="1" si="157"/>
        <v>464.92199999999997</v>
      </c>
      <c r="EG221" s="181">
        <f t="shared" ca="1" si="157"/>
        <v>72.860000000000596</v>
      </c>
      <c r="EH221" s="181">
        <f t="shared" ca="1" si="157"/>
        <v>24.463132000000002</v>
      </c>
      <c r="EI221" s="181">
        <f t="shared" ca="1" si="157"/>
        <v>82.072000000000003</v>
      </c>
      <c r="EJ221" s="181">
        <f t="shared" ca="1" si="157"/>
        <v>70.611000000000004</v>
      </c>
      <c r="EK221" s="181">
        <f ca="1">EK208+EK220</f>
        <v>80.095000000000013</v>
      </c>
      <c r="EL221" s="181">
        <f t="shared" ca="1" si="157"/>
        <v>0.73499999999999999</v>
      </c>
      <c r="EM221" s="181">
        <f t="shared" ca="1" si="157"/>
        <v>0.73499999999999999</v>
      </c>
      <c r="EN221" s="181">
        <f ca="1">EN208+EN220</f>
        <v>36.525999999999996</v>
      </c>
      <c r="EO221" s="181">
        <f t="shared" ca="1" si="157"/>
        <v>36.525999999999996</v>
      </c>
      <c r="EP221" s="181">
        <f t="shared" ca="1" si="157"/>
        <v>1.4</v>
      </c>
      <c r="EQ221" s="181">
        <f t="shared" ca="1" si="157"/>
        <v>1.4</v>
      </c>
      <c r="ER221" s="181">
        <f t="shared" ca="1" si="157"/>
        <v>44.878500000000003</v>
      </c>
      <c r="ES221" s="181">
        <f t="shared" ca="1" si="157"/>
        <v>132.9599999999991</v>
      </c>
      <c r="ET221" s="181">
        <f ca="1">ET208+ET220</f>
        <v>0</v>
      </c>
      <c r="EU221" s="181">
        <f t="shared" ca="1" si="157"/>
        <v>100.191</v>
      </c>
      <c r="EV221" s="181">
        <f ca="1">EV208+EV220</f>
        <v>0.81700000000000006</v>
      </c>
      <c r="EW221" s="181">
        <f t="shared" ca="1" si="157"/>
        <v>179.78800000000001</v>
      </c>
      <c r="EX221" s="181">
        <f t="shared" ca="1" si="157"/>
        <v>189.60810000000001</v>
      </c>
      <c r="EY221" s="181">
        <f ca="1">EY208+EY220</f>
        <v>0</v>
      </c>
      <c r="FA221" s="181">
        <f ca="1">FA208+FA220</f>
        <v>0</v>
      </c>
      <c r="FB221" s="181">
        <f ca="1">FB208+FB220</f>
        <v>6012.1180000000004</v>
      </c>
      <c r="FC221" s="181">
        <f ca="1">FC208+FC220</f>
        <v>0</v>
      </c>
      <c r="FD221" s="181">
        <f ca="1">FD208+FD220</f>
        <v>5695.3149999999996</v>
      </c>
    </row>
    <row r="222" spans="1:160" ht="15.75" thickBot="1" x14ac:dyDescent="0.3"/>
    <row r="223" spans="1:160" ht="19.5" thickBot="1" x14ac:dyDescent="0.35">
      <c r="B223" s="245" t="s">
        <v>421</v>
      </c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46"/>
      <c r="AQ223" s="246"/>
      <c r="AR223" s="246"/>
      <c r="AS223" s="246"/>
      <c r="AT223" s="246"/>
      <c r="AU223" s="246"/>
      <c r="AV223" s="246"/>
      <c r="AW223" s="246"/>
      <c r="AX223" s="246"/>
      <c r="AY223" s="246"/>
      <c r="AZ223" s="246"/>
      <c r="BA223" s="246"/>
      <c r="BB223" s="246"/>
      <c r="BC223" s="246"/>
      <c r="BD223" s="246"/>
      <c r="BE223" s="246"/>
      <c r="BF223" s="246"/>
      <c r="BG223" s="246"/>
      <c r="BH223" s="246"/>
      <c r="BI223" s="246"/>
      <c r="BJ223" s="246"/>
      <c r="BK223" s="246"/>
      <c r="BL223" s="246"/>
      <c r="BM223" s="246"/>
      <c r="BN223" s="246"/>
      <c r="BO223" s="246"/>
      <c r="BP223" s="246"/>
      <c r="BQ223" s="246"/>
      <c r="BR223" s="246"/>
      <c r="BS223" s="246"/>
      <c r="BT223" s="246"/>
      <c r="BU223" s="246"/>
      <c r="BV223" s="246"/>
      <c r="BW223" s="246"/>
      <c r="BX223" s="246"/>
      <c r="BY223" s="246"/>
      <c r="BZ223" s="246"/>
      <c r="CA223" s="246"/>
      <c r="CB223" s="246"/>
      <c r="CC223" s="246"/>
      <c r="CD223" s="247"/>
    </row>
    <row r="224" spans="1:160" ht="19.5" thickBot="1" x14ac:dyDescent="0.35">
      <c r="B224" s="223" t="s">
        <v>422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4"/>
      <c r="AO224" s="225"/>
      <c r="AP224" s="43"/>
      <c r="AQ224" s="223" t="s">
        <v>423</v>
      </c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4"/>
      <c r="BX224" s="225"/>
      <c r="BY224" s="22"/>
      <c r="BZ224" s="223" t="s">
        <v>424</v>
      </c>
      <c r="CA224" s="224"/>
      <c r="CB224" s="224"/>
      <c r="CC224" s="224"/>
      <c r="CD224" s="225"/>
    </row>
    <row r="225" spans="1:82" ht="15" customHeight="1" thickBot="1" x14ac:dyDescent="0.3">
      <c r="A225" s="248" t="s">
        <v>5</v>
      </c>
      <c r="B225" s="220" t="s">
        <v>346</v>
      </c>
      <c r="C225" s="226"/>
      <c r="D225" s="226"/>
      <c r="E225" s="226"/>
      <c r="F225" s="226"/>
      <c r="G225" s="226"/>
      <c r="H225" s="226"/>
      <c r="I225" s="226"/>
      <c r="J225" s="226"/>
      <c r="K225" s="226"/>
      <c r="L225" s="226"/>
      <c r="M225" s="221"/>
      <c r="N225" s="217" t="s">
        <v>347</v>
      </c>
      <c r="O225" s="218"/>
      <c r="P225" s="219"/>
      <c r="Q225" s="217" t="s">
        <v>797</v>
      </c>
      <c r="R225" s="219"/>
      <c r="S225" s="202" t="s">
        <v>348</v>
      </c>
      <c r="T225" s="217" t="s">
        <v>349</v>
      </c>
      <c r="U225" s="219"/>
      <c r="V225" s="202" t="s">
        <v>350</v>
      </c>
      <c r="W225" s="202" t="s">
        <v>415</v>
      </c>
      <c r="X225" s="217" t="s">
        <v>417</v>
      </c>
      <c r="Y225" s="218"/>
      <c r="Z225" s="218"/>
      <c r="AA225" s="218"/>
      <c r="AB225" s="218"/>
      <c r="AC225" s="218"/>
      <c r="AD225" s="219"/>
      <c r="AE225" s="202" t="s">
        <v>431</v>
      </c>
      <c r="AF225" s="217" t="s">
        <v>563</v>
      </c>
      <c r="AG225" s="219"/>
      <c r="AH225" s="202" t="s">
        <v>799</v>
      </c>
      <c r="AI225" s="202" t="s">
        <v>744</v>
      </c>
      <c r="AJ225" s="202" t="s">
        <v>756</v>
      </c>
      <c r="AK225" s="202" t="s">
        <v>792</v>
      </c>
      <c r="AL225" s="202" t="s">
        <v>801</v>
      </c>
      <c r="AM225" s="202" t="s">
        <v>803</v>
      </c>
      <c r="AN225" s="202" t="s">
        <v>805</v>
      </c>
      <c r="AO225" s="202" t="s">
        <v>807</v>
      </c>
      <c r="AP225" s="112"/>
      <c r="AQ225" s="220" t="s">
        <v>351</v>
      </c>
      <c r="AR225" s="226"/>
      <c r="AS225" s="226"/>
      <c r="AT225" s="226"/>
      <c r="AU225" s="221"/>
      <c r="AV225" s="220" t="s">
        <v>352</v>
      </c>
      <c r="AW225" s="226"/>
      <c r="AX225" s="226"/>
      <c r="AY225" s="221"/>
      <c r="AZ225" s="220" t="s">
        <v>353</v>
      </c>
      <c r="BA225" s="226"/>
      <c r="BB225" s="226"/>
      <c r="BC225" s="226"/>
      <c r="BD225" s="221"/>
      <c r="BE225" s="220" t="s">
        <v>354</v>
      </c>
      <c r="BF225" s="221"/>
      <c r="BG225" s="203" t="s">
        <v>445</v>
      </c>
      <c r="BH225" s="203" t="s">
        <v>447</v>
      </c>
      <c r="BI225" s="220" t="s">
        <v>449</v>
      </c>
      <c r="BJ225" s="226"/>
      <c r="BK225" s="226"/>
      <c r="BL225" s="221"/>
      <c r="BM225" s="203" t="s">
        <v>451</v>
      </c>
      <c r="BN225" s="203" t="s">
        <v>453</v>
      </c>
      <c r="BO225" s="220" t="s">
        <v>526</v>
      </c>
      <c r="BP225" s="221"/>
      <c r="BQ225" s="220" t="s">
        <v>534</v>
      </c>
      <c r="BR225" s="226"/>
      <c r="BS225" s="221"/>
      <c r="BT225" s="220" t="s">
        <v>653</v>
      </c>
      <c r="BU225" s="226"/>
      <c r="BV225" s="226"/>
      <c r="BW225" s="221"/>
      <c r="BX225" s="203" t="s">
        <v>762</v>
      </c>
      <c r="BY225" s="23"/>
      <c r="BZ225" s="217" t="s">
        <v>433</v>
      </c>
      <c r="CA225" s="218"/>
      <c r="CB225" s="219"/>
      <c r="CC225" s="220" t="s">
        <v>435</v>
      </c>
      <c r="CD225" s="221"/>
    </row>
    <row r="226" spans="1:82" ht="72.75" thickBot="1" x14ac:dyDescent="0.3">
      <c r="A226" s="249"/>
      <c r="B226" s="222" t="s">
        <v>371</v>
      </c>
      <c r="C226" s="222"/>
      <c r="D226" s="222"/>
      <c r="E226" s="52" t="s">
        <v>524</v>
      </c>
      <c r="F226" s="171" t="s">
        <v>372</v>
      </c>
      <c r="G226" s="171" t="s">
        <v>525</v>
      </c>
      <c r="H226" s="222" t="s">
        <v>538</v>
      </c>
      <c r="I226" s="222"/>
      <c r="J226" s="222" t="s">
        <v>747</v>
      </c>
      <c r="K226" s="222"/>
      <c r="L226" s="222" t="s">
        <v>751</v>
      </c>
      <c r="M226" s="222"/>
      <c r="N226" s="222" t="s">
        <v>303</v>
      </c>
      <c r="O226" s="222"/>
      <c r="P226" s="222"/>
      <c r="Q226" s="222" t="s">
        <v>798</v>
      </c>
      <c r="R226" s="222"/>
      <c r="S226" s="171" t="s">
        <v>300</v>
      </c>
      <c r="T226" s="222" t="s">
        <v>301</v>
      </c>
      <c r="U226" s="222"/>
      <c r="V226" s="171" t="s">
        <v>302</v>
      </c>
      <c r="W226" s="171" t="s">
        <v>416</v>
      </c>
      <c r="X226" s="222" t="s">
        <v>418</v>
      </c>
      <c r="Y226" s="222"/>
      <c r="Z226" s="222" t="s">
        <v>419</v>
      </c>
      <c r="AA226" s="222"/>
      <c r="AB226" s="222" t="s">
        <v>420</v>
      </c>
      <c r="AC226" s="222"/>
      <c r="AD226" s="171" t="s">
        <v>529</v>
      </c>
      <c r="AE226" s="171" t="s">
        <v>432</v>
      </c>
      <c r="AF226" s="222" t="s">
        <v>564</v>
      </c>
      <c r="AG226" s="222"/>
      <c r="AH226" s="171" t="s">
        <v>800</v>
      </c>
      <c r="AI226" s="171" t="s">
        <v>745</v>
      </c>
      <c r="AJ226" s="171" t="s">
        <v>757</v>
      </c>
      <c r="AK226" s="171" t="s">
        <v>793</v>
      </c>
      <c r="AL226" s="171" t="s">
        <v>802</v>
      </c>
      <c r="AM226" s="171" t="s">
        <v>804</v>
      </c>
      <c r="AN226" s="171" t="s">
        <v>806</v>
      </c>
      <c r="AO226" s="171" t="s">
        <v>808</v>
      </c>
      <c r="AP226" s="45"/>
      <c r="AQ226" s="171" t="s">
        <v>195</v>
      </c>
      <c r="AR226" s="171" t="s">
        <v>194</v>
      </c>
      <c r="AS226" s="171" t="s">
        <v>231</v>
      </c>
      <c r="AT226" s="222" t="s">
        <v>758</v>
      </c>
      <c r="AU226" s="222"/>
      <c r="AV226" s="222" t="s">
        <v>193</v>
      </c>
      <c r="AW226" s="222"/>
      <c r="AX226" s="171" t="s">
        <v>192</v>
      </c>
      <c r="AY226" s="171" t="s">
        <v>230</v>
      </c>
      <c r="AZ226" s="222" t="s">
        <v>233</v>
      </c>
      <c r="BA226" s="222"/>
      <c r="BB226" s="171" t="s">
        <v>232</v>
      </c>
      <c r="BC226" s="222" t="s">
        <v>229</v>
      </c>
      <c r="BD226" s="222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22" t="s">
        <v>750</v>
      </c>
      <c r="BL226" s="222"/>
      <c r="BM226" s="171" t="s">
        <v>452</v>
      </c>
      <c r="BN226" s="171" t="s">
        <v>454</v>
      </c>
      <c r="BO226" s="222" t="s">
        <v>527</v>
      </c>
      <c r="BP226" s="222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22" t="s">
        <v>759</v>
      </c>
      <c r="BW226" s="222"/>
      <c r="BX226" s="171" t="s">
        <v>763</v>
      </c>
      <c r="BY226" s="24"/>
      <c r="BZ226" s="222" t="s">
        <v>434</v>
      </c>
      <c r="CA226" s="222"/>
      <c r="CB226" s="171" t="s">
        <v>565</v>
      </c>
      <c r="CC226" s="222" t="s">
        <v>436</v>
      </c>
      <c r="CD226" s="222"/>
    </row>
    <row r="227" spans="1:82" ht="15.75" thickBot="1" x14ac:dyDescent="0.3">
      <c r="A227" s="250"/>
      <c r="B227" s="229" t="s">
        <v>70</v>
      </c>
      <c r="C227" s="229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9" t="s">
        <v>70</v>
      </c>
      <c r="O227" s="229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9" t="s">
        <v>70</v>
      </c>
      <c r="AG227" s="229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30" t="s">
        <v>71</v>
      </c>
      <c r="BA227" s="230"/>
      <c r="BB227" s="175" t="s">
        <v>71</v>
      </c>
      <c r="BC227" s="229" t="s">
        <v>70</v>
      </c>
      <c r="BD227" s="229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 t="str">
        <f ca="1">IF(OR(БД!CJ312="",ISERROR(БД!CJ312)),"",БД!CJ312)</f>
        <v/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IF(OR(БД!CQ570="",ISERROR(БД!CQ570)),"",БД!CQ570)</f>
        <v>38.4</v>
      </c>
      <c r="K229" s="86">
        <f ca="1">IF(OR(БД!CV570="",ISERROR(БД!CV570)),"",БД!CV570)</f>
        <v>38.4</v>
      </c>
      <c r="L229" s="105">
        <f ca="1">IF(OR(БД!BW570="",ISERROR(БД!BW570)),"",БД!BW570)</f>
        <v>31.2</v>
      </c>
      <c r="M229" s="86">
        <f ca="1">IF(OR(БД!CB570="",ISERROR(БД!CB570)),"",БД!CB570)</f>
        <v>31.2</v>
      </c>
      <c r="N229" s="85" t="str">
        <f ca="1">IF(OR(БД!GW398="",ISERROR(БД!GW398)),"",БД!GW398)</f>
        <v/>
      </c>
      <c r="O229" s="108">
        <f>IF(OR(БД!GZ398="",ISERROR(БД!GZ398)),"",БД!GZ398)</f>
        <v>0</v>
      </c>
      <c r="P229" s="86">
        <f ca="1">IF(OR(БД!HD398="",ISERROR(БД!HD398)),"",БД!HD398)</f>
        <v>2232</v>
      </c>
      <c r="Q229" s="101">
        <f ca="1">IF(OR(БД!FQ398="",ISERROR(БД!FQ398)),"",БД!FQ398)</f>
        <v>106.02032000000899</v>
      </c>
      <c r="R229" s="86">
        <f ca="1">IF(OR(БД!FW398="",ISERROR(БД!FW398)),"",БД!FW398)</f>
        <v>98.4</v>
      </c>
      <c r="S229" s="101">
        <f ca="1">IF(OR(БД!GB398="",ISERROR(БД!GB398)),"",БД!GB398)</f>
        <v>134.59800000002701</v>
      </c>
      <c r="T229" s="101">
        <f ca="1">IF(OR(БД!GG398="",ISERROR(БД!GG398)),"",БД!GG398)</f>
        <v>36.512699999997501</v>
      </c>
      <c r="U229" s="86">
        <f ca="1">IF(OR(БД!GM398="",ISERROR(БД!GM398)),"",БД!GM398)</f>
        <v>34.799999999999997</v>
      </c>
      <c r="V229" s="101">
        <f ca="1">IF(OR(БД!GR398="",ISERROR(БД!GR398)),"",БД!GR398)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85">
        <f ca="1">IF(OR(БД!GY484="",ISERROR(БД!GY484)),"",БД!GY484)</f>
        <v>134.59800000002701</v>
      </c>
      <c r="AF229" s="101">
        <f ca="1">IF(OR(БД!AC269="",ISERROR(БД!AC269)),"",БД!AC269)</f>
        <v>85.703999999997905</v>
      </c>
      <c r="AG229" s="107">
        <f ca="1">IF(OR(БД!AF269="",ISERROR(БД!AF269)),"",БД!AF269)</f>
        <v>57.135999999998603</v>
      </c>
      <c r="AH229" s="85" t="str">
        <f ca="1">IF(OR(БД!N269="",ISERROR(БД!N269)),"",БД!N269)</f>
        <v/>
      </c>
      <c r="AI229" s="101">
        <f ca="1">IF(OR(БД!DA570="",ISERROR(БД!DA570)),"",БД!DA570)</f>
        <v>0</v>
      </c>
      <c r="AJ229" s="101">
        <f ca="1">IF(OR(БД!BR570="",ISERROR(БД!BR570)),"",БД!BR570)</f>
        <v>0.24399999999999999</v>
      </c>
      <c r="AK229" s="101">
        <f ca="1">IF(OR(БД!D570="",ISERROR(БД!D570)),"",БД!D570)</f>
        <v>426.82200000000603</v>
      </c>
      <c r="AL229" s="101">
        <f ca="1">IF(OR(БД!S398="",ISERROR(БД!S398)),"",БД!S398)</f>
        <v>18.010000000000002</v>
      </c>
      <c r="AM229" s="101">
        <f ca="1">IF(OR(БД!N398="",ISERROR(БД!N398)),"",БД!N398)</f>
        <v>20.72</v>
      </c>
      <c r="AN229" s="101">
        <f ca="1">IF(OR(БД!I398="",ISERROR(БД!I398)),"",БД!I398)</f>
        <v>48</v>
      </c>
      <c r="AO229" s="101">
        <f ca="1">IF(OR(БД!D398="",ISERROR(БД!D398)),"",БД!D398)</f>
        <v>18.010000000000002</v>
      </c>
      <c r="AP229" s="48"/>
      <c r="AQ229" s="101">
        <f ca="1">IF(OR(БД!Y183="",ISERROR(БД!Y183)),"",БД!Y183)</f>
        <v>576.01900000000001</v>
      </c>
      <c r="AR229" s="85">
        <f ca="1">IF(OR(БД!T183="",ISERROR(БД!T183)),"",БД!T183)</f>
        <v>522.45699999999999</v>
      </c>
      <c r="AS229" s="101">
        <f ca="1">IF(OR(БД!HU226="",ISERROR(БД!HU226)),"",БД!HU226)</f>
        <v>51.137999999999998</v>
      </c>
      <c r="AT229" s="105">
        <f ca="1">IF(OR(БД!BG570="",ISERROR(БД!BG570)),"",БД!BG570)</f>
        <v>2.4239999999999999</v>
      </c>
      <c r="AU229" s="86">
        <f ca="1">IF(OR(БД!BM570="",ISERROR(БД!BM570)),"",БД!BM570)</f>
        <v>2.4239999999999999</v>
      </c>
      <c r="AV229" s="85">
        <f ca="1">IF(OR(БД!I183="",ISERROR(БД!I183)),"",БД!I183)</f>
        <v>39.176000000006098</v>
      </c>
      <c r="AW229" s="86">
        <f ca="1">IF(OR(БД!O183="",ISERROR(БД!O183)),"",БД!O183)</f>
        <v>39.456000000000003</v>
      </c>
      <c r="AX229" s="85">
        <f ca="1">IF(OR(БД!D183="",ISERROR(БД!D183)),"",БД!D183)</f>
        <v>38.780000000006098</v>
      </c>
      <c r="AY229" s="82">
        <f ca="1">IF(OR(БД!HQ226="",ISERROR(БД!HQ226)),"",БД!HQ226)</f>
        <v>0.39600000000000002</v>
      </c>
      <c r="AZ229" s="82">
        <f ca="1">IF(OR(БД!IE226="",ISERROR(БД!IE226)),"",БД!IE226)</f>
        <v>367.93400000000003</v>
      </c>
      <c r="BA229" s="106">
        <f>IF(OR(БД!IF226="",ISERROR(БД!IF226)),"",БД!IF226)</f>
        <v>183.96700000000001</v>
      </c>
      <c r="BB229" s="85">
        <f ca="1">IF(OR(БД!HZ226="",ISERROR(БД!HZ226)),"",БД!HZ226)</f>
        <v>367.67900000000003</v>
      </c>
      <c r="BC229" s="82">
        <f ca="1">IF(OR(БД!HM226="",ISERROR(БД!HM226)),"",БД!HM226)</f>
        <v>0.255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31.247999999999998</v>
      </c>
      <c r="BJ229" s="85">
        <f ca="1">IF(OR(БД!AM570="",ISERROR(БД!AM570)),"",БД!AM570)</f>
        <v>31.2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2024.2811999999999</v>
      </c>
      <c r="BP229" s="86">
        <f ca="1">IF(OR(БД!P484="",ISERROR(БД!P484)),"",БД!P484)</f>
        <v>1798.97</v>
      </c>
      <c r="BQ229" s="85" t="str">
        <f ca="1">IF(OR(БД!M54="",ISERROR(БД!M54)),"",БД!M54)</f>
        <v/>
      </c>
      <c r="BR229" s="85">
        <f ca="1">IF(OR(БД!H54="",ISERROR(БД!H54)),"",БД!H54)</f>
        <v>35.594999999993902</v>
      </c>
      <c r="BS229" s="82" t="str">
        <f ca="1">IF(OR(БД!D54="",ISERROR(БД!D54)),"",БД!D54)</f>
        <v/>
      </c>
      <c r="BT229" s="85">
        <f ca="1">IF(OR(БД!D269="",ISERROR(БД!D269)),"",БД!D269)</f>
        <v>38.4</v>
      </c>
      <c r="BU229" s="85">
        <f ca="1">IF(OR(БД!AR570="",ISERROR(БД!AR570)),"",БД!AR570)</f>
        <v>38.4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294.90120000000002</v>
      </c>
      <c r="BY229" s="27"/>
      <c r="BZ229" s="85" t="str">
        <f ca="1">IF(OR(БД!AV226="",ISERROR(БД!AV226)),"",БД!AV226)</f>
        <v/>
      </c>
      <c r="CA229" s="86">
        <f ca="1">IF(OR(БД!BB226="",ISERROR(БД!BB226)),"",БД!BB226)</f>
        <v>223.833</v>
      </c>
      <c r="CB229" s="85">
        <f ca="1">IF(OR(БД!X269="",ISERROR(БД!X269)),"",БД!X269)</f>
        <v>1146.4399700000642</v>
      </c>
      <c r="CC229" s="85" t="str">
        <f ca="1">IF(OR(БД!AF226="",ISERROR(БД!AF226)),"",БД!AF226)</f>
        <v/>
      </c>
      <c r="CD229" s="86">
        <f ca="1">IF(OR(БД!AL226="",ISERROR(БД!AL226)),"",БД!AL226)</f>
        <v>65.834000000000003</v>
      </c>
    </row>
    <row r="230" spans="1:82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 t="str">
        <f ca="1">IF(OR(БД!CJ313="",ISERROR(БД!CJ313)),"",БД!CJ313)</f>
        <v/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IF(OR(БД!CQ571="",ISERROR(БД!CQ571)),"",БД!CQ571)</f>
        <v>40.799999999999997</v>
      </c>
      <c r="K230" s="162">
        <f ca="1">IF(OR(БД!CV571="",ISERROR(БД!CV571)),"",БД!CV571)</f>
        <v>40.799999999999997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 t="str">
        <f ca="1">IF(OR(БД!GW399="",ISERROR(БД!GW399)),"",БД!GW399)</f>
        <v/>
      </c>
      <c r="O230" s="133">
        <f>IF(OR(БД!GZ399="",ISERROR(БД!GZ399)),"",БД!GZ399)</f>
        <v>0</v>
      </c>
      <c r="P230" s="162">
        <f ca="1">IF(OR(БД!HD399="",ISERROR(БД!HD399)),"",БД!HD399)</f>
        <v>2160</v>
      </c>
      <c r="Q230" s="137">
        <f ca="1">IF(OR(БД!FQ399="",ISERROR(БД!FQ399)),"",БД!FQ399)</f>
        <v>105.40992000000701</v>
      </c>
      <c r="R230" s="162">
        <f ca="1">IF(OR(БД!FW399="",ISERROR(БД!FW399)),"",БД!FW399)</f>
        <v>98.4</v>
      </c>
      <c r="S230" s="137">
        <f ca="1">IF(OR(БД!GB399="",ISERROR(БД!GB399)),"",БД!GB399)</f>
        <v>101.309999999965</v>
      </c>
      <c r="T230" s="137">
        <f ca="1">IF(OR(БД!GG399="",ISERROR(БД!GG399)),"",БД!GG399)</f>
        <v>37.112250000007002</v>
      </c>
      <c r="U230" s="162">
        <f ca="1">IF(OR(БД!GM399="",ISERROR(БД!GM399)),"",БД!GM399)</f>
        <v>34.799999999999997</v>
      </c>
      <c r="V230" s="137">
        <f ca="1">IF(OR(БД!GR399="",ISERROR(БД!GR399)),"",БД!GR399)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63">
        <f ca="1">IF(OR(БД!GY485="",ISERROR(БД!GY485)),"",БД!GY485)</f>
        <v>101.309999999965</v>
      </c>
      <c r="AF230" s="137">
        <f ca="1">IF(OR(БД!AC270="",ISERROR(БД!AC270)),"",БД!AC270)</f>
        <v>89.712000000006796</v>
      </c>
      <c r="AG230" s="126">
        <f ca="1">IF(OR(БД!AF270="",ISERROR(БД!AF270)),"",БД!AF270)</f>
        <v>59.80800000000454</v>
      </c>
      <c r="AH230" s="163" t="str">
        <f ca="1">IF(OR(БД!N270="",ISERROR(БД!N270)),"",БД!N270)</f>
        <v/>
      </c>
      <c r="AI230" s="137">
        <f ca="1">IF(OR(БД!DA571="",ISERROR(БД!DA571)),"",БД!DA571)</f>
        <v>0</v>
      </c>
      <c r="AJ230" s="137">
        <f ca="1">IF(OR(БД!BR571="",ISERROR(БД!BR571)),"",БД!BR571)</f>
        <v>0.22</v>
      </c>
      <c r="AK230" s="137">
        <f ca="1">IF(OR(БД!D571="",ISERROR(БД!D571)),"",БД!D571)</f>
        <v>407.35200000000202</v>
      </c>
      <c r="AL230" s="137">
        <f ca="1">IF(OR(БД!S399="",ISERROR(БД!S399)),"",БД!S399)</f>
        <v>4.0999999999999996</v>
      </c>
      <c r="AM230" s="137">
        <f ca="1">IF(OR(БД!N399="",ISERROR(БД!N399)),"",БД!N399)</f>
        <v>20.72</v>
      </c>
      <c r="AN230" s="137">
        <f ca="1">IF(OR(БД!I399="",ISERROR(БД!I399)),"",БД!I399)</f>
        <v>48</v>
      </c>
      <c r="AO230" s="137">
        <f ca="1">IF(OR(БД!D399="",ISERROR(БД!D399)),"",БД!D399)</f>
        <v>16.48</v>
      </c>
      <c r="AP230" s="48"/>
      <c r="AQ230" s="137">
        <f ca="1">IF(OR(БД!Y184="",ISERROR(БД!Y184)),"",БД!Y184)</f>
        <v>576.70100000000002</v>
      </c>
      <c r="AR230" s="163">
        <f ca="1">IF(OR(БД!T184="",ISERROR(БД!T184)),"",БД!T184)</f>
        <v>523.53200000000004</v>
      </c>
      <c r="AS230" s="137">
        <f ca="1">IF(OR(БД!HU227="",ISERROR(БД!HU227)),"",БД!HU227)</f>
        <v>50.720999999999997</v>
      </c>
      <c r="AT230" s="127">
        <f ca="1">IF(OR(БД!BG571="",ISERROR(БД!BG571)),"",БД!BG571)</f>
        <v>2.448</v>
      </c>
      <c r="AU230" s="162">
        <f ca="1">IF(OR(БД!BM571="",ISERROR(БД!BM571)),"",БД!BM571)</f>
        <v>2.448</v>
      </c>
      <c r="AV230" s="163">
        <f ca="1">IF(OR(БД!I184="",ISERROR(БД!I184)),"",БД!I184)</f>
        <v>39.565999999995405</v>
      </c>
      <c r="AW230" s="162">
        <f ca="1">IF(OR(БД!O184="",ISERROR(БД!O184)),"",БД!O184)</f>
        <v>39.695999999999998</v>
      </c>
      <c r="AX230" s="163">
        <f ca="1">IF(OR(БД!D184="",ISERROR(БД!D184)),"",БД!D184)</f>
        <v>39.164999999995402</v>
      </c>
      <c r="AY230" s="159">
        <f ca="1">IF(OR(БД!HQ227="",ISERROR(БД!HQ227)),"",БД!HQ227)</f>
        <v>0.40100000000000002</v>
      </c>
      <c r="AZ230" s="159">
        <f ca="1">IF(OR(БД!IE227="",ISERROR(БД!IE227)),"",БД!IE227)</f>
        <v>465.70400000000001</v>
      </c>
      <c r="BA230" s="134">
        <f>IF(OR(БД!IF227="",ISERROR(БД!IF227)),"",БД!IF227)</f>
        <v>183.92099999999999</v>
      </c>
      <c r="BB230" s="163">
        <f ca="1">IF(OR(БД!HZ227="",ISERROR(БД!HZ227)),"",БД!HZ227)</f>
        <v>465.44</v>
      </c>
      <c r="BC230" s="159">
        <f ca="1">IF(OR(БД!HM227="",ISERROR(БД!HM227)),"",БД!HM227)</f>
        <v>0.26400000000000001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1740.4680000000001</v>
      </c>
      <c r="BP230" s="162">
        <f ca="1">IF(OR(БД!P485="",ISERROR(БД!P485)),"",БД!P485)</f>
        <v>2028.1</v>
      </c>
      <c r="BQ230" s="163" t="str">
        <f ca="1">IF(OR(БД!M55="",ISERROR(БД!M55)),"",БД!M55)</f>
        <v/>
      </c>
      <c r="BR230" s="163">
        <f ca="1">IF(OR(БД!H55="",ISERROR(БД!H55)),"",БД!H55)</f>
        <v>35.559999999999498</v>
      </c>
      <c r="BS230" s="159" t="str">
        <f ca="1">IF(OR(БД!D55="",ISERROR(БД!D55)),"",БД!D55)</f>
        <v/>
      </c>
      <c r="BT230" s="163">
        <f ca="1">IF(OR(БД!D270="",ISERROR(БД!D270)),"",БД!D270)</f>
        <v>40.799999999999997</v>
      </c>
      <c r="BU230" s="163">
        <f ca="1">IF(OR(БД!AR571="",ISERROR(БД!AR571)),"",БД!AR571)</f>
        <v>40.799999999999997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509.79700000000003</v>
      </c>
      <c r="BY230" s="27"/>
      <c r="BZ230" s="163" t="str">
        <f ca="1">IF(OR(БД!AV227="",ISERROR(БД!AV227)),"",БД!AV227)</f>
        <v/>
      </c>
      <c r="CA230" s="162">
        <f ca="1">IF(OR(БД!BB227="",ISERROR(БД!BB227)),"",БД!BB227)</f>
        <v>232.393</v>
      </c>
      <c r="CB230" s="163">
        <f ca="1">IF(OR(БД!X270="",ISERROR(БД!X270)),"",БД!X270)</f>
        <v>1089.577319999843</v>
      </c>
      <c r="CC230" s="163" t="str">
        <f ca="1">IF(OR(БД!AF227="",ISERROR(БД!AF227)),"",БД!AF227)</f>
        <v/>
      </c>
      <c r="CD230" s="162">
        <f ca="1">IF(OR(БД!AL227="",ISERROR(БД!AL227)),"",БД!AL227)</f>
        <v>66.578000000000003</v>
      </c>
    </row>
    <row r="231" spans="1:82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 t="str">
        <f ca="1">IF(OR(БД!CJ314="",ISERROR(БД!CJ314)),"",БД!CJ314)</f>
        <v/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IF(OR(БД!CQ572="",ISERROR(БД!CQ572)),"",БД!CQ572)</f>
        <v>40.799999999999997</v>
      </c>
      <c r="K231" s="162">
        <f ca="1">IF(OR(БД!CV572="",ISERROR(БД!CV572)),"",БД!CV572)</f>
        <v>40.799999999999997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 t="str">
        <f ca="1">IF(OR(БД!GW400="",ISERROR(БД!GW400)),"",БД!GW400)</f>
        <v/>
      </c>
      <c r="O231" s="133">
        <f>IF(OR(БД!GZ400="",ISERROR(БД!GZ400)),"",БД!GZ400)</f>
        <v>0</v>
      </c>
      <c r="P231" s="162">
        <f ca="1">IF(OR(БД!HD400="",ISERROR(БД!HD400)),"",БД!HD400)</f>
        <v>2160</v>
      </c>
      <c r="Q231" s="137">
        <f ca="1">IF(OR(БД!FQ400="",ISERROR(БД!FQ400)),"",БД!FQ400)</f>
        <v>104.189119999974</v>
      </c>
      <c r="R231" s="162">
        <f ca="1">IF(OR(БД!FW400="",ISERROR(БД!FW400)),"",БД!FW400)</f>
        <v>98.4</v>
      </c>
      <c r="S231" s="137">
        <f ca="1">IF(OR(БД!GB400="",ISERROR(БД!GB400)),"",БД!GB400)</f>
        <v>156.009999999987</v>
      </c>
      <c r="T231" s="137">
        <f ca="1">IF(OR(БД!GG400="",ISERROR(БД!GG400)),"",БД!GG400)</f>
        <v>36.819299999998798</v>
      </c>
      <c r="U231" s="162">
        <f ca="1">IF(OR(БД!GM400="",ISERROR(БД!GM400)),"",БД!GM400)</f>
        <v>35.04</v>
      </c>
      <c r="V231" s="137">
        <f ca="1">IF(OR(БД!GR400="",ISERROR(БД!GR400)),"",БД!GR400)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63">
        <f ca="1">IF(OR(БД!GY486="",ISERROR(БД!GY486)),"",БД!GY486)</f>
        <v>156.009999999987</v>
      </c>
      <c r="AF231" s="137">
        <f ca="1">IF(OR(БД!AC271="",ISERROR(БД!AC271)),"",БД!AC271)</f>
        <v>89.963999999992694</v>
      </c>
      <c r="AG231" s="126">
        <f ca="1">IF(OR(БД!AF271="",ISERROR(БД!AF271)),"",БД!AF271)</f>
        <v>59.975999999995111</v>
      </c>
      <c r="AH231" s="163" t="str">
        <f ca="1">IF(OR(БД!N271="",ISERROR(БД!N271)),"",БД!N271)</f>
        <v/>
      </c>
      <c r="AI231" s="137">
        <f ca="1">IF(OR(БД!DA572="",ISERROR(БД!DA572)),"",БД!DA572)</f>
        <v>0</v>
      </c>
      <c r="AJ231" s="137">
        <f ca="1">IF(OR(БД!BR572="",ISERROR(БД!BR572)),"",БД!BR572)</f>
        <v>0.215</v>
      </c>
      <c r="AK231" s="137">
        <f ca="1">IF(OR(БД!D572="",ISERROR(БД!D572)),"",БД!D572)</f>
        <v>425.83199999999999</v>
      </c>
      <c r="AL231" s="137">
        <f ca="1">IF(OR(БД!S400="",ISERROR(БД!S400)),"",БД!S400)</f>
        <v>37.200000000000003</v>
      </c>
      <c r="AM231" s="137">
        <f ca="1">IF(OR(БД!N400="",ISERROR(БД!N400)),"",БД!N400)</f>
        <v>20.72</v>
      </c>
      <c r="AN231" s="137">
        <f ca="1">IF(OR(БД!I400="",ISERROR(БД!I400)),"",БД!I400)</f>
        <v>48</v>
      </c>
      <c r="AO231" s="137">
        <f ca="1">IF(OR(БД!D400="",ISERROR(БД!D400)),"",БД!D400)</f>
        <v>21.35</v>
      </c>
      <c r="AP231" s="48"/>
      <c r="AQ231" s="137">
        <f ca="1">IF(OR(БД!Y185="",ISERROR(БД!Y185)),"",БД!Y185)</f>
        <v>544.99599999999998</v>
      </c>
      <c r="AR231" s="163">
        <f ca="1">IF(OR(БД!T185="",ISERROR(БД!T185)),"",БД!T185)</f>
        <v>486.68200000000002</v>
      </c>
      <c r="AS231" s="137">
        <f ca="1">IF(OR(БД!HU228="",ISERROR(БД!HU228)),"",БД!HU228)</f>
        <v>55.866</v>
      </c>
      <c r="AT231" s="127">
        <f ca="1">IF(OR(БД!BG572="",ISERROR(БД!BG572)),"",БД!BG572)</f>
        <v>2.448</v>
      </c>
      <c r="AU231" s="162">
        <f ca="1">IF(OR(БД!BM572="",ISERROR(БД!BM572)),"",БД!BM572)</f>
        <v>2.448</v>
      </c>
      <c r="AV231" s="163">
        <f ca="1">IF(OR(БД!I185="",ISERROR(БД!I185)),"",БД!I185)</f>
        <v>40.545000000004102</v>
      </c>
      <c r="AW231" s="162">
        <f ca="1">IF(OR(БД!O185="",ISERROR(БД!O185)),"",БД!O185)</f>
        <v>39.695999999999998</v>
      </c>
      <c r="AX231" s="163">
        <f ca="1">IF(OR(БД!D185="",ISERROR(БД!D185)),"",БД!D185)</f>
        <v>40.145000000004103</v>
      </c>
      <c r="AY231" s="159">
        <f ca="1">IF(OR(БД!HQ228="",ISERROR(БД!HQ228)),"",БД!HQ228)</f>
        <v>0.4</v>
      </c>
      <c r="AZ231" s="159">
        <f ca="1">IF(OR(БД!IE228="",ISERROR(БД!IE228)),"",БД!IE228)</f>
        <v>466.58000000000004</v>
      </c>
      <c r="BA231" s="134">
        <f>IF(OR(БД!IF228="",ISERROR(БД!IF228)),"",БД!IF228)</f>
        <v>183.744</v>
      </c>
      <c r="BB231" s="163">
        <f ca="1">IF(OR(БД!HZ228="",ISERROR(БД!HZ228)),"",БД!HZ228)</f>
        <v>466.30700000000002</v>
      </c>
      <c r="BC231" s="159">
        <f ca="1">IF(OR(БД!HM228="",ISERROR(БД!HM228)),"",БД!HM228)</f>
        <v>0.27300000000000002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2003.35</v>
      </c>
      <c r="BP231" s="162">
        <f ca="1">IF(OR(БД!P486="",ISERROR(БД!P486)),"",БД!P486)</f>
        <v>2117.09</v>
      </c>
      <c r="BQ231" s="163" t="str">
        <f ca="1">IF(OR(БД!M56="",ISERROR(БД!M56)),"",БД!M56)</f>
        <v/>
      </c>
      <c r="BR231" s="163">
        <f ca="1">IF(OR(БД!H56="",ISERROR(БД!H56)),"",БД!H56)</f>
        <v>35.035000000007102</v>
      </c>
      <c r="BS231" s="159" t="str">
        <f ca="1">IF(OR(БД!D56="",ISERROR(БД!D56)),"",БД!D56)</f>
        <v/>
      </c>
      <c r="BT231" s="163">
        <f ca="1">IF(OR(БД!D271="",ISERROR(БД!D271)),"",БД!D271)</f>
        <v>40.799999999999997</v>
      </c>
      <c r="BU231" s="163">
        <f ca="1">IF(OR(БД!AR572="",ISERROR(БД!AR572)),"",БД!AR572)</f>
        <v>40.799999999999997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642.404</v>
      </c>
      <c r="BY231" s="27"/>
      <c r="BZ231" s="163" t="str">
        <f ca="1">IF(OR(БД!AV228="",ISERROR(БД!AV228)),"",БД!AV228)</f>
        <v/>
      </c>
      <c r="CA231" s="162">
        <f ca="1">IF(OR(БД!BB228="",ISERROR(БД!BB228)),"",БД!BB228)</f>
        <v>226.05600000000001</v>
      </c>
      <c r="CB231" s="163">
        <f ca="1">IF(OR(БД!X271="",ISERROR(БД!X271)),"",БД!X271)</f>
        <v>1256.6327199999491</v>
      </c>
      <c r="CC231" s="163" t="str">
        <f ca="1">IF(OR(БД!AF228="",ISERROR(БД!AF228)),"",БД!AF228)</f>
        <v/>
      </c>
      <c r="CD231" s="162">
        <f ca="1">IF(OR(БД!AL228="",ISERROR(БД!AL228)),"",БД!AL228)</f>
        <v>66.225999999999999</v>
      </c>
    </row>
    <row r="232" spans="1:82" x14ac:dyDescent="0.25">
      <c r="A232" s="164">
        <v>4</v>
      </c>
      <c r="B232" s="163" t="str">
        <f ca="1">IF(OR(БД!EE229="",ISERROR(БД!EE229)),"",БД!EE229)</f>
        <v/>
      </c>
      <c r="C232" s="133" t="str">
        <f>IF(OR(БД!EI229="",ISERROR(БД!EI229)),"",БД!EI229)</f>
        <v/>
      </c>
      <c r="D232" s="162">
        <f ca="1">IF(OR(БД!EL229="",ISERROR(БД!EL229)),"",БД!EL229)</f>
        <v>239.98500000000001</v>
      </c>
      <c r="E232" s="137" t="str">
        <f ca="1">IF(OR(БД!DZ229="",ISERROR(БД!DZ229)),"",БД!DZ229)</f>
        <v/>
      </c>
      <c r="F232" s="163" t="str">
        <f ca="1">IF(OR(БД!CJ315="",ISERROR(БД!CJ315)),"",БД!CJ315)</f>
        <v/>
      </c>
      <c r="G232" s="137" t="str">
        <f ca="1">IF(OR(БД!U487="",ISERROR(БД!U487)),"",БД!U487)</f>
        <v/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IF(OR(БД!CQ573="",ISERROR(БД!CQ573)),"",БД!CQ573)</f>
        <v>40.799999999999997</v>
      </c>
      <c r="K232" s="162">
        <f ca="1">IF(OR(БД!CV573="",ISERROR(БД!CV573)),"",БД!CV573)</f>
        <v>40.799999999999997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 t="str">
        <f ca="1">IF(OR(БД!GW401="",ISERROR(БД!GW401)),"",БД!GW401)</f>
        <v/>
      </c>
      <c r="O232" s="133" t="str">
        <f>IF(OR(БД!GZ401="",ISERROR(БД!GZ401)),"",БД!GZ401)</f>
        <v/>
      </c>
      <c r="P232" s="162">
        <f ca="1">IF(OR(БД!HD401="",ISERROR(БД!HD401)),"",БД!HD401)</f>
        <v>2160</v>
      </c>
      <c r="Q232" s="137" t="str">
        <f ca="1">IF(OR(БД!FQ401="",ISERROR(БД!FQ401)),"",БД!FQ401)</f>
        <v/>
      </c>
      <c r="R232" s="162">
        <f ca="1">IF(OR(БД!FW401="",ISERROR(БД!FW401)),"",БД!FW401)</f>
        <v>98.4</v>
      </c>
      <c r="S232" s="137" t="str">
        <f ca="1">IF(OR(БД!GB401="",ISERROR(БД!GB401)),"",БД!GB401)</f>
        <v/>
      </c>
      <c r="T232" s="137" t="str">
        <f ca="1">IF(OR(БД!GG401="",ISERROR(БД!GG401)),"",БД!GG401)</f>
        <v/>
      </c>
      <c r="U232" s="162">
        <f ca="1">IF(OR(БД!GM401="",ISERROR(БД!GM401)),"",БД!GM401)</f>
        <v>35.04</v>
      </c>
      <c r="V232" s="137" t="str">
        <f ca="1">IF(OR(БД!GR401="",ISERROR(БД!GR401)),"",БД!GR401)</f>
        <v/>
      </c>
      <c r="W232" s="137" t="str">
        <f ca="1">IF(OR(БД!O229="",ISERROR(БД!O229)),"",БД!O229)</f>
        <v/>
      </c>
      <c r="X232" s="137" t="str">
        <f ca="1">IF(OR(БД!AE444="",ISERROR(БД!AE444)),"",БД!AE444)</f>
        <v/>
      </c>
      <c r="Y232" s="162">
        <f ca="1">IF(OR(БД!AK444="",ISERROR(БД!AK444)),"",БД!AK444)</f>
        <v>5.2220000000000004</v>
      </c>
      <c r="Z232" s="163" t="str">
        <f ca="1">IF(OR(БД!T444="",ISERROR(БД!T444)),"",БД!T444)</f>
        <v/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 t="str">
        <f ca="1">IF(OR(БД!D487="",ISERROR(БД!D487)),"",БД!D487)</f>
        <v/>
      </c>
      <c r="AE232" s="163" t="str">
        <f ca="1">IF(OR(БД!GY487="",ISERROR(БД!GY487)),"",БД!GY487)</f>
        <v/>
      </c>
      <c r="AF232" s="137" t="str">
        <f ca="1">IF(OR(БД!AC272="",ISERROR(БД!AC272)),"",БД!AC272)</f>
        <v/>
      </c>
      <c r="AG232" s="126">
        <f ca="1">IF(OR(БД!AF272="",ISERROR(БД!AF272)),"",БД!AF272)</f>
        <v>59</v>
      </c>
      <c r="AH232" s="163" t="str">
        <f ca="1">IF(OR(БД!N272="",ISERROR(БД!N272)),"",БД!N272)</f>
        <v/>
      </c>
      <c r="AI232" s="137" t="str">
        <f ca="1">IF(OR(БД!DA573="",ISERROR(БД!DA573)),"",БД!DA573)</f>
        <v/>
      </c>
      <c r="AJ232" s="137" t="str">
        <f ca="1">IF(OR(БД!BR573="",ISERROR(БД!BR573)),"",БД!BR573)</f>
        <v/>
      </c>
      <c r="AK232" s="137" t="str">
        <f ca="1">IF(OR(БД!D573="",ISERROR(БД!D573)),"",БД!D573)</f>
        <v/>
      </c>
      <c r="AL232" s="137" t="str">
        <f ca="1">IF(OR(БД!S401="",ISERROR(БД!S401)),"",БД!S401)</f>
        <v/>
      </c>
      <c r="AM232" s="137" t="str">
        <f ca="1">IF(OR(БД!N401="",ISERROR(БД!N401)),"",БД!N401)</f>
        <v/>
      </c>
      <c r="AN232" s="137" t="str">
        <f ca="1">IF(OR(БД!I401="",ISERROR(БД!I401)),"",БД!I401)</f>
        <v/>
      </c>
      <c r="AO232" s="137" t="str">
        <f ca="1">IF(OR(БД!D401="",ISERROR(БД!D401)),"",БД!D401)</f>
        <v/>
      </c>
      <c r="AP232" s="48"/>
      <c r="AQ232" s="137" t="str">
        <f ca="1">IF(OR(БД!Y186="",ISERROR(БД!Y186)),"",БД!Y186)</f>
        <v/>
      </c>
      <c r="AR232" s="163" t="str">
        <f ca="1">IF(OR(БД!T186="",ISERROR(БД!T186)),"",БД!T186)</f>
        <v/>
      </c>
      <c r="AS232" s="137" t="str">
        <f ca="1">IF(OR(БД!HU229="",ISERROR(БД!HU229)),"",БД!HU229)</f>
        <v/>
      </c>
      <c r="AT232" s="127">
        <f ca="1">IF(OR(БД!BG573="",ISERROR(БД!BG573)),"",БД!BG573)</f>
        <v>2.4</v>
      </c>
      <c r="AU232" s="162">
        <f ca="1">IF(OR(БД!BM573="",ISERROR(БД!BM573)),"",БД!BM573)</f>
        <v>2.4</v>
      </c>
      <c r="AV232" s="163" t="str">
        <f ca="1">IF(OR(БД!I186="",ISERROR(БД!I186)),"",БД!I186)</f>
        <v/>
      </c>
      <c r="AW232" s="162">
        <f ca="1">IF(OR(БД!O186="",ISERROR(БД!O186)),"",БД!O186)</f>
        <v>39.695999999999998</v>
      </c>
      <c r="AX232" s="163" t="str">
        <f ca="1">IF(OR(БД!D186="",ISERROR(БД!D186)),"",БД!D186)</f>
        <v/>
      </c>
      <c r="AY232" s="159">
        <f ca="1">IF(OR(БД!HQ229="",ISERROR(БД!HQ229)),"",БД!HQ229)</f>
        <v>0.40500000000000003</v>
      </c>
      <c r="AZ232" s="159">
        <f ca="1">IF(OR(БД!IE229="",ISERROR(БД!IE229)),"",БД!IE229)</f>
        <v>467.608</v>
      </c>
      <c r="BA232" s="134">
        <f>IF(OR(БД!IF229="",ISERROR(БД!IF229)),"",БД!IF229)</f>
        <v>183.64699999999999</v>
      </c>
      <c r="BB232" s="163">
        <f ca="1">IF(OR(БД!HZ229="",ISERROR(БД!HZ229)),"",БД!HZ229)</f>
        <v>467.33600000000001</v>
      </c>
      <c r="BC232" s="159">
        <f ca="1">IF(OR(БД!HM229="",ISERROR(БД!HM229)),"",БД!HM229)</f>
        <v>0.27200000000000002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 t="str">
        <f ca="1">IF(OR(БД!I487="",ISERROR(БД!I487)),"",БД!I487)</f>
        <v/>
      </c>
      <c r="BP232" s="162">
        <f ca="1">IF(OR(БД!P487="",ISERROR(БД!P487)),"",БД!P487)</f>
        <v>2135.5700000000002</v>
      </c>
      <c r="BQ232" s="163" t="str">
        <f ca="1">IF(OR(БД!M57="",ISERROR(БД!M57)),"",БД!M57)</f>
        <v/>
      </c>
      <c r="BR232" s="163" t="str">
        <f ca="1">IF(OR(БД!H57="",ISERROR(БД!H57)),"",БД!H57)</f>
        <v/>
      </c>
      <c r="BS232" s="159" t="str">
        <f ca="1">IF(OR(БД!D57="",ISERROR(БД!D57)),"",БД!D57)</f>
        <v/>
      </c>
      <c r="BT232" s="163">
        <f ca="1">IF(OR(БД!D272="",ISERROR(БД!D272)),"",БД!D272)</f>
        <v>40.799999999999997</v>
      </c>
      <c r="BU232" s="163">
        <f ca="1">IF(OR(БД!AR573="",ISERROR(БД!AR573)),"",БД!AR573)</f>
        <v>40.799999999999997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 t="str">
        <f ca="1">IF(OR(БД!AH573="",ISERROR(БД!AH573)),"",БД!AH573)</f>
        <v/>
      </c>
      <c r="BY232" s="27"/>
      <c r="BZ232" s="163" t="str">
        <f ca="1">IF(OR(БД!AV229="",ISERROR(БД!AV229)),"",БД!AV229)</f>
        <v/>
      </c>
      <c r="CA232" s="162">
        <f ca="1">IF(OR(БД!BB229="",ISERROR(БД!BB229)),"",БД!BB229)</f>
        <v>221.83099999999999</v>
      </c>
      <c r="CB232" s="163" t="str">
        <f ca="1">IF(OR(БД!X272="",ISERROR(БД!X272)),"",БД!X272)</f>
        <v/>
      </c>
      <c r="CC232" s="163" t="str">
        <f ca="1">IF(OR(БД!AF229="",ISERROR(БД!AF229)),"",БД!AF229)</f>
        <v/>
      </c>
      <c r="CD232" s="162">
        <f ca="1">IF(OR(БД!AL229="",ISERROR(БД!AL229)),"",БД!AL229)</f>
        <v>65.962000000000003</v>
      </c>
    </row>
    <row r="233" spans="1:82" x14ac:dyDescent="0.25">
      <c r="A233" s="164">
        <v>5</v>
      </c>
      <c r="B233" s="163" t="str">
        <f ca="1">IF(OR(БД!EE230="",ISERROR(БД!EE230)),"",БД!EE230)</f>
        <v/>
      </c>
      <c r="C233" s="133" t="str">
        <f>IF(OR(БД!EI230="",ISERROR(БД!EI230)),"",БД!EI230)</f>
        <v/>
      </c>
      <c r="D233" s="162">
        <f ca="1">IF(OR(БД!EL230="",ISERROR(БД!EL230)),"",БД!EL230)</f>
        <v>239.98599999999999</v>
      </c>
      <c r="E233" s="137" t="str">
        <f ca="1">IF(OR(БД!DZ230="",ISERROR(БД!DZ230)),"",БД!DZ230)</f>
        <v/>
      </c>
      <c r="F233" s="163" t="str">
        <f ca="1">IF(OR(БД!CJ316="",ISERROR(БД!CJ316)),"",БД!CJ316)</f>
        <v/>
      </c>
      <c r="G233" s="137" t="str">
        <f ca="1">IF(OR(БД!U488="",ISERROR(БД!U488)),"",БД!U488)</f>
        <v/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36</v>
      </c>
      <c r="K233" s="162">
        <f ca="1">IF(OR(БД!CV574="",ISERROR(БД!CV574)),"",БД!CV574)</f>
        <v>36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 t="str">
        <f ca="1">IF(OR(БД!GW402="",ISERROR(БД!GW402)),"",БД!GW402)</f>
        <v/>
      </c>
      <c r="O233" s="133" t="str">
        <f>IF(OR(БД!GZ402="",ISERROR(БД!GZ402)),"",БД!GZ402)</f>
        <v/>
      </c>
      <c r="P233" s="162">
        <f ca="1">IF(OR(БД!HD402="",ISERROR(БД!HD402)),"",БД!HD402)</f>
        <v>2160</v>
      </c>
      <c r="Q233" s="137" t="str">
        <f ca="1">IF(OR(БД!FQ402="",ISERROR(БД!FQ402)),"",БД!FQ402)</f>
        <v/>
      </c>
      <c r="R233" s="162">
        <f ca="1">IF(OR(БД!FW402="",ISERROR(БД!FW402)),"",БД!FW402)</f>
        <v>98.4</v>
      </c>
      <c r="S233" s="137" t="str">
        <f ca="1">IF(OR(БД!GB402="",ISERROR(БД!GB402)),"",БД!GB402)</f>
        <v/>
      </c>
      <c r="T233" s="137" t="str">
        <f ca="1">IF(OR(БД!GG402="",ISERROR(БД!GG402)),"",БД!GG402)</f>
        <v/>
      </c>
      <c r="U233" s="162">
        <f ca="1">IF(OR(БД!GM402="",ISERROR(БД!GM402)),"",БД!GM402)</f>
        <v>35.520000000000003</v>
      </c>
      <c r="V233" s="137" t="str">
        <f ca="1">IF(OR(БД!GR402="",ISERROR(БД!GR402)),"",БД!GR402)</f>
        <v/>
      </c>
      <c r="W233" s="137" t="str">
        <f ca="1">IF(OR(БД!O230="",ISERROR(БД!O230)),"",БД!O230)</f>
        <v/>
      </c>
      <c r="X233" s="137" t="str">
        <f ca="1">IF(OR(БД!AE445="",ISERROR(БД!AE445)),"",БД!AE445)</f>
        <v/>
      </c>
      <c r="Y233" s="162">
        <f ca="1">IF(OR(БД!AK445="",ISERROR(БД!AK445)),"",БД!AK445)</f>
        <v>5.2270000000000003</v>
      </c>
      <c r="Z233" s="163" t="str">
        <f ca="1">IF(OR(БД!T445="",ISERROR(БД!T445)),"",БД!T445)</f>
        <v/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 t="str">
        <f ca="1">IF(OR(БД!D488="",ISERROR(БД!D488)),"",БД!D488)</f>
        <v/>
      </c>
      <c r="AE233" s="163" t="str">
        <f ca="1">IF(OR(БД!GY488="",ISERROR(БД!GY488)),"",БД!GY488)</f>
        <v/>
      </c>
      <c r="AF233" s="137" t="str">
        <f ca="1">IF(OR(БД!AC273="",ISERROR(БД!AC273)),"",БД!AC273)</f>
        <v/>
      </c>
      <c r="AG233" s="126">
        <f ca="1">IF(OR(БД!AF273="",ISERROR(БД!AF273)),"",БД!AF273)</f>
        <v>58.024000000004889</v>
      </c>
      <c r="AH233" s="163" t="str">
        <f ca="1">IF(OR(БД!N273="",ISERROR(БД!N273)),"",БД!N273)</f>
        <v/>
      </c>
      <c r="AI233" s="137" t="str">
        <f ca="1">IF(OR(БД!DA574="",ISERROR(БД!DA574)),"",БД!DA574)</f>
        <v/>
      </c>
      <c r="AJ233" s="137" t="str">
        <f ca="1">IF(OR(БД!BR574="",ISERROR(БД!BR574)),"",БД!BR574)</f>
        <v/>
      </c>
      <c r="AK233" s="137" t="str">
        <f ca="1">IF(OR(БД!D574="",ISERROR(БД!D574)),"",БД!D574)</f>
        <v/>
      </c>
      <c r="AL233" s="137" t="str">
        <f ca="1">IF(OR(БД!S402="",ISERROR(БД!S402)),"",БД!S402)</f>
        <v/>
      </c>
      <c r="AM233" s="137" t="str">
        <f ca="1">IF(OR(БД!N402="",ISERROR(БД!N402)),"",БД!N402)</f>
        <v/>
      </c>
      <c r="AN233" s="137" t="str">
        <f ca="1">IF(OR(БД!I402="",ISERROR(БД!I402)),"",БД!I402)</f>
        <v/>
      </c>
      <c r="AO233" s="137" t="str">
        <f ca="1">IF(OR(БД!D402="",ISERROR(БД!D402)),"",БД!D402)</f>
        <v/>
      </c>
      <c r="AP233" s="48"/>
      <c r="AQ233" s="137" t="str">
        <f ca="1">IF(OR(БД!Y187="",ISERROR(БД!Y187)),"",БД!Y187)</f>
        <v/>
      </c>
      <c r="AR233" s="163" t="str">
        <f ca="1">IF(OR(БД!T187="",ISERROR(БД!T187)),"",БД!T187)</f>
        <v/>
      </c>
      <c r="AS233" s="137" t="str">
        <f ca="1">IF(OR(БД!HU230="",ISERROR(БД!HU230)),"",БД!HU230)</f>
        <v/>
      </c>
      <c r="AT233" s="127">
        <f ca="1">IF(OR(БД!BG574="",ISERROR(БД!BG574)),"",БД!BG574)</f>
        <v>2.4239999999999999</v>
      </c>
      <c r="AU233" s="162">
        <f ca="1">IF(OR(БД!BM574="",ISERROR(БД!BM574)),"",БД!BM574)</f>
        <v>2.4239999999999999</v>
      </c>
      <c r="AV233" s="163" t="str">
        <f ca="1">IF(OR(БД!I187="",ISERROR(БД!I187)),"",БД!I187)</f>
        <v/>
      </c>
      <c r="AW233" s="162">
        <f ca="1">IF(OR(БД!O187="",ISERROR(БД!O187)),"",БД!O187)</f>
        <v>39.695999999999998</v>
      </c>
      <c r="AX233" s="163" t="str">
        <f ca="1">IF(OR(БД!D187="",ISERROR(БД!D187)),"",БД!D187)</f>
        <v/>
      </c>
      <c r="AY233" s="159">
        <f ca="1">IF(OR(БД!HQ230="",ISERROR(БД!HQ230)),"",БД!HQ230)</f>
        <v>0.38400000000000001</v>
      </c>
      <c r="AZ233" s="159">
        <f ca="1">IF(OR(БД!IE230="",ISERROR(БД!IE230)),"",БД!IE230)</f>
        <v>466.29200000000003</v>
      </c>
      <c r="BA233" s="134">
        <f>IF(OR(БД!IF230="",ISERROR(БД!IF230)),"",БД!IF230)</f>
        <v>183.898</v>
      </c>
      <c r="BB233" s="163">
        <f ca="1">IF(OR(БД!HZ230="",ISERROR(БД!HZ230)),"",БД!HZ230)</f>
        <v>466.02000000000004</v>
      </c>
      <c r="BC233" s="159">
        <f ca="1">IF(OR(БД!HM230="",ISERROR(БД!HM230)),"",БД!HM230)</f>
        <v>0.27200000000000002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 t="str">
        <f ca="1">IF(OR(БД!I488="",ISERROR(БД!I488)),"",БД!I488)</f>
        <v/>
      </c>
      <c r="BP233" s="162">
        <f ca="1">IF(OR(БД!P488="",ISERROR(БД!P488)),"",БД!P488)</f>
        <v>1811.55</v>
      </c>
      <c r="BQ233" s="163" t="str">
        <f ca="1">IF(OR(БД!M58="",ISERROR(БД!M58)),"",БД!M58)</f>
        <v/>
      </c>
      <c r="BR233" s="163" t="str">
        <f ca="1">IF(OR(БД!H58="",ISERROR(БД!H58)),"",БД!H58)</f>
        <v/>
      </c>
      <c r="BS233" s="159" t="str">
        <f ca="1">IF(OR(БД!D58="",ISERROR(БД!D58)),"",БД!D58)</f>
        <v/>
      </c>
      <c r="BT233" s="163">
        <f ca="1">IF(OR(БД!D273="",ISERROR(БД!D273)),"",БД!D273)</f>
        <v>36</v>
      </c>
      <c r="BU233" s="163">
        <f ca="1">IF(OR(БД!AR574="",ISERROR(БД!AR574)),"",БД!AR574)</f>
        <v>36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 t="str">
        <f ca="1">IF(OR(БД!AH574="",ISERROR(БД!AH574)),"",БД!AH574)</f>
        <v/>
      </c>
      <c r="BY233" s="27"/>
      <c r="BZ233" s="163" t="str">
        <f ca="1">IF(OR(БД!AV230="",ISERROR(БД!AV230)),"",БД!AV230)</f>
        <v/>
      </c>
      <c r="CA233" s="162">
        <f ca="1">IF(OR(БД!BB230="",ISERROR(БД!BB230)),"",БД!BB230)</f>
        <v>244.01400000000001</v>
      </c>
      <c r="CB233" s="163" t="str">
        <f ca="1">IF(OR(БД!X273="",ISERROR(БД!X273)),"",БД!X273)</f>
        <v/>
      </c>
      <c r="CC233" s="163" t="str">
        <f ca="1">IF(OR(БД!AF230="",ISERROR(БД!AF230)),"",БД!AF230)</f>
        <v/>
      </c>
      <c r="CD233" s="162">
        <f ca="1">IF(OR(БД!AL230="",ISERROR(БД!AL230)),"",БД!AL230)</f>
        <v>66.561000000000007</v>
      </c>
    </row>
    <row r="234" spans="1:82" x14ac:dyDescent="0.25">
      <c r="A234" s="164">
        <v>6</v>
      </c>
      <c r="B234" s="163" t="str">
        <f ca="1">IF(OR(БД!EE231="",ISERROR(БД!EE231)),"",БД!EE231)</f>
        <v/>
      </c>
      <c r="C234" s="133" t="str">
        <f>IF(OR(БД!EI231="",ISERROR(БД!EI231)),"",БД!EI231)</f>
        <v/>
      </c>
      <c r="D234" s="162">
        <f ca="1">IF(OR(БД!EL231="",ISERROR(БД!EL231)),"",БД!EL231)</f>
        <v>239.99</v>
      </c>
      <c r="E234" s="137" t="str">
        <f ca="1">IF(OR(БД!DZ231="",ISERROR(БД!DZ231)),"",БД!DZ231)</f>
        <v/>
      </c>
      <c r="F234" s="163" t="str">
        <f ca="1">IF(OR(БД!CJ317="",ISERROR(БД!CJ317)),"",БД!CJ317)</f>
        <v/>
      </c>
      <c r="G234" s="137" t="str">
        <f ca="1">IF(OR(БД!U489="",ISERROR(БД!U489)),"",БД!U489)</f>
        <v/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40.799999999999997</v>
      </c>
      <c r="K234" s="162">
        <f ca="1">IF(OR(БД!CV575="",ISERROR(БД!CV575)),"",БД!CV575)</f>
        <v>40.799999999999997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 t="str">
        <f ca="1">IF(OR(БД!GW403="",ISERROR(БД!GW403)),"",БД!GW403)</f>
        <v/>
      </c>
      <c r="O234" s="133" t="str">
        <f>IF(OR(БД!GZ403="",ISERROR(БД!GZ403)),"",БД!GZ403)</f>
        <v/>
      </c>
      <c r="P234" s="162">
        <f ca="1">IF(OR(БД!HD403="",ISERROR(БД!HD403)),"",БД!HD403)</f>
        <v>2160</v>
      </c>
      <c r="Q234" s="137" t="str">
        <f ca="1">IF(OR(БД!FQ403="",ISERROR(БД!FQ403)),"",БД!FQ403)</f>
        <v/>
      </c>
      <c r="R234" s="162">
        <f ca="1">IF(OR(БД!FW403="",ISERROR(БД!FW403)),"",БД!FW403)</f>
        <v>98.4</v>
      </c>
      <c r="S234" s="137" t="str">
        <f ca="1">IF(OR(БД!GB403="",ISERROR(БД!GB403)),"",БД!GB403)</f>
        <v/>
      </c>
      <c r="T234" s="137" t="str">
        <f ca="1">IF(OR(БД!GG403="",ISERROR(БД!GG403)),"",БД!GG403)</f>
        <v/>
      </c>
      <c r="U234" s="162">
        <f ca="1">IF(OR(БД!GM403="",ISERROR(БД!GM403)),"",БД!GM403)</f>
        <v>14.4</v>
      </c>
      <c r="V234" s="137" t="str">
        <f ca="1">IF(OR(БД!GR403="",ISERROR(БД!GR403)),"",БД!GR403)</f>
        <v/>
      </c>
      <c r="W234" s="137" t="str">
        <f ca="1">IF(OR(БД!O231="",ISERROR(БД!O231)),"",БД!O231)</f>
        <v/>
      </c>
      <c r="X234" s="137" t="str">
        <f ca="1">IF(OR(БД!AE446="",ISERROR(БД!AE446)),"",БД!AE446)</f>
        <v/>
      </c>
      <c r="Y234" s="162">
        <f ca="1">IF(OR(БД!AK446="",ISERROR(БД!AK446)),"",БД!AK446)</f>
        <v>5.0110000000000001</v>
      </c>
      <c r="Z234" s="163" t="str">
        <f ca="1">IF(OR(БД!T446="",ISERROR(БД!T446)),"",БД!T446)</f>
        <v/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 t="str">
        <f ca="1">IF(OR(БД!D489="",ISERROR(БД!D489)),"",БД!D489)</f>
        <v/>
      </c>
      <c r="AE234" s="163" t="str">
        <f ca="1">IF(OR(БД!GY489="",ISERROR(БД!GY489)),"",БД!GY489)</f>
        <v/>
      </c>
      <c r="AF234" s="137" t="str">
        <f ca="1">IF(OR(БД!AC274="",ISERROR(БД!AC274)),"",БД!AC274)</f>
        <v/>
      </c>
      <c r="AG234" s="126" t="str">
        <f ca="1">IF(OR(БД!AF274="",ISERROR(БД!AF274)),"",БД!AF274)</f>
        <v/>
      </c>
      <c r="AH234" s="163" t="str">
        <f ca="1">IF(OR(БД!N274="",ISERROR(БД!N274)),"",БД!N274)</f>
        <v/>
      </c>
      <c r="AI234" s="137" t="str">
        <f ca="1">IF(OR(БД!DA575="",ISERROR(БД!DA575)),"",БД!DA575)</f>
        <v/>
      </c>
      <c r="AJ234" s="137" t="str">
        <f ca="1">IF(OR(БД!BR575="",ISERROR(БД!BR575)),"",БД!BR575)</f>
        <v/>
      </c>
      <c r="AK234" s="137" t="str">
        <f ca="1">IF(OR(БД!D575="",ISERROR(БД!D575)),"",БД!D575)</f>
        <v/>
      </c>
      <c r="AL234" s="137" t="str">
        <f ca="1">IF(OR(БД!S403="",ISERROR(БД!S403)),"",БД!S403)</f>
        <v/>
      </c>
      <c r="AM234" s="137" t="str">
        <f ca="1">IF(OR(БД!N403="",ISERROR(БД!N403)),"",БД!N403)</f>
        <v/>
      </c>
      <c r="AN234" s="137" t="str">
        <f ca="1">IF(OR(БД!I403="",ISERROR(БД!I403)),"",БД!I403)</f>
        <v/>
      </c>
      <c r="AO234" s="137" t="str">
        <f ca="1">IF(OR(БД!D403="",ISERROR(БД!D403)),"",БД!D403)</f>
        <v/>
      </c>
      <c r="AP234" s="48"/>
      <c r="AQ234" s="137" t="str">
        <f ca="1">IF(OR(БД!Y188="",ISERROR(БД!Y188)),"",БД!Y188)</f>
        <v/>
      </c>
      <c r="AR234" s="163" t="str">
        <f ca="1">IF(OR(БД!T188="",ISERROR(БД!T188)),"",БД!T188)</f>
        <v/>
      </c>
      <c r="AS234" s="137" t="str">
        <f ca="1">IF(OR(БД!HU231="",ISERROR(БД!HU231)),"",БД!HU231)</f>
        <v/>
      </c>
      <c r="AT234" s="127">
        <f ca="1">IF(OR(БД!BG575="",ISERROR(БД!BG575)),"",БД!BG575)</f>
        <v>2.4239999999999999</v>
      </c>
      <c r="AU234" s="162">
        <f ca="1">IF(OR(БД!BM575="",ISERROR(БД!BM575)),"",БД!BM575)</f>
        <v>2.4239999999999999</v>
      </c>
      <c r="AV234" s="163" t="str">
        <f ca="1">IF(OR(БД!I188="",ISERROR(БД!I188)),"",БД!I188)</f>
        <v/>
      </c>
      <c r="AW234" s="162">
        <f ca="1">IF(OR(БД!O188="",ISERROR(БД!O188)),"",БД!O188)</f>
        <v>39.695999999999998</v>
      </c>
      <c r="AX234" s="163" t="str">
        <f ca="1">IF(OR(БД!D188="",ISERROR(БД!D188)),"",БД!D188)</f>
        <v/>
      </c>
      <c r="AY234" s="159" t="str">
        <f ca="1">IF(OR(БД!HQ231="",ISERROR(БД!HQ231)),"",БД!HQ231)</f>
        <v/>
      </c>
      <c r="AZ234" s="159" t="str">
        <f ca="1">IF(OR(БД!IE231="",ISERROR(БД!IE231)),"",БД!IE231)</f>
        <v/>
      </c>
      <c r="BA234" s="134" t="str">
        <f>IF(OR(БД!IF231="",ISERROR(БД!IF231)),"",БД!IF231)</f>
        <v/>
      </c>
      <c r="BB234" s="163" t="str">
        <f ca="1">IF(OR(БД!HZ231="",ISERROR(БД!HZ231)),"",БД!HZ231)</f>
        <v/>
      </c>
      <c r="BC234" s="159" t="str">
        <f ca="1">IF(OR(БД!HM231="",ISERROR(БД!HM231)),"",БД!HM231)</f>
        <v/>
      </c>
      <c r="BD234" s="134" t="str">
        <f>IF(OR(БД!HN231="",ISERROR(БД!HN231)),"",БД!HN231)</f>
        <v/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 t="str">
        <f ca="1">IF(OR(БД!I489="",ISERROR(БД!I489)),"",БД!I489)</f>
        <v/>
      </c>
      <c r="BP234" s="162">
        <f ca="1">IF(OR(БД!P489="",ISERROR(БД!P489)),"",БД!P489)</f>
        <v>2111.1999999999998</v>
      </c>
      <c r="BQ234" s="163" t="str">
        <f ca="1">IF(OR(БД!M59="",ISERROR(БД!M59)),"",БД!M59)</f>
        <v/>
      </c>
      <c r="BR234" s="163" t="str">
        <f ca="1">IF(OR(БД!H59="",ISERROR(БД!H59)),"",БД!H59)</f>
        <v/>
      </c>
      <c r="BS234" s="159" t="str">
        <f ca="1">IF(OR(БД!D59="",ISERROR(БД!D59)),"",БД!D59)</f>
        <v/>
      </c>
      <c r="BT234" s="163">
        <f ca="1">IF(OR(БД!D274="",ISERROR(БД!D274)),"",БД!D274)</f>
        <v>40.799999999999997</v>
      </c>
      <c r="BU234" s="163">
        <f ca="1">IF(OR(БД!AR575="",ISERROR(БД!AR575)),"",БД!AR575)</f>
        <v>40.799999999999997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 t="str">
        <f ca="1">IF(OR(БД!AH575="",ISERROR(БД!AH575)),"",БД!AH575)</f>
        <v/>
      </c>
      <c r="BY234" s="27"/>
      <c r="BZ234" s="163" t="str">
        <f ca="1">IF(OR(БД!AV231="",ISERROR(БД!AV231)),"",БД!AV231)</f>
        <v/>
      </c>
      <c r="CA234" s="162">
        <f ca="1">IF(OR(БД!BB231="",ISERROR(БД!BB231)),"",БД!BB231)</f>
        <v>193.983</v>
      </c>
      <c r="CB234" s="163" t="str">
        <f ca="1">IF(OR(БД!X274="",ISERROR(БД!X274)),"",БД!X274)</f>
        <v/>
      </c>
      <c r="CC234" s="163" t="str">
        <f ca="1">IF(OR(БД!AF231="",ISERROR(БД!AF231)),"",БД!AF231)</f>
        <v/>
      </c>
      <c r="CD234" s="162">
        <f ca="1">IF(OR(БД!AL231="",ISERROR(БД!AL231)),"",БД!AL231)</f>
        <v>71.706999999999994</v>
      </c>
    </row>
    <row r="235" spans="1:82" x14ac:dyDescent="0.25">
      <c r="A235" s="164">
        <v>7</v>
      </c>
      <c r="B235" s="163" t="str">
        <f ca="1">IF(OR(БД!EE232="",ISERROR(БД!EE232)),"",БД!EE232)</f>
        <v/>
      </c>
      <c r="C235" s="133" t="str">
        <f>IF(OR(БД!EI232="",ISERROR(БД!EI232)),"",БД!EI232)</f>
        <v/>
      </c>
      <c r="D235" s="162" t="str">
        <f ca="1">IF(OR(БД!EL232="",ISERROR(БД!EL232)),"",БД!EL232)</f>
        <v/>
      </c>
      <c r="E235" s="137" t="str">
        <f ca="1">IF(OR(БД!DZ232="",ISERROR(БД!DZ232)),"",БД!DZ232)</f>
        <v/>
      </c>
      <c r="F235" s="163" t="str">
        <f ca="1">IF(OR(БД!CJ318="",ISERROR(БД!CJ318)),"",БД!CJ318)</f>
        <v/>
      </c>
      <c r="G235" s="137" t="str">
        <f ca="1">IF(OR(БД!U490="",ISERROR(БД!U490)),"",БД!U490)</f>
        <v/>
      </c>
      <c r="H235" s="127" t="str">
        <f ca="1">IF(OR(БД!BI275="",ISERROR(БД!BI275)),"",БД!BI275)</f>
        <v/>
      </c>
      <c r="I235" s="162" t="str">
        <f ca="1">IF(OR(БД!BN275="",ISERROR(БД!BN275)),"",БД!BN275)</f>
        <v/>
      </c>
      <c r="J235" s="127" t="str">
        <f ca="1">IF(OR(БД!CQ576="",ISERROR(БД!CQ576)),"",БД!CQ576)</f>
        <v/>
      </c>
      <c r="K235" s="162" t="str">
        <f ca="1">IF(OR(БД!CV576="",ISERROR(БД!CV576)),"",БД!CV576)</f>
        <v/>
      </c>
      <c r="L235" s="127" t="str">
        <f ca="1">IF(OR(БД!BW576="",ISERROR(БД!BW576)),"",БД!BW576)</f>
        <v/>
      </c>
      <c r="M235" s="162" t="str">
        <f ca="1">IF(OR(БД!CB576="",ISERROR(БД!CB576)),"",БД!CB576)</f>
        <v/>
      </c>
      <c r="N235" s="163" t="str">
        <f ca="1">IF(OR(БД!GW404="",ISERROR(БД!GW404)),"",БД!GW404)</f>
        <v/>
      </c>
      <c r="O235" s="133" t="str">
        <f>IF(OR(БД!GZ404="",ISERROR(БД!GZ404)),"",БД!GZ404)</f>
        <v/>
      </c>
      <c r="P235" s="162" t="str">
        <f ca="1">IF(OR(БД!HD404="",ISERROR(БД!HD404)),"",БД!HD404)</f>
        <v/>
      </c>
      <c r="Q235" s="137" t="str">
        <f ca="1">IF(OR(БД!FQ404="",ISERROR(БД!FQ404)),"",БД!FQ404)</f>
        <v/>
      </c>
      <c r="R235" s="162" t="str">
        <f ca="1">IF(OR(БД!FW404="",ISERROR(БД!FW404)),"",БД!FW404)</f>
        <v/>
      </c>
      <c r="S235" s="137" t="str">
        <f ca="1">IF(OR(БД!GB404="",ISERROR(БД!GB404)),"",БД!GB404)</f>
        <v/>
      </c>
      <c r="T235" s="137" t="str">
        <f ca="1">IF(OR(БД!GG404="",ISERROR(БД!GG404)),"",БД!GG404)</f>
        <v/>
      </c>
      <c r="U235" s="162" t="str">
        <f ca="1">IF(OR(БД!GM404="",ISERROR(БД!GM404)),"",БД!GM404)</f>
        <v/>
      </c>
      <c r="V235" s="137" t="str">
        <f ca="1">IF(OR(БД!GR404="",ISERROR(БД!GR404)),"",БД!GR404)</f>
        <v/>
      </c>
      <c r="W235" s="137" t="str">
        <f ca="1">IF(OR(БД!O232="",ISERROR(БД!O232)),"",БД!O232)</f>
        <v/>
      </c>
      <c r="X235" s="137" t="str">
        <f ca="1">IF(OR(БД!AE447="",ISERROR(БД!AE447)),"",БД!AE447)</f>
        <v/>
      </c>
      <c r="Y235" s="162" t="str">
        <f ca="1">IF(OR(БД!AK447="",ISERROR(БД!AK447)),"",БД!AK447)</f>
        <v/>
      </c>
      <c r="Z235" s="163" t="str">
        <f ca="1">IF(OR(БД!T447="",ISERROR(БД!T447)),"",БД!T447)</f>
        <v/>
      </c>
      <c r="AA235" s="162" t="str">
        <f ca="1">IF(OR(БД!Z447="",ISERROR(БД!Z447)),"",БД!Z447)</f>
        <v/>
      </c>
      <c r="AB235" s="127" t="str">
        <f ca="1">IF(OR(БД!J447="",ISERROR(БД!J447)),"",БД!J447)</f>
        <v/>
      </c>
      <c r="AC235" s="162" t="str">
        <f ca="1">IF(OR(БД!O447="",ISERROR(БД!O447)),"",БД!O447)</f>
        <v/>
      </c>
      <c r="AD235" s="137" t="str">
        <f ca="1">IF(OR(БД!D490="",ISERROR(БД!D490)),"",БД!D490)</f>
        <v/>
      </c>
      <c r="AE235" s="163" t="str">
        <f ca="1">IF(OR(БД!GY490="",ISERROR(БД!GY490)),"",БД!GY490)</f>
        <v/>
      </c>
      <c r="AF235" s="137" t="str">
        <f ca="1">IF(OR(БД!AC275="",ISERROR(БД!AC275)),"",БД!AC275)</f>
        <v/>
      </c>
      <c r="AG235" s="126" t="str">
        <f ca="1">IF(OR(БД!AF275="",ISERROR(БД!AF275)),"",БД!AF275)</f>
        <v/>
      </c>
      <c r="AH235" s="163" t="str">
        <f ca="1">IF(OR(БД!N275="",ISERROR(БД!N275)),"",БД!N275)</f>
        <v/>
      </c>
      <c r="AI235" s="137" t="str">
        <f ca="1">IF(OR(БД!DA576="",ISERROR(БД!DA576)),"",БД!DA576)</f>
        <v/>
      </c>
      <c r="AJ235" s="137" t="str">
        <f ca="1">IF(OR(БД!BR576="",ISERROR(БД!BR576)),"",БД!BR576)</f>
        <v/>
      </c>
      <c r="AK235" s="137" t="str">
        <f ca="1">IF(OR(БД!D576="",ISERROR(БД!D576)),"",БД!D576)</f>
        <v/>
      </c>
      <c r="AL235" s="137" t="str">
        <f ca="1">IF(OR(БД!S404="",ISERROR(БД!S404)),"",БД!S404)</f>
        <v/>
      </c>
      <c r="AM235" s="137" t="str">
        <f ca="1">IF(OR(БД!N404="",ISERROR(БД!N404)),"",БД!N404)</f>
        <v/>
      </c>
      <c r="AN235" s="137" t="str">
        <f ca="1">IF(OR(БД!I404="",ISERROR(БД!I404)),"",БД!I404)</f>
        <v/>
      </c>
      <c r="AO235" s="137" t="str">
        <f ca="1">IF(OR(БД!D404="",ISERROR(БД!D404)),"",БД!D404)</f>
        <v/>
      </c>
      <c r="AP235" s="48"/>
      <c r="AQ235" s="137" t="str">
        <f ca="1">IF(OR(БД!Y189="",ISERROR(БД!Y189)),"",БД!Y189)</f>
        <v/>
      </c>
      <c r="AR235" s="163" t="str">
        <f ca="1">IF(OR(БД!T189="",ISERROR(БД!T189)),"",БД!T189)</f>
        <v/>
      </c>
      <c r="AS235" s="137" t="str">
        <f ca="1">IF(OR(БД!HU232="",ISERROR(БД!HU232)),"",БД!HU232)</f>
        <v/>
      </c>
      <c r="AT235" s="127" t="str">
        <f ca="1">IF(OR(БД!BG576="",ISERROR(БД!BG576)),"",БД!BG576)</f>
        <v/>
      </c>
      <c r="AU235" s="162" t="str">
        <f ca="1">IF(OR(БД!BM576="",ISERROR(БД!BM576)),"",БД!BM576)</f>
        <v/>
      </c>
      <c r="AV235" s="163" t="str">
        <f ca="1">IF(OR(БД!I189="",ISERROR(БД!I189)),"",БД!I189)</f>
        <v/>
      </c>
      <c r="AW235" s="162" t="str">
        <f ca="1">IF(OR(БД!O189="",ISERROR(БД!O189)),"",БД!O189)</f>
        <v/>
      </c>
      <c r="AX235" s="163" t="str">
        <f ca="1">IF(OR(БД!D189="",ISERROR(БД!D189)),"",БД!D189)</f>
        <v/>
      </c>
      <c r="AY235" s="159" t="str">
        <f ca="1">IF(OR(БД!HQ232="",ISERROR(БД!HQ232)),"",БД!HQ232)</f>
        <v/>
      </c>
      <c r="AZ235" s="159" t="str">
        <f ca="1">IF(OR(БД!IE232="",ISERROR(БД!IE232)),"",БД!IE232)</f>
        <v/>
      </c>
      <c r="BA235" s="134" t="str">
        <f>IF(OR(БД!IF232="",ISERROR(БД!IF232)),"",БД!IF232)</f>
        <v/>
      </c>
      <c r="BB235" s="163" t="str">
        <f ca="1">IF(OR(БД!HZ232="",ISERROR(БД!HZ232)),"",БД!HZ232)</f>
        <v/>
      </c>
      <c r="BC235" s="159" t="str">
        <f ca="1">IF(OR(БД!HM232="",ISERROR(БД!HM232)),"",БД!HM232)</f>
        <v/>
      </c>
      <c r="BD235" s="134" t="str">
        <f>IF(OR(БД!HN232="",ISERROR(БД!HN232)),"",БД!HN232)</f>
        <v/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 t="str">
        <f ca="1">IF(OR(БД!EZ490="",ISERROR(БД!EZ490)),"",БД!EZ490)</f>
        <v/>
      </c>
      <c r="BJ235" s="163" t="str">
        <f ca="1">IF(OR(БД!AM576="",ISERROR(БД!AM576)),"",БД!AM576)</f>
        <v/>
      </c>
      <c r="BK235" s="127" t="str">
        <f ca="1">IF(OR(БД!CG576="",ISERROR(БД!CG576)),"",БД!CG576)</f>
        <v/>
      </c>
      <c r="BL235" s="162" t="str">
        <f ca="1">IF(OR(БД!CL576="",ISERROR(БД!CL576)),"",БД!CL576)</f>
        <v/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 t="str">
        <f ca="1">IF(OR(БД!I490="",ISERROR(БД!I490)),"",БД!I490)</f>
        <v/>
      </c>
      <c r="BP235" s="162" t="str">
        <f ca="1">IF(OR(БД!P490="",ISERROR(БД!P490)),"",БД!P490)</f>
        <v/>
      </c>
      <c r="BQ235" s="163" t="str">
        <f ca="1">IF(OR(БД!M60="",ISERROR(БД!M60)),"",БД!M60)</f>
        <v/>
      </c>
      <c r="BR235" s="163" t="str">
        <f ca="1">IF(OR(БД!H60="",ISERROR(БД!H60)),"",БД!H60)</f>
        <v/>
      </c>
      <c r="BS235" s="159" t="str">
        <f ca="1">IF(OR(БД!D60="",ISERROR(БД!D60)),"",БД!D60)</f>
        <v/>
      </c>
      <c r="BT235" s="163" t="str">
        <f ca="1">IF(OR(БД!D275="",ISERROR(БД!D275)),"",БД!D275)</f>
        <v/>
      </c>
      <c r="BU235" s="163" t="str">
        <f ca="1">IF(OR(БД!AR576="",ISERROR(БД!AR576)),"",БД!AR576)</f>
        <v/>
      </c>
      <c r="BV235" s="127" t="str">
        <f ca="1">IF(OR(БД!AW576="",ISERROR(БД!AW576)),"",БД!AW576)</f>
        <v/>
      </c>
      <c r="BW235" s="162" t="str">
        <f ca="1">IF(OR(БД!BB576="",ISERROR(БД!BB576)),"",БД!BB576)</f>
        <v/>
      </c>
      <c r="BX235" s="137" t="str">
        <f ca="1">IF(OR(БД!AH576="",ISERROR(БД!AH576)),"",БД!AH576)</f>
        <v/>
      </c>
      <c r="BY235" s="27"/>
      <c r="BZ235" s="163" t="str">
        <f ca="1">IF(OR(БД!AV232="",ISERROR(БД!AV232)),"",БД!AV232)</f>
        <v/>
      </c>
      <c r="CA235" s="162" t="str">
        <f ca="1">IF(OR(БД!BB232="",ISERROR(БД!BB232)),"",БД!BB232)</f>
        <v/>
      </c>
      <c r="CB235" s="163" t="str">
        <f ca="1">IF(OR(БД!X275="",ISERROR(БД!X275)),"",БД!X275)</f>
        <v/>
      </c>
      <c r="CC235" s="163" t="str">
        <f ca="1">IF(OR(БД!AF232="",ISERROR(БД!AF232)),"",БД!AF232)</f>
        <v/>
      </c>
      <c r="CD235" s="162" t="str">
        <f ca="1">IF(OR(БД!AL232="",ISERROR(БД!AL232)),"",БД!AL232)</f>
        <v/>
      </c>
    </row>
    <row r="236" spans="1:82" x14ac:dyDescent="0.25">
      <c r="A236" s="164">
        <v>8</v>
      </c>
      <c r="B236" s="163" t="str">
        <f ca="1">IF(OR(БД!EE233="",ISERROR(БД!EE233)),"",БД!EE233)</f>
        <v/>
      </c>
      <c r="C236" s="133" t="str">
        <f>IF(OR(БД!EI233="",ISERROR(БД!EI233)),"",БД!EI233)</f>
        <v/>
      </c>
      <c r="D236" s="162" t="str">
        <f ca="1">IF(OR(БД!EL233="",ISERROR(БД!EL233)),"",БД!EL233)</f>
        <v/>
      </c>
      <c r="E236" s="137" t="str">
        <f ca="1">IF(OR(БД!DZ233="",ISERROR(БД!DZ233)),"",БД!DZ233)</f>
        <v/>
      </c>
      <c r="F236" s="163" t="str">
        <f ca="1">IF(OR(БД!CJ319="",ISERROR(БД!CJ319)),"",БД!CJ319)</f>
        <v/>
      </c>
      <c r="G236" s="137" t="str">
        <f ca="1">IF(OR(БД!U491="",ISERROR(БД!U491)),"",БД!U491)</f>
        <v/>
      </c>
      <c r="H236" s="127" t="str">
        <f ca="1">IF(OR(БД!BI276="",ISERROR(БД!BI276)),"",БД!BI276)</f>
        <v/>
      </c>
      <c r="I236" s="162" t="str">
        <f ca="1">IF(OR(БД!BN276="",ISERROR(БД!BN276)),"",БД!BN276)</f>
        <v/>
      </c>
      <c r="J236" s="127" t="str">
        <f ca="1">IF(OR(БД!CQ577="",ISERROR(БД!CQ577)),"",БД!CQ577)</f>
        <v/>
      </c>
      <c r="K236" s="162" t="str">
        <f ca="1">IF(OR(БД!CV577="",ISERROR(БД!CV577)),"",БД!CV577)</f>
        <v/>
      </c>
      <c r="L236" s="127" t="str">
        <f ca="1">IF(OR(БД!BW577="",ISERROR(БД!BW577)),"",БД!BW577)</f>
        <v/>
      </c>
      <c r="M236" s="162" t="str">
        <f ca="1">IF(OR(БД!CB577="",ISERROR(БД!CB577)),"",БД!CB577)</f>
        <v/>
      </c>
      <c r="N236" s="163" t="str">
        <f ca="1">IF(OR(БД!GW405="",ISERROR(БД!GW405)),"",БД!GW405)</f>
        <v/>
      </c>
      <c r="O236" s="133" t="str">
        <f>IF(OR(БД!GZ405="",ISERROR(БД!GZ405)),"",БД!GZ405)</f>
        <v/>
      </c>
      <c r="P236" s="162" t="str">
        <f ca="1">IF(OR(БД!HD405="",ISERROR(БД!HD405)),"",БД!HD405)</f>
        <v/>
      </c>
      <c r="Q236" s="137" t="str">
        <f ca="1">IF(OR(БД!FQ405="",ISERROR(БД!FQ405)),"",БД!FQ405)</f>
        <v/>
      </c>
      <c r="R236" s="162" t="str">
        <f ca="1">IF(OR(БД!FW405="",ISERROR(БД!FW405)),"",БД!FW405)</f>
        <v/>
      </c>
      <c r="S236" s="137" t="str">
        <f ca="1">IF(OR(БД!GB405="",ISERROR(БД!GB405)),"",БД!GB405)</f>
        <v/>
      </c>
      <c r="T236" s="137" t="str">
        <f ca="1">IF(OR(БД!GG405="",ISERROR(БД!GG405)),"",БД!GG405)</f>
        <v/>
      </c>
      <c r="U236" s="162" t="str">
        <f ca="1">IF(OR(БД!GM405="",ISERROR(БД!GM405)),"",БД!GM405)</f>
        <v/>
      </c>
      <c r="V236" s="137" t="str">
        <f ca="1">IF(OR(БД!GR405="",ISERROR(БД!GR405)),"",БД!GR405)</f>
        <v/>
      </c>
      <c r="W236" s="137" t="str">
        <f ca="1">IF(OR(БД!O233="",ISERROR(БД!O233)),"",БД!O233)</f>
        <v/>
      </c>
      <c r="X236" s="137" t="str">
        <f ca="1">IF(OR(БД!AE448="",ISERROR(БД!AE448)),"",БД!AE448)</f>
        <v/>
      </c>
      <c r="Y236" s="162" t="str">
        <f ca="1">IF(OR(БД!AK448="",ISERROR(БД!AK448)),"",БД!AK448)</f>
        <v/>
      </c>
      <c r="Z236" s="163" t="str">
        <f ca="1">IF(OR(БД!T448="",ISERROR(БД!T448)),"",БД!T448)</f>
        <v/>
      </c>
      <c r="AA236" s="162" t="str">
        <f ca="1">IF(OR(БД!Z448="",ISERROR(БД!Z448)),"",БД!Z448)</f>
        <v/>
      </c>
      <c r="AB236" s="127" t="str">
        <f ca="1">IF(OR(БД!J448="",ISERROR(БД!J448)),"",БД!J448)</f>
        <v/>
      </c>
      <c r="AC236" s="162" t="str">
        <f ca="1">IF(OR(БД!O448="",ISERROR(БД!O448)),"",БД!O448)</f>
        <v/>
      </c>
      <c r="AD236" s="137" t="str">
        <f ca="1">IF(OR(БД!D491="",ISERROR(БД!D491)),"",БД!D491)</f>
        <v/>
      </c>
      <c r="AE236" s="163" t="str">
        <f ca="1">IF(OR(БД!GY491="",ISERROR(БД!GY491)),"",БД!GY491)</f>
        <v/>
      </c>
      <c r="AF236" s="137" t="str">
        <f ca="1">IF(OR(БД!AC276="",ISERROR(БД!AC276)),"",БД!AC276)</f>
        <v/>
      </c>
      <c r="AG236" s="126" t="str">
        <f ca="1">IF(OR(БД!AF276="",ISERROR(БД!AF276)),"",БД!AF276)</f>
        <v/>
      </c>
      <c r="AH236" s="163" t="str">
        <f ca="1">IF(OR(БД!N276="",ISERROR(БД!N276)),"",БД!N276)</f>
        <v/>
      </c>
      <c r="AI236" s="137" t="str">
        <f ca="1">IF(OR(БД!DA577="",ISERROR(БД!DA577)),"",БД!DA577)</f>
        <v/>
      </c>
      <c r="AJ236" s="137" t="str">
        <f ca="1">IF(OR(БД!BR577="",ISERROR(БД!BR577)),"",БД!BR577)</f>
        <v/>
      </c>
      <c r="AK236" s="137" t="str">
        <f ca="1">IF(OR(БД!D577="",ISERROR(БД!D577)),"",БД!D577)</f>
        <v/>
      </c>
      <c r="AL236" s="137" t="str">
        <f ca="1">IF(OR(БД!S405="",ISERROR(БД!S405)),"",БД!S405)</f>
        <v/>
      </c>
      <c r="AM236" s="137" t="str">
        <f ca="1">IF(OR(БД!N405="",ISERROR(БД!N405)),"",БД!N405)</f>
        <v/>
      </c>
      <c r="AN236" s="137" t="str">
        <f ca="1">IF(OR(БД!I405="",ISERROR(БД!I405)),"",БД!I405)</f>
        <v/>
      </c>
      <c r="AO236" s="137" t="str">
        <f ca="1">IF(OR(БД!D405="",ISERROR(БД!D405)),"",БД!D405)</f>
        <v/>
      </c>
      <c r="AP236" s="48"/>
      <c r="AQ236" s="137" t="str">
        <f ca="1">IF(OR(БД!Y190="",ISERROR(БД!Y190)),"",БД!Y190)</f>
        <v/>
      </c>
      <c r="AR236" s="163" t="str">
        <f ca="1">IF(OR(БД!T190="",ISERROR(БД!T190)),"",БД!T190)</f>
        <v/>
      </c>
      <c r="AS236" s="137" t="str">
        <f ca="1">IF(OR(БД!HU233="",ISERROR(БД!HU233)),"",БД!HU233)</f>
        <v/>
      </c>
      <c r="AT236" s="127" t="str">
        <f ca="1">IF(OR(БД!BG577="",ISERROR(БД!BG577)),"",БД!BG577)</f>
        <v/>
      </c>
      <c r="AU236" s="162" t="str">
        <f ca="1">IF(OR(БД!BM577="",ISERROR(БД!BM577)),"",БД!BM577)</f>
        <v/>
      </c>
      <c r="AV236" s="163" t="str">
        <f ca="1">IF(OR(БД!I190="",ISERROR(БД!I190)),"",БД!I190)</f>
        <v/>
      </c>
      <c r="AW236" s="162" t="str">
        <f ca="1">IF(OR(БД!O190="",ISERROR(БД!O190)),"",БД!O190)</f>
        <v/>
      </c>
      <c r="AX236" s="163" t="str">
        <f ca="1">IF(OR(БД!D190="",ISERROR(БД!D190)),"",БД!D190)</f>
        <v/>
      </c>
      <c r="AY236" s="159" t="str">
        <f ca="1">IF(OR(БД!HQ233="",ISERROR(БД!HQ233)),"",БД!HQ233)</f>
        <v/>
      </c>
      <c r="AZ236" s="159" t="str">
        <f ca="1">IF(OR(БД!IE233="",ISERROR(БД!IE233)),"",БД!IE233)</f>
        <v/>
      </c>
      <c r="BA236" s="134" t="str">
        <f>IF(OR(БД!IF233="",ISERROR(БД!IF233)),"",БД!IF233)</f>
        <v/>
      </c>
      <c r="BB236" s="163" t="str">
        <f ca="1">IF(OR(БД!HZ233="",ISERROR(БД!HZ233)),"",БД!HZ233)</f>
        <v/>
      </c>
      <c r="BC236" s="159" t="str">
        <f ca="1">IF(OR(БД!HM233="",ISERROR(БД!HM233)),"",БД!HM233)</f>
        <v/>
      </c>
      <c r="BD236" s="134" t="str">
        <f>IF(OR(БД!HN233="",ISERROR(БД!HN233)),"",БД!HN233)</f>
        <v/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 t="str">
        <f ca="1">IF(OR(БД!EZ491="",ISERROR(БД!EZ491)),"",БД!EZ491)</f>
        <v/>
      </c>
      <c r="BJ236" s="163" t="str">
        <f ca="1">IF(OR(БД!AM577="",ISERROR(БД!AM577)),"",БД!AM577)</f>
        <v/>
      </c>
      <c r="BK236" s="127" t="str">
        <f ca="1">IF(OR(БД!CG577="",ISERROR(БД!CG577)),"",БД!CG577)</f>
        <v/>
      </c>
      <c r="BL236" s="162" t="str">
        <f ca="1">IF(OR(БД!CL577="",ISERROR(БД!CL577)),"",БД!CL577)</f>
        <v/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 t="str">
        <f ca="1">IF(OR(БД!I491="",ISERROR(БД!I491)),"",БД!I491)</f>
        <v/>
      </c>
      <c r="BP236" s="162" t="str">
        <f ca="1">IF(OR(БД!P491="",ISERROR(БД!P491)),"",БД!P491)</f>
        <v/>
      </c>
      <c r="BQ236" s="163" t="str">
        <f ca="1">IF(OR(БД!M61="",ISERROR(БД!M61)),"",БД!M61)</f>
        <v/>
      </c>
      <c r="BR236" s="163" t="str">
        <f ca="1">IF(OR(БД!H61="",ISERROR(БД!H61)),"",БД!H61)</f>
        <v/>
      </c>
      <c r="BS236" s="159" t="str">
        <f ca="1">IF(OR(БД!D61="",ISERROR(БД!D61)),"",БД!D61)</f>
        <v/>
      </c>
      <c r="BT236" s="163" t="str">
        <f ca="1">IF(OR(БД!D276="",ISERROR(БД!D276)),"",БД!D276)</f>
        <v/>
      </c>
      <c r="BU236" s="163" t="str">
        <f ca="1">IF(OR(БД!AR577="",ISERROR(БД!AR577)),"",БД!AR577)</f>
        <v/>
      </c>
      <c r="BV236" s="127" t="str">
        <f ca="1">IF(OR(БД!AW577="",ISERROR(БД!AW577)),"",БД!AW577)</f>
        <v/>
      </c>
      <c r="BW236" s="162" t="str">
        <f ca="1">IF(OR(БД!BB577="",ISERROR(БД!BB577)),"",БД!BB577)</f>
        <v/>
      </c>
      <c r="BX236" s="137" t="str">
        <f ca="1">IF(OR(БД!AH577="",ISERROR(БД!AH577)),"",БД!AH577)</f>
        <v/>
      </c>
      <c r="BY236" s="27"/>
      <c r="BZ236" s="163" t="str">
        <f ca="1">IF(OR(БД!AV233="",ISERROR(БД!AV233)),"",БД!AV233)</f>
        <v/>
      </c>
      <c r="CA236" s="162" t="str">
        <f ca="1">IF(OR(БД!BB233="",ISERROR(БД!BB233)),"",БД!BB233)</f>
        <v/>
      </c>
      <c r="CB236" s="163" t="str">
        <f ca="1">IF(OR(БД!X276="",ISERROR(БД!X276)),"",БД!X276)</f>
        <v/>
      </c>
      <c r="CC236" s="163" t="str">
        <f ca="1">IF(OR(БД!AF233="",ISERROR(БД!AF233)),"",БД!AF233)</f>
        <v/>
      </c>
      <c r="CD236" s="162" t="str">
        <f ca="1">IF(OR(БД!AL233="",ISERROR(БД!AL233)),"",БД!AL233)</f>
        <v/>
      </c>
    </row>
    <row r="237" spans="1:82" x14ac:dyDescent="0.25">
      <c r="A237" s="164">
        <v>9</v>
      </c>
      <c r="B237" s="163" t="str">
        <f ca="1">IF(OR(БД!EE234="",ISERROR(БД!EE234)),"",БД!EE234)</f>
        <v/>
      </c>
      <c r="C237" s="133" t="str">
        <f>IF(OR(БД!EI234="",ISERROR(БД!EI234)),"",БД!EI234)</f>
        <v/>
      </c>
      <c r="D237" s="162" t="str">
        <f ca="1">IF(OR(БД!EL234="",ISERROR(БД!EL234)),"",БД!EL234)</f>
        <v/>
      </c>
      <c r="E237" s="137" t="str">
        <f ca="1">IF(OR(БД!DZ234="",ISERROR(БД!DZ234)),"",БД!DZ234)</f>
        <v/>
      </c>
      <c r="F237" s="163" t="str">
        <f ca="1">IF(OR(БД!CJ320="",ISERROR(БД!CJ320)),"",БД!CJ320)</f>
        <v/>
      </c>
      <c r="G237" s="137" t="str">
        <f ca="1">IF(OR(БД!U492="",ISERROR(БД!U492)),"",БД!U492)</f>
        <v/>
      </c>
      <c r="H237" s="127" t="str">
        <f ca="1">IF(OR(БД!BI277="",ISERROR(БД!BI277)),"",БД!BI277)</f>
        <v/>
      </c>
      <c r="I237" s="162" t="str">
        <f ca="1">IF(OR(БД!BN277="",ISERROR(БД!BN277)),"",БД!BN277)</f>
        <v/>
      </c>
      <c r="J237" s="127" t="str">
        <f ca="1">IF(OR(БД!CQ578="",ISERROR(БД!CQ578)),"",БД!CQ578)</f>
        <v/>
      </c>
      <c r="K237" s="162" t="str">
        <f ca="1">IF(OR(БД!CV578="",ISERROR(БД!CV578)),"",БД!CV578)</f>
        <v/>
      </c>
      <c r="L237" s="127" t="str">
        <f ca="1">IF(OR(БД!BW578="",ISERROR(БД!BW578)),"",БД!BW578)</f>
        <v/>
      </c>
      <c r="M237" s="162" t="str">
        <f ca="1">IF(OR(БД!CB578="",ISERROR(БД!CB578)),"",БД!CB578)</f>
        <v/>
      </c>
      <c r="N237" s="163" t="str">
        <f ca="1">IF(OR(БД!GW406="",ISERROR(БД!GW406)),"",БД!GW406)</f>
        <v/>
      </c>
      <c r="O237" s="133" t="str">
        <f>IF(OR(БД!GZ406="",ISERROR(БД!GZ406)),"",БД!GZ406)</f>
        <v/>
      </c>
      <c r="P237" s="162" t="str">
        <f ca="1">IF(OR(БД!HD406="",ISERROR(БД!HD406)),"",БД!HD406)</f>
        <v/>
      </c>
      <c r="Q237" s="137" t="str">
        <f ca="1">IF(OR(БД!FQ406="",ISERROR(БД!FQ406)),"",БД!FQ406)</f>
        <v/>
      </c>
      <c r="R237" s="162" t="str">
        <f ca="1">IF(OR(БД!FW406="",ISERROR(БД!FW406)),"",БД!FW406)</f>
        <v/>
      </c>
      <c r="S237" s="137" t="str">
        <f ca="1">IF(OR(БД!GB406="",ISERROR(БД!GB406)),"",БД!GB406)</f>
        <v/>
      </c>
      <c r="T237" s="137" t="str">
        <f ca="1">IF(OR(БД!GG406="",ISERROR(БД!GG406)),"",БД!GG406)</f>
        <v/>
      </c>
      <c r="U237" s="162" t="str">
        <f ca="1">IF(OR(БД!GM406="",ISERROR(БД!GM406)),"",БД!GM406)</f>
        <v/>
      </c>
      <c r="V237" s="137" t="str">
        <f ca="1">IF(OR(БД!GR406="",ISERROR(БД!GR406)),"",БД!GR406)</f>
        <v/>
      </c>
      <c r="W237" s="137" t="str">
        <f ca="1">IF(OR(БД!O234="",ISERROR(БД!O234)),"",БД!O234)</f>
        <v/>
      </c>
      <c r="X237" s="137" t="str">
        <f ca="1">IF(OR(БД!AE449="",ISERROR(БД!AE449)),"",БД!AE449)</f>
        <v/>
      </c>
      <c r="Y237" s="162" t="str">
        <f ca="1">IF(OR(БД!AK449="",ISERROR(БД!AK449)),"",БД!AK449)</f>
        <v/>
      </c>
      <c r="Z237" s="163" t="str">
        <f ca="1">IF(OR(БД!T449="",ISERROR(БД!T449)),"",БД!T449)</f>
        <v/>
      </c>
      <c r="AA237" s="162" t="str">
        <f ca="1">IF(OR(БД!Z449="",ISERROR(БД!Z449)),"",БД!Z449)</f>
        <v/>
      </c>
      <c r="AB237" s="127" t="str">
        <f ca="1">IF(OR(БД!J449="",ISERROR(БД!J449)),"",БД!J449)</f>
        <v/>
      </c>
      <c r="AC237" s="162" t="str">
        <f ca="1">IF(OR(БД!O449="",ISERROR(БД!O449)),"",БД!O449)</f>
        <v/>
      </c>
      <c r="AD237" s="137" t="str">
        <f ca="1">IF(OR(БД!D492="",ISERROR(БД!D492)),"",БД!D492)</f>
        <v/>
      </c>
      <c r="AE237" s="163" t="str">
        <f ca="1">IF(OR(БД!GY492="",ISERROR(БД!GY492)),"",БД!GY492)</f>
        <v/>
      </c>
      <c r="AF237" s="137" t="str">
        <f ca="1">IF(OR(БД!AC277="",ISERROR(БД!AC277)),"",БД!AC277)</f>
        <v/>
      </c>
      <c r="AG237" s="126" t="str">
        <f ca="1">IF(OR(БД!AF277="",ISERROR(БД!AF277)),"",БД!AF277)</f>
        <v/>
      </c>
      <c r="AH237" s="163" t="str">
        <f ca="1">IF(OR(БД!N277="",ISERROR(БД!N277)),"",БД!N277)</f>
        <v/>
      </c>
      <c r="AI237" s="137" t="str">
        <f ca="1">IF(OR(БД!DA578="",ISERROR(БД!DA578)),"",БД!DA578)</f>
        <v/>
      </c>
      <c r="AJ237" s="137" t="str">
        <f ca="1">IF(OR(БД!BR578="",ISERROR(БД!BR578)),"",БД!BR578)</f>
        <v/>
      </c>
      <c r="AK237" s="137" t="str">
        <f ca="1">IF(OR(БД!D578="",ISERROR(БД!D578)),"",БД!D578)</f>
        <v/>
      </c>
      <c r="AL237" s="137" t="str">
        <f ca="1">IF(OR(БД!S406="",ISERROR(БД!S406)),"",БД!S406)</f>
        <v/>
      </c>
      <c r="AM237" s="137" t="str">
        <f ca="1">IF(OR(БД!N406="",ISERROR(БД!N406)),"",БД!N406)</f>
        <v/>
      </c>
      <c r="AN237" s="137" t="str">
        <f ca="1">IF(OR(БД!I406="",ISERROR(БД!I406)),"",БД!I406)</f>
        <v/>
      </c>
      <c r="AO237" s="137" t="str">
        <f ca="1">IF(OR(БД!D406="",ISERROR(БД!D406)),"",БД!D406)</f>
        <v/>
      </c>
      <c r="AP237" s="48"/>
      <c r="AQ237" s="137" t="str">
        <f ca="1">IF(OR(БД!Y191="",ISERROR(БД!Y191)),"",БД!Y191)</f>
        <v/>
      </c>
      <c r="AR237" s="163" t="str">
        <f ca="1">IF(OR(БД!T191="",ISERROR(БД!T191)),"",БД!T191)</f>
        <v/>
      </c>
      <c r="AS237" s="137" t="str">
        <f ca="1">IF(OR(БД!HU234="",ISERROR(БД!HU234)),"",БД!HU234)</f>
        <v/>
      </c>
      <c r="AT237" s="127" t="str">
        <f ca="1">IF(OR(БД!BG578="",ISERROR(БД!BG578)),"",БД!BG578)</f>
        <v/>
      </c>
      <c r="AU237" s="162" t="str">
        <f ca="1">IF(OR(БД!BM578="",ISERROR(БД!BM578)),"",БД!BM578)</f>
        <v/>
      </c>
      <c r="AV237" s="163" t="str">
        <f ca="1">IF(OR(БД!I191="",ISERROR(БД!I191)),"",БД!I191)</f>
        <v/>
      </c>
      <c r="AW237" s="162" t="str">
        <f ca="1">IF(OR(БД!O191="",ISERROR(БД!O191)),"",БД!O191)</f>
        <v/>
      </c>
      <c r="AX237" s="163" t="str">
        <f ca="1">IF(OR(БД!D191="",ISERROR(БД!D191)),"",БД!D191)</f>
        <v/>
      </c>
      <c r="AY237" s="159" t="str">
        <f ca="1">IF(OR(БД!HQ234="",ISERROR(БД!HQ234)),"",БД!HQ234)</f>
        <v/>
      </c>
      <c r="AZ237" s="159" t="str">
        <f ca="1">IF(OR(БД!IE234="",ISERROR(БД!IE234)),"",БД!IE234)</f>
        <v/>
      </c>
      <c r="BA237" s="134" t="str">
        <f>IF(OR(БД!IF234="",ISERROR(БД!IF234)),"",БД!IF234)</f>
        <v/>
      </c>
      <c r="BB237" s="163" t="str">
        <f ca="1">IF(OR(БД!HZ234="",ISERROR(БД!HZ234)),"",БД!HZ234)</f>
        <v/>
      </c>
      <c r="BC237" s="159" t="str">
        <f ca="1">IF(OR(БД!HM234="",ISERROR(БД!HM234)),"",БД!HM234)</f>
        <v/>
      </c>
      <c r="BD237" s="134" t="str">
        <f>IF(OR(БД!HN234="",ISERROR(БД!HN234)),"",БД!HN234)</f>
        <v/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 t="str">
        <f ca="1">IF(OR(БД!EZ492="",ISERROR(БД!EZ492)),"",БД!EZ492)</f>
        <v/>
      </c>
      <c r="BJ237" s="163" t="str">
        <f ca="1">IF(OR(БД!AM578="",ISERROR(БД!AM578)),"",БД!AM578)</f>
        <v/>
      </c>
      <c r="BK237" s="127" t="str">
        <f ca="1">IF(OR(БД!CG578="",ISERROR(БД!CG578)),"",БД!CG578)</f>
        <v/>
      </c>
      <c r="BL237" s="162" t="str">
        <f ca="1">IF(OR(БД!CL578="",ISERROR(БД!CL578)),"",БД!CL578)</f>
        <v/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 t="str">
        <f ca="1">IF(OR(БД!I492="",ISERROR(БД!I492)),"",БД!I492)</f>
        <v/>
      </c>
      <c r="BP237" s="162" t="str">
        <f ca="1">IF(OR(БД!P492="",ISERROR(БД!P492)),"",БД!P492)</f>
        <v/>
      </c>
      <c r="BQ237" s="163" t="str">
        <f ca="1">IF(OR(БД!M62="",ISERROR(БД!M62)),"",БД!M62)</f>
        <v/>
      </c>
      <c r="BR237" s="163" t="str">
        <f ca="1">IF(OR(БД!H62="",ISERROR(БД!H62)),"",БД!H62)</f>
        <v/>
      </c>
      <c r="BS237" s="159" t="str">
        <f ca="1">IF(OR(БД!D62="",ISERROR(БД!D62)),"",БД!D62)</f>
        <v/>
      </c>
      <c r="BT237" s="163" t="str">
        <f ca="1">IF(OR(БД!D277="",ISERROR(БД!D277)),"",БД!D277)</f>
        <v/>
      </c>
      <c r="BU237" s="163" t="str">
        <f ca="1">IF(OR(БД!AR578="",ISERROR(БД!AR578)),"",БД!AR578)</f>
        <v/>
      </c>
      <c r="BV237" s="127" t="str">
        <f ca="1">IF(OR(БД!AW578="",ISERROR(БД!AW578)),"",БД!AW578)</f>
        <v/>
      </c>
      <c r="BW237" s="162" t="str">
        <f ca="1">IF(OR(БД!BB578="",ISERROR(БД!BB578)),"",БД!BB578)</f>
        <v/>
      </c>
      <c r="BX237" s="137" t="str">
        <f ca="1">IF(OR(БД!AH578="",ISERROR(БД!AH578)),"",БД!AH578)</f>
        <v/>
      </c>
      <c r="BY237" s="27"/>
      <c r="BZ237" s="163" t="str">
        <f ca="1">IF(OR(БД!AV234="",ISERROR(БД!AV234)),"",БД!AV234)</f>
        <v/>
      </c>
      <c r="CA237" s="162" t="str">
        <f ca="1">IF(OR(БД!BB234="",ISERROR(БД!BB234)),"",БД!BB234)</f>
        <v/>
      </c>
      <c r="CB237" s="163" t="str">
        <f ca="1">IF(OR(БД!X277="",ISERROR(БД!X277)),"",БД!X277)</f>
        <v/>
      </c>
      <c r="CC237" s="163" t="str">
        <f ca="1">IF(OR(БД!AF234="",ISERROR(БД!AF234)),"",БД!AF234)</f>
        <v/>
      </c>
      <c r="CD237" s="162" t="str">
        <f ca="1">IF(OR(БД!AL234="",ISERROR(БД!AL234)),"",БД!AL234)</f>
        <v/>
      </c>
    </row>
    <row r="238" spans="1:82" ht="15.75" thickBot="1" x14ac:dyDescent="0.3">
      <c r="A238" s="158">
        <v>10</v>
      </c>
      <c r="B238" s="163" t="str">
        <f ca="1">IF(OR(БД!EE235="",ISERROR(БД!EE235)),"",БД!EE235)</f>
        <v/>
      </c>
      <c r="C238" s="133" t="str">
        <f>IF(OR(БД!EI235="",ISERROR(БД!EI235)),"",БД!EI235)</f>
        <v/>
      </c>
      <c r="D238" s="162" t="str">
        <f ca="1">IF(OR(БД!EL235="",ISERROR(БД!EL235)),"",БД!EL235)</f>
        <v/>
      </c>
      <c r="E238" s="130" t="str">
        <f ca="1">IF(OR(БД!DZ235="",ISERROR(БД!DZ235)),"",БД!DZ235)</f>
        <v/>
      </c>
      <c r="F238" s="157" t="str">
        <f ca="1">IF(OR(БД!CJ321="",ISERROR(БД!CJ321)),"",БД!CJ321)</f>
        <v/>
      </c>
      <c r="G238" s="137" t="str">
        <f ca="1">IF(OR(БД!U493="",ISERROR(БД!U493)),"",БД!U493)</f>
        <v/>
      </c>
      <c r="H238" s="127" t="str">
        <f ca="1">IF(OR(БД!BI278="",ISERROR(БД!BI278)),"",БД!BI278)</f>
        <v/>
      </c>
      <c r="I238" s="162" t="str">
        <f ca="1">IF(OR(БД!BN278="",ISERROR(БД!BN278)),"",БД!BN278)</f>
        <v/>
      </c>
      <c r="J238" s="127" t="str">
        <f ca="1">IF(OR(БД!CQ579="",ISERROR(БД!CQ579)),"",БД!CQ579)</f>
        <v/>
      </c>
      <c r="K238" s="162" t="str">
        <f ca="1">IF(OR(БД!CV579="",ISERROR(БД!CV579)),"",БД!CV579)</f>
        <v/>
      </c>
      <c r="L238" s="127" t="str">
        <f ca="1">IF(OR(БД!BW579="",ISERROR(БД!BW579)),"",БД!BW579)</f>
        <v/>
      </c>
      <c r="M238" s="162" t="str">
        <f ca="1">IF(OR(БД!CB579="",ISERROR(БД!CB579)),"",БД!CB579)</f>
        <v/>
      </c>
      <c r="N238" s="163" t="str">
        <f ca="1">IF(OR(БД!GW407="",ISERROR(БД!GW407)),"",БД!GW407)</f>
        <v/>
      </c>
      <c r="O238" s="133" t="str">
        <f>IF(OR(БД!GZ407="",ISERROR(БД!GZ407)),"",БД!GZ407)</f>
        <v/>
      </c>
      <c r="P238" s="162" t="str">
        <f ca="1">IF(OR(БД!HD407="",ISERROR(БД!HD407)),"",БД!HD407)</f>
        <v/>
      </c>
      <c r="Q238" s="137" t="str">
        <f ca="1">IF(OR(БД!FQ407="",ISERROR(БД!FQ407)),"",БД!FQ407)</f>
        <v/>
      </c>
      <c r="R238" s="162" t="str">
        <f ca="1">IF(OR(БД!FW407="",ISERROR(БД!FW407)),"",БД!FW407)</f>
        <v/>
      </c>
      <c r="S238" s="130" t="str">
        <f ca="1">IF(OR(БД!GB407="",ISERROR(БД!GB407)),"",БД!GB407)</f>
        <v/>
      </c>
      <c r="T238" s="137" t="str">
        <f ca="1">IF(OR(БД!GG407="",ISERROR(БД!GG407)),"",БД!GG407)</f>
        <v/>
      </c>
      <c r="U238" s="162" t="str">
        <f ca="1">IF(OR(БД!GM407="",ISERROR(БД!GM407)),"",БД!GM407)</f>
        <v/>
      </c>
      <c r="V238" s="130" t="str">
        <f ca="1">IF(OR(БД!GR407="",ISERROR(БД!GR407)),"",БД!GR407)</f>
        <v/>
      </c>
      <c r="W238" s="137" t="str">
        <f ca="1">IF(OR(БД!O235="",ISERROR(БД!O235)),"",БД!O235)</f>
        <v/>
      </c>
      <c r="X238" s="137" t="str">
        <f ca="1">IF(OR(БД!AE450="",ISERROR(БД!AE450)),"",БД!AE450)</f>
        <v/>
      </c>
      <c r="Y238" s="162" t="str">
        <f ca="1">IF(OR(БД!AK450="",ISERROR(БД!AK450)),"",БД!AK450)</f>
        <v/>
      </c>
      <c r="Z238" s="163" t="str">
        <f ca="1">IF(OR(БД!T450="",ISERROR(БД!T450)),"",БД!T450)</f>
        <v/>
      </c>
      <c r="AA238" s="162" t="str">
        <f ca="1">IF(OR(БД!Z450="",ISERROR(БД!Z450)),"",БД!Z450)</f>
        <v/>
      </c>
      <c r="AB238" s="127" t="str">
        <f ca="1">IF(OR(БД!J450="",ISERROR(БД!J450)),"",БД!J450)</f>
        <v/>
      </c>
      <c r="AC238" s="162" t="str">
        <f ca="1">IF(OR(БД!O450="",ISERROR(БД!O450)),"",БД!O450)</f>
        <v/>
      </c>
      <c r="AD238" s="137" t="str">
        <f ca="1">IF(OR(БД!D493="",ISERROR(БД!D493)),"",БД!D493)</f>
        <v/>
      </c>
      <c r="AE238" s="163" t="str">
        <f ca="1">IF(OR(БД!GY493="",ISERROR(БД!GY493)),"",БД!GY493)</f>
        <v/>
      </c>
      <c r="AF238" s="137" t="str">
        <f ca="1">IF(OR(БД!AC278="",ISERROR(БД!AC278)),"",БД!AC278)</f>
        <v/>
      </c>
      <c r="AG238" s="126" t="str">
        <f ca="1">IF(OR(БД!AF278="",ISERROR(БД!AF278)),"",БД!AF278)</f>
        <v/>
      </c>
      <c r="AH238" s="163" t="str">
        <f ca="1">IF(OR(БД!N278="",ISERROR(БД!N278)),"",БД!N278)</f>
        <v/>
      </c>
      <c r="AI238" s="137" t="str">
        <f ca="1">IF(OR(БД!DA579="",ISERROR(БД!DA579)),"",БД!DA579)</f>
        <v/>
      </c>
      <c r="AJ238" s="137" t="str">
        <f ca="1">IF(OR(БД!BR579="",ISERROR(БД!BR579)),"",БД!BR579)</f>
        <v/>
      </c>
      <c r="AK238" s="137" t="str">
        <f ca="1">IF(OR(БД!D579="",ISERROR(БД!D579)),"",БД!D579)</f>
        <v/>
      </c>
      <c r="AL238" s="137" t="str">
        <f ca="1">IF(OR(БД!S407="",ISERROR(БД!S407)),"",БД!S407)</f>
        <v/>
      </c>
      <c r="AM238" s="137" t="str">
        <f ca="1">IF(OR(БД!N407="",ISERROR(БД!N407)),"",БД!N407)</f>
        <v/>
      </c>
      <c r="AN238" s="137" t="str">
        <f ca="1">IF(OR(БД!I407="",ISERROR(БД!I407)),"",БД!I407)</f>
        <v/>
      </c>
      <c r="AO238" s="137" t="str">
        <f ca="1">IF(OR(БД!D407="",ISERROR(БД!D407)),"",БД!D407)</f>
        <v/>
      </c>
      <c r="AP238" s="48"/>
      <c r="AQ238" s="137" t="str">
        <f ca="1">IF(OR(БД!Y192="",ISERROR(БД!Y192)),"",БД!Y192)</f>
        <v/>
      </c>
      <c r="AR238" s="157" t="str">
        <f ca="1">IF(OR(БД!T192="",ISERROR(БД!T192)),"",БД!T192)</f>
        <v/>
      </c>
      <c r="AS238" s="130" t="str">
        <f ca="1">IF(OR(БД!HU235="",ISERROR(БД!HU235)),"",БД!HU235)</f>
        <v/>
      </c>
      <c r="AT238" s="127" t="str">
        <f ca="1">IF(OR(БД!BG579="",ISERROR(БД!BG579)),"",БД!BG579)</f>
        <v/>
      </c>
      <c r="AU238" s="162" t="str">
        <f ca="1">IF(OR(БД!BM579="",ISERROR(БД!BM579)),"",БД!BM579)</f>
        <v/>
      </c>
      <c r="AV238" s="163" t="str">
        <f ca="1">IF(OR(БД!I192="",ISERROR(БД!I192)),"",БД!I192)</f>
        <v/>
      </c>
      <c r="AW238" s="162" t="str">
        <f ca="1">IF(OR(БД!O192="",ISERROR(БД!O192)),"",БД!O192)</f>
        <v/>
      </c>
      <c r="AX238" s="157" t="str">
        <f ca="1">IF(OR(БД!D192="",ISERROR(БД!D192)),"",БД!D192)</f>
        <v/>
      </c>
      <c r="AY238" s="155" t="str">
        <f ca="1">IF(OR(БД!HQ235="",ISERROR(БД!HQ235)),"",БД!HQ235)</f>
        <v/>
      </c>
      <c r="AZ238" s="159" t="str">
        <f ca="1">IF(OR(БД!IE235="",ISERROR(БД!IE235)),"",БД!IE235)</f>
        <v/>
      </c>
      <c r="BA238" s="134" t="str">
        <f>IF(OR(БД!IF235="",ISERROR(БД!IF235)),"",БД!IF235)</f>
        <v/>
      </c>
      <c r="BB238" s="157" t="str">
        <f ca="1">IF(OR(БД!HZ235="",ISERROR(БД!HZ235)),"",БД!HZ235)</f>
        <v/>
      </c>
      <c r="BC238" s="159" t="str">
        <f ca="1">IF(OR(БД!HM235="",ISERROR(БД!HM235)),"",БД!HM235)</f>
        <v/>
      </c>
      <c r="BD238" s="134" t="str">
        <f>IF(OR(БД!HN235="",ISERROR(БД!HN235)),"",БД!HN235)</f>
        <v/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 t="str">
        <f ca="1">IF(OR(БД!EZ493="",ISERROR(БД!EZ493)),"",БД!EZ493)</f>
        <v/>
      </c>
      <c r="BJ238" s="163" t="str">
        <f ca="1">IF(OR(БД!AM579="",ISERROR(БД!AM579)),"",БД!AM579)</f>
        <v/>
      </c>
      <c r="BK238" s="127" t="str">
        <f ca="1">IF(OR(БД!CG579="",ISERROR(БД!CG579)),"",БД!CG579)</f>
        <v/>
      </c>
      <c r="BL238" s="162" t="str">
        <f ca="1">IF(OR(БД!CL579="",ISERROR(БД!CL579)),"",БД!CL579)</f>
        <v/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 t="str">
        <f ca="1">IF(OR(БД!I493="",ISERROR(БД!I493)),"",БД!I493)</f>
        <v/>
      </c>
      <c r="BP238" s="162" t="str">
        <f ca="1">IF(OR(БД!P493="",ISERROR(БД!P493)),"",БД!P493)</f>
        <v/>
      </c>
      <c r="BQ238" s="163" t="str">
        <f ca="1">IF(OR(БД!M63="",ISERROR(БД!M63)),"",БД!M63)</f>
        <v/>
      </c>
      <c r="BR238" s="163" t="str">
        <f ca="1">IF(OR(БД!H63="",ISERROR(БД!H63)),"",БД!H63)</f>
        <v/>
      </c>
      <c r="BS238" s="159" t="str">
        <f ca="1">IF(OR(БД!D63="",ISERROR(БД!D63)),"",БД!D63)</f>
        <v/>
      </c>
      <c r="BT238" s="163" t="str">
        <f ca="1">IF(OR(БД!D278="",ISERROR(БД!D278)),"",БД!D278)</f>
        <v/>
      </c>
      <c r="BU238" s="163" t="str">
        <f ca="1">IF(OR(БД!AR579="",ISERROR(БД!AR579)),"",БД!AR579)</f>
        <v/>
      </c>
      <c r="BV238" s="127" t="str">
        <f ca="1">IF(OR(БД!AW579="",ISERROR(БД!AW579)),"",БД!AW579)</f>
        <v/>
      </c>
      <c r="BW238" s="162" t="str">
        <f ca="1">IF(OR(БД!BB579="",ISERROR(БД!BB579)),"",БД!BB579)</f>
        <v/>
      </c>
      <c r="BX238" s="137" t="str">
        <f ca="1">IF(OR(БД!AH579="",ISERROR(БД!AH579)),"",БД!AH579)</f>
        <v/>
      </c>
      <c r="BY238" s="27"/>
      <c r="BZ238" s="163" t="str">
        <f ca="1">IF(OR(БД!AV235="",ISERROR(БД!AV235)),"",БД!AV235)</f>
        <v/>
      </c>
      <c r="CA238" s="162" t="str">
        <f ca="1">IF(OR(БД!BB235="",ISERROR(БД!BB235)),"",БД!BB235)</f>
        <v/>
      </c>
      <c r="CB238" s="163" t="str">
        <f ca="1">IF(OR(БД!X278="",ISERROR(БД!X278)),"",БД!X278)</f>
        <v/>
      </c>
      <c r="CC238" s="163" t="str">
        <f ca="1">IF(OR(БД!AF235="",ISERROR(БД!AF235)),"",БД!AF235)</f>
        <v/>
      </c>
      <c r="CD238" s="162" t="str">
        <f ca="1">IF(OR(БД!AL235="",ISERROR(БД!AL235)),"",БД!AL235)</f>
        <v/>
      </c>
    </row>
    <row r="239" spans="1:82" ht="15.75" thickBot="1" x14ac:dyDescent="0.3">
      <c r="A239" s="180" t="s">
        <v>75</v>
      </c>
      <c r="B239" s="181">
        <f ca="1">SUM(B229:B238)</f>
        <v>437.88000000000613</v>
      </c>
      <c r="C239" s="181">
        <f>SUM(C229:C238)</f>
        <v>0</v>
      </c>
      <c r="D239" s="181">
        <f t="shared" ref="D239:AJ239" ca="1" si="158">SUM(D229:D238)</f>
        <v>1439.921</v>
      </c>
      <c r="E239" s="181">
        <f ca="1">SUM(E229:E238)</f>
        <v>118.0900000000056</v>
      </c>
      <c r="F239" s="181">
        <f t="shared" ca="1" si="158"/>
        <v>0</v>
      </c>
      <c r="G239" s="181">
        <f ca="1">SUM(G229:G238)</f>
        <v>106.19000000000051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237.59999999999997</v>
      </c>
      <c r="K239" s="181">
        <f ca="1">SUM(K229:K238)</f>
        <v>237.59999999999997</v>
      </c>
      <c r="L239" s="181">
        <f ca="1">SUM(L229:L238)</f>
        <v>187.2</v>
      </c>
      <c r="M239" s="181">
        <f ca="1">SUM(M229:M238)</f>
        <v>187.2</v>
      </c>
      <c r="N239" s="181">
        <f t="shared" ca="1" si="158"/>
        <v>0</v>
      </c>
      <c r="O239" s="181">
        <f t="shared" si="158"/>
        <v>0</v>
      </c>
      <c r="P239" s="181">
        <f t="shared" ca="1" si="158"/>
        <v>13032</v>
      </c>
      <c r="Q239" s="181">
        <f ca="1">SUM(Q229:Q238)</f>
        <v>315.61935999999002</v>
      </c>
      <c r="R239" s="181">
        <f ca="1">SUM(R229:R238)</f>
        <v>590.4</v>
      </c>
      <c r="S239" s="181">
        <f t="shared" ca="1" si="158"/>
        <v>391.91799999997897</v>
      </c>
      <c r="T239" s="181">
        <f t="shared" ca="1" si="158"/>
        <v>110.44425000000331</v>
      </c>
      <c r="U239" s="181">
        <f t="shared" ca="1" si="158"/>
        <v>189.6</v>
      </c>
      <c r="V239" s="181">
        <f t="shared" ca="1" si="158"/>
        <v>108.99199999989921</v>
      </c>
      <c r="W239" s="181">
        <f ca="1">SUM(W229:W238)</f>
        <v>135</v>
      </c>
      <c r="X239" s="181">
        <f ca="1">SUM(X229:X238)</f>
        <v>48.518400000000497</v>
      </c>
      <c r="Y239" s="181">
        <f t="shared" ca="1" si="158"/>
        <v>31.176000000000002</v>
      </c>
      <c r="Z239" s="181">
        <f ca="1">SUM(Z229:Z238)</f>
        <v>69.814999999999998</v>
      </c>
      <c r="AA239" s="181">
        <f t="shared" ca="1" si="158"/>
        <v>92.34</v>
      </c>
      <c r="AB239" s="181">
        <f ca="1">SUM(AB229:AB238)</f>
        <v>131.46</v>
      </c>
      <c r="AC239" s="181">
        <f t="shared" ca="1" si="158"/>
        <v>131.46</v>
      </c>
      <c r="AD239" s="181">
        <f ca="1">SUM(AD229:AD238)</f>
        <v>135.54500000000002</v>
      </c>
      <c r="AE239" s="181">
        <f t="shared" ca="1" si="158"/>
        <v>391.91799999997897</v>
      </c>
      <c r="AF239" s="181">
        <f t="shared" ca="1" si="158"/>
        <v>265.37999999999738</v>
      </c>
      <c r="AG239" s="181">
        <f t="shared" ca="1" si="158"/>
        <v>293.94400000000314</v>
      </c>
      <c r="AH239" s="181">
        <f t="shared" ca="1" si="158"/>
        <v>0</v>
      </c>
      <c r="AI239" s="181">
        <f t="shared" ca="1" si="158"/>
        <v>0</v>
      </c>
      <c r="AJ239" s="181">
        <f t="shared" ca="1" si="158"/>
        <v>0.67899999999999994</v>
      </c>
      <c r="AK239" s="181">
        <f ca="1">SUM(AK229:AK238)</f>
        <v>1260.006000000008</v>
      </c>
      <c r="AL239" s="181">
        <f ca="1">SUM(AL229:AL238)</f>
        <v>59.31</v>
      </c>
      <c r="AM239" s="181">
        <f ca="1">SUM(AM229:AM238)</f>
        <v>62.16</v>
      </c>
      <c r="AN239" s="181">
        <f ca="1">SUM(AN229:AN238)</f>
        <v>144</v>
      </c>
      <c r="AO239" s="181">
        <f ca="1">SUM(AO229:AO238)</f>
        <v>55.84</v>
      </c>
      <c r="AP239" s="48"/>
      <c r="AQ239" s="181">
        <f t="shared" ref="AQ239:BX239" ca="1" si="159">SUM(AQ229:AQ238)</f>
        <v>1697.7159999999999</v>
      </c>
      <c r="AR239" s="181">
        <f t="shared" ca="1" si="159"/>
        <v>1532.671</v>
      </c>
      <c r="AS239" s="181">
        <f t="shared" ca="1" si="159"/>
        <v>157.72499999999999</v>
      </c>
      <c r="AT239" s="181">
        <f ca="1">SUM(AT229:AT238)</f>
        <v>14.568</v>
      </c>
      <c r="AU239" s="181">
        <f ca="1">SUM(AU229:AU238)</f>
        <v>14.568</v>
      </c>
      <c r="AV239" s="181">
        <f t="shared" ca="1" si="159"/>
        <v>119.28700000000561</v>
      </c>
      <c r="AW239" s="181">
        <f t="shared" ca="1" si="159"/>
        <v>237.93599999999998</v>
      </c>
      <c r="AX239" s="181">
        <f t="shared" ca="1" si="159"/>
        <v>118.0900000000056</v>
      </c>
      <c r="AY239" s="181">
        <f t="shared" ca="1" si="159"/>
        <v>1.9860000000000002</v>
      </c>
      <c r="AZ239" s="181">
        <f t="shared" ca="1" si="159"/>
        <v>2234.1179999999999</v>
      </c>
      <c r="BA239" s="181">
        <f>SUM(BA229:BA238)</f>
        <v>919.17700000000002</v>
      </c>
      <c r="BB239" s="181">
        <f ca="1">SUM(BB229:BB238)</f>
        <v>2232.7820000000002</v>
      </c>
      <c r="BC239" s="181">
        <f t="shared" ca="1" si="159"/>
        <v>1.3360000000000001</v>
      </c>
      <c r="BD239" s="181">
        <f t="shared" si="159"/>
        <v>0.36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187.48799999999997</v>
      </c>
      <c r="BJ239" s="181">
        <f t="shared" ca="1" si="159"/>
        <v>187.2</v>
      </c>
      <c r="BK239" s="181">
        <f t="shared" ca="1" si="159"/>
        <v>0.28799999999999998</v>
      </c>
      <c r="BL239" s="181">
        <f t="shared" ca="1" si="159"/>
        <v>0.28799999999999998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5768.0992000000006</v>
      </c>
      <c r="BP239" s="181">
        <f t="shared" ca="1" si="159"/>
        <v>12002.48</v>
      </c>
      <c r="BQ239" s="181">
        <f t="shared" ca="1" si="159"/>
        <v>0</v>
      </c>
      <c r="BR239" s="181">
        <f t="shared" ca="1" si="159"/>
        <v>106.19000000000051</v>
      </c>
      <c r="BS239" s="181">
        <f ca="1">SUM(BS229:BS238)</f>
        <v>0</v>
      </c>
      <c r="BT239" s="181">
        <f t="shared" ca="1" si="159"/>
        <v>237.59999999999997</v>
      </c>
      <c r="BU239" s="181">
        <f t="shared" ca="1" si="159"/>
        <v>237.59999999999997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1447.1022</v>
      </c>
      <c r="BY239" s="27"/>
      <c r="BZ239" s="181">
        <f ca="1">SUM(BZ229:BZ238)</f>
        <v>0</v>
      </c>
      <c r="CA239" s="181">
        <f ca="1">SUM(CA229:CA238)</f>
        <v>1342.11</v>
      </c>
      <c r="CB239" s="181">
        <f ca="1">SUM(CB229:CB238)</f>
        <v>3492.6500099998561</v>
      </c>
      <c r="CC239" s="181">
        <f ca="1">SUM(CC229:CC238)</f>
        <v>0</v>
      </c>
      <c r="CD239" s="181">
        <f ca="1">SUM(CD229:CD238)</f>
        <v>402.86800000000005</v>
      </c>
    </row>
    <row r="240" spans="1:82" x14ac:dyDescent="0.25">
      <c r="A240" s="2">
        <v>11</v>
      </c>
      <c r="B240" s="163" t="str">
        <f ca="1">IF(OR(БД!EE237="",ISERROR(БД!EE237)),"",БД!EE237)</f>
        <v/>
      </c>
      <c r="C240" s="133" t="str">
        <f>IF(OR(БД!EI237="",ISERROR(БД!EI237)),"",БД!EI237)</f>
        <v/>
      </c>
      <c r="D240" s="162" t="str">
        <f ca="1">IF(OR(БД!EL237="",ISERROR(БД!EL237)),"",БД!EL237)</f>
        <v/>
      </c>
      <c r="E240" s="101" t="str">
        <f ca="1">IF(OR(БД!DZ237="",ISERROR(БД!DZ237)),"",БД!DZ237)</f>
        <v/>
      </c>
      <c r="F240" s="85" t="str">
        <f ca="1">IF(OR(БД!CJ323="",ISERROR(БД!CJ323)),"",БД!CJ323)</f>
        <v/>
      </c>
      <c r="G240" s="137" t="str">
        <f ca="1">IF(OR(БД!U495="",ISERROR(БД!U495)),"",БД!U495)</f>
        <v/>
      </c>
      <c r="H240" s="127" t="str">
        <f ca="1">IF(OR(БД!BI280="",ISERROR(БД!BI280)),"",БД!BI280)</f>
        <v/>
      </c>
      <c r="I240" s="162" t="str">
        <f ca="1">IF(OR(БД!BN280="",ISERROR(БД!BN280)),"",БД!BN280)</f>
        <v/>
      </c>
      <c r="J240" s="127" t="str">
        <f ca="1">IF(OR(БД!CQ581="",ISERROR(БД!CQ581)),"",БД!CQ581)</f>
        <v/>
      </c>
      <c r="K240" s="162" t="str">
        <f ca="1">IF(OR(БД!CV581="",ISERROR(БД!CV581)),"",БД!CV581)</f>
        <v/>
      </c>
      <c r="L240" s="127" t="str">
        <f ca="1">IF(OR(БД!BW581="",ISERROR(БД!BW581)),"",БД!BW581)</f>
        <v/>
      </c>
      <c r="M240" s="162" t="str">
        <f ca="1">IF(OR(БД!CB581="",ISERROR(БД!CB581)),"",БД!CB581)</f>
        <v/>
      </c>
      <c r="N240" s="163" t="str">
        <f ca="1">IF(OR(БД!GW409="",ISERROR(БД!GW409)),"",БД!GW409)</f>
        <v/>
      </c>
      <c r="O240" s="133" t="str">
        <f>IF(OR(БД!GZ409="",ISERROR(БД!GZ409)),"",БД!GZ409)</f>
        <v/>
      </c>
      <c r="P240" s="162" t="str">
        <f ca="1">IF(OR(БД!HD409="",ISERROR(БД!HD409)),"",БД!HD409)</f>
        <v/>
      </c>
      <c r="Q240" s="137" t="str">
        <f ca="1">IF(OR(БД!FQ409="",ISERROR(БД!FQ409)),"",БД!FQ409)</f>
        <v/>
      </c>
      <c r="R240" s="162" t="str">
        <f ca="1">IF(OR(БД!FW409="",ISERROR(БД!FW409)),"",БД!FW409)</f>
        <v/>
      </c>
      <c r="S240" s="101" t="str">
        <f ca="1">IF(OR(БД!GB409="",ISERROR(БД!GB409)),"",БД!GB409)</f>
        <v/>
      </c>
      <c r="T240" s="137" t="str">
        <f ca="1">IF(OR(БД!GG409="",ISERROR(БД!GG409)),"",БД!GG409)</f>
        <v/>
      </c>
      <c r="U240" s="162" t="str">
        <f ca="1">IF(OR(БД!GM409="",ISERROR(БД!GM409)),"",БД!GM409)</f>
        <v/>
      </c>
      <c r="V240" s="101" t="str">
        <f ca="1">IF(OR(БД!GR409="",ISERROR(БД!GR409)),"",БД!GR409)</f>
        <v/>
      </c>
      <c r="W240" s="137" t="str">
        <f ca="1">IF(OR(БД!O237="",ISERROR(БД!O237)),"",БД!O237)</f>
        <v/>
      </c>
      <c r="X240" s="137" t="str">
        <f ca="1">IF(OR(БД!AE452="",ISERROR(БД!AE452)),"",БД!AE452)</f>
        <v/>
      </c>
      <c r="Y240" s="162" t="str">
        <f ca="1">IF(OR(БД!AK452="",ISERROR(БД!AK452)),"",БД!AK452)</f>
        <v/>
      </c>
      <c r="Z240" s="163" t="str">
        <f ca="1">IF(OR(БД!T452="",ISERROR(БД!T452)),"",БД!T452)</f>
        <v/>
      </c>
      <c r="AA240" s="162" t="str">
        <f ca="1">IF(OR(БД!Z452="",ISERROR(БД!Z452)),"",БД!Z452)</f>
        <v/>
      </c>
      <c r="AB240" s="127" t="str">
        <f ca="1">IF(OR(БД!J452="",ISERROR(БД!J452)),"",БД!J452)</f>
        <v/>
      </c>
      <c r="AC240" s="162" t="str">
        <f ca="1">IF(OR(БД!O452="",ISERROR(БД!O452)),"",БД!O452)</f>
        <v/>
      </c>
      <c r="AD240" s="137" t="str">
        <f ca="1">IF(OR(БД!D495="",ISERROR(БД!D495)),"",БД!D495)</f>
        <v/>
      </c>
      <c r="AE240" s="163" t="str">
        <f ca="1">IF(OR(БД!GY495="",ISERROR(БД!GY495)),"",БД!GY495)</f>
        <v/>
      </c>
      <c r="AF240" s="137" t="str">
        <f ca="1">IF(OR(БД!AC280="",ISERROR(БД!AC280)),"",БД!AC280)</f>
        <v/>
      </c>
      <c r="AG240" s="126" t="str">
        <f ca="1">IF(OR(БД!AF280="",ISERROR(БД!AF280)),"",БД!AF280)</f>
        <v/>
      </c>
      <c r="AH240" s="163" t="str">
        <f ca="1">IF(OR(БД!N280="",ISERROR(БД!N280)),"",БД!N280)</f>
        <v/>
      </c>
      <c r="AI240" s="137" t="str">
        <f ca="1">IF(OR(БД!DA581="",ISERROR(БД!DA581)),"",БД!DA581)</f>
        <v/>
      </c>
      <c r="AJ240" s="137" t="str">
        <f ca="1">IF(OR(БД!BR581="",ISERROR(БД!BR581)),"",БД!BR581)</f>
        <v/>
      </c>
      <c r="AK240" s="137" t="str">
        <f ca="1">IF(OR(БД!D581="",ISERROR(БД!D581)),"",БД!D581)</f>
        <v/>
      </c>
      <c r="AL240" s="137" t="str">
        <f ca="1">IF(OR(БД!S409="",ISERROR(БД!S409)),"",БД!S409)</f>
        <v/>
      </c>
      <c r="AM240" s="137" t="str">
        <f ca="1">IF(OR(БД!N409="",ISERROR(БД!N409)),"",БД!N409)</f>
        <v/>
      </c>
      <c r="AN240" s="137" t="str">
        <f ca="1">IF(OR(БД!I409="",ISERROR(БД!I409)),"",БД!I409)</f>
        <v/>
      </c>
      <c r="AO240" s="137" t="str">
        <f ca="1">IF(OR(БД!D409="",ISERROR(БД!D409)),"",БД!D409)</f>
        <v/>
      </c>
      <c r="AP240" s="48"/>
      <c r="AQ240" s="137" t="str">
        <f ca="1">IF(OR(БД!Y194="",ISERROR(БД!Y194)),"",БД!Y194)</f>
        <v/>
      </c>
      <c r="AR240" s="85" t="str">
        <f ca="1">IF(OR(БД!T194="",ISERROR(БД!T194)),"",БД!T194)</f>
        <v/>
      </c>
      <c r="AS240" s="101" t="str">
        <f ca="1">IF(OR(БД!HU237="",ISERROR(БД!HU237)),"",БД!HU237)</f>
        <v/>
      </c>
      <c r="AT240" s="127" t="str">
        <f ca="1">IF(OR(БД!BG581="",ISERROR(БД!BG581)),"",БД!BG581)</f>
        <v/>
      </c>
      <c r="AU240" s="162" t="str">
        <f ca="1">IF(OR(БД!BM581="",ISERROR(БД!BM581)),"",БД!BM581)</f>
        <v/>
      </c>
      <c r="AV240" s="163" t="str">
        <f ca="1">IF(OR(БД!I194="",ISERROR(БД!I194)),"",БД!I194)</f>
        <v/>
      </c>
      <c r="AW240" s="162" t="str">
        <f ca="1">IF(OR(БД!O194="",ISERROR(БД!O194)),"",БД!O194)</f>
        <v/>
      </c>
      <c r="AX240" s="85" t="str">
        <f ca="1">IF(OR(БД!D194="",ISERROR(БД!D194)),"",БД!D194)</f>
        <v/>
      </c>
      <c r="AY240" s="82" t="str">
        <f ca="1">IF(OR(БД!HQ237="",ISERROR(БД!HQ237)),"",БД!HQ237)</f>
        <v/>
      </c>
      <c r="AZ240" s="159" t="str">
        <f ca="1">IF(OR(БД!IE237="",ISERROR(БД!IE237)),"",БД!IE237)</f>
        <v/>
      </c>
      <c r="BA240" s="134" t="str">
        <f>IF(OR(БД!IF237="",ISERROR(БД!IF237)),"",БД!IF237)</f>
        <v/>
      </c>
      <c r="BB240" s="85" t="str">
        <f ca="1">IF(OR(БД!HZ237="",ISERROR(БД!HZ237)),"",БД!HZ237)</f>
        <v/>
      </c>
      <c r="BC240" s="159" t="str">
        <f ca="1">IF(OR(БД!HM237="",ISERROR(БД!HM237)),"",БД!HM237)</f>
        <v/>
      </c>
      <c r="BD240" s="134" t="str">
        <f>IF(OR(БД!HN237="",ISERROR(БД!HN237)),"",БД!HN237)</f>
        <v/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 t="str">
        <f ca="1">IF(OR(БД!EZ495="",ISERROR(БД!EZ495)),"",БД!EZ495)</f>
        <v/>
      </c>
      <c r="BJ240" s="163" t="str">
        <f ca="1">IF(OR(БД!AM581="",ISERROR(БД!AM581)),"",БД!AM581)</f>
        <v/>
      </c>
      <c r="BK240" s="127" t="str">
        <f ca="1">IF(OR(БД!CG581="",ISERROR(БД!CG581)),"",БД!CG581)</f>
        <v/>
      </c>
      <c r="BL240" s="162" t="str">
        <f ca="1">IF(OR(БД!CL581="",ISERROR(БД!CL581)),"",БД!CL581)</f>
        <v/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 t="str">
        <f ca="1">IF(OR(БД!I495="",ISERROR(БД!I495)),"",БД!I495)</f>
        <v/>
      </c>
      <c r="BP240" s="162" t="str">
        <f ca="1">IF(OR(БД!P495="",ISERROR(БД!P495)),"",БД!P495)</f>
        <v/>
      </c>
      <c r="BQ240" s="163" t="str">
        <f ca="1">IF(OR(БД!M65="",ISERROR(БД!M65)),"",БД!M65)</f>
        <v/>
      </c>
      <c r="BR240" s="163" t="str">
        <f ca="1">IF(OR(БД!H65="",ISERROR(БД!H65)),"",БД!H65)</f>
        <v/>
      </c>
      <c r="BS240" s="159" t="str">
        <f ca="1">IF(OR(БД!D65="",ISERROR(БД!D65)),"",БД!D65)</f>
        <v/>
      </c>
      <c r="BT240" s="163" t="str">
        <f ca="1">IF(OR(БД!D280="",ISERROR(БД!D280)),"",БД!D280)</f>
        <v/>
      </c>
      <c r="BU240" s="163" t="str">
        <f ca="1">IF(OR(БД!AR581="",ISERROR(БД!AR581)),"",БД!AR581)</f>
        <v/>
      </c>
      <c r="BV240" s="127" t="str">
        <f ca="1">IF(OR(БД!AW581="",ISERROR(БД!AW581)),"",БД!AW581)</f>
        <v/>
      </c>
      <c r="BW240" s="162" t="str">
        <f ca="1">IF(OR(БД!BB581="",ISERROR(БД!BB581)),"",БД!BB581)</f>
        <v/>
      </c>
      <c r="BX240" s="137" t="str">
        <f ca="1">IF(OR(БД!AH581="",ISERROR(БД!AH581)),"",БД!AH581)</f>
        <v/>
      </c>
      <c r="BY240" s="27"/>
      <c r="BZ240" s="163" t="str">
        <f ca="1">IF(OR(БД!AV237="",ISERROR(БД!AV237)),"",БД!AV237)</f>
        <v/>
      </c>
      <c r="CA240" s="162" t="str">
        <f ca="1">IF(OR(БД!BB237="",ISERROR(БД!BB237)),"",БД!BB237)</f>
        <v/>
      </c>
      <c r="CB240" s="163" t="str">
        <f ca="1">IF(OR(БД!X280="",ISERROR(БД!X280)),"",БД!X280)</f>
        <v/>
      </c>
      <c r="CC240" s="163" t="str">
        <f ca="1">IF(OR(БД!AF237="",ISERROR(БД!AF237)),"",БД!AF237)</f>
        <v/>
      </c>
      <c r="CD240" s="162" t="str">
        <f ca="1">IF(OR(БД!AL237="",ISERROR(БД!AL237)),"",БД!AL237)</f>
        <v/>
      </c>
    </row>
    <row r="241" spans="1:82" x14ac:dyDescent="0.25">
      <c r="A241" s="164">
        <v>12</v>
      </c>
      <c r="B241" s="163" t="str">
        <f ca="1">IF(OR(БД!EE238="",ISERROR(БД!EE238)),"",БД!EE238)</f>
        <v/>
      </c>
      <c r="C241" s="133" t="str">
        <f>IF(OR(БД!EI238="",ISERROR(БД!EI238)),"",БД!EI238)</f>
        <v/>
      </c>
      <c r="D241" s="162" t="str">
        <f ca="1">IF(OR(БД!EL238="",ISERROR(БД!EL238)),"",БД!EL238)</f>
        <v/>
      </c>
      <c r="E241" s="137" t="str">
        <f ca="1">IF(OR(БД!DZ238="",ISERROR(БД!DZ238)),"",БД!DZ238)</f>
        <v/>
      </c>
      <c r="F241" s="163" t="str">
        <f ca="1">IF(OR(БД!CJ324="",ISERROR(БД!CJ324)),"",БД!CJ324)</f>
        <v/>
      </c>
      <c r="G241" s="137" t="str">
        <f ca="1">IF(OR(БД!U496="",ISERROR(БД!U496)),"",БД!U496)</f>
        <v/>
      </c>
      <c r="H241" s="127" t="str">
        <f ca="1">IF(OR(БД!BI281="",ISERROR(БД!BI281)),"",БД!BI281)</f>
        <v/>
      </c>
      <c r="I241" s="162" t="str">
        <f ca="1">IF(OR(БД!BN281="",ISERROR(БД!BN281)),"",БД!BN281)</f>
        <v/>
      </c>
      <c r="J241" s="127" t="str">
        <f ca="1">IF(OR(БД!CQ582="",ISERROR(БД!CQ582)),"",БД!CQ582)</f>
        <v/>
      </c>
      <c r="K241" s="162" t="str">
        <f ca="1">IF(OR(БД!CV582="",ISERROR(БД!CV582)),"",БД!CV582)</f>
        <v/>
      </c>
      <c r="L241" s="127" t="str">
        <f ca="1">IF(OR(БД!BW582="",ISERROR(БД!BW582)),"",БД!BW582)</f>
        <v/>
      </c>
      <c r="M241" s="162" t="str">
        <f ca="1">IF(OR(БД!CB582="",ISERROR(БД!CB582)),"",БД!CB582)</f>
        <v/>
      </c>
      <c r="N241" s="163" t="str">
        <f ca="1">IF(OR(БД!GW410="",ISERROR(БД!GW410)),"",БД!GW410)</f>
        <v/>
      </c>
      <c r="O241" s="133" t="str">
        <f>IF(OR(БД!GZ410="",ISERROR(БД!GZ410)),"",БД!GZ410)</f>
        <v/>
      </c>
      <c r="P241" s="162" t="str">
        <f ca="1">IF(OR(БД!HD410="",ISERROR(БД!HD410)),"",БД!HD410)</f>
        <v/>
      </c>
      <c r="Q241" s="137" t="str">
        <f ca="1">IF(OR(БД!FQ410="",ISERROR(БД!FQ410)),"",БД!FQ410)</f>
        <v/>
      </c>
      <c r="R241" s="162" t="str">
        <f ca="1">IF(OR(БД!FW410="",ISERROR(БД!FW410)),"",БД!FW410)</f>
        <v/>
      </c>
      <c r="S241" s="137" t="str">
        <f ca="1">IF(OR(БД!GB410="",ISERROR(БД!GB410)),"",БД!GB410)</f>
        <v/>
      </c>
      <c r="T241" s="137" t="str">
        <f ca="1">IF(OR(БД!GG410="",ISERROR(БД!GG410)),"",БД!GG410)</f>
        <v/>
      </c>
      <c r="U241" s="162" t="str">
        <f ca="1">IF(OR(БД!GM410="",ISERROR(БД!GM410)),"",БД!GM410)</f>
        <v/>
      </c>
      <c r="V241" s="137" t="str">
        <f ca="1">IF(OR(БД!GR410="",ISERROR(БД!GR410)),"",БД!GR410)</f>
        <v/>
      </c>
      <c r="W241" s="137" t="str">
        <f ca="1">IF(OR(БД!O238="",ISERROR(БД!O238)),"",БД!O238)</f>
        <v/>
      </c>
      <c r="X241" s="137" t="str">
        <f ca="1">IF(OR(БД!AE453="",ISERROR(БД!AE453)),"",БД!AE453)</f>
        <v/>
      </c>
      <c r="Y241" s="162" t="str">
        <f ca="1">IF(OR(БД!AK453="",ISERROR(БД!AK453)),"",БД!AK453)</f>
        <v/>
      </c>
      <c r="Z241" s="163" t="str">
        <f ca="1">IF(OR(БД!T453="",ISERROR(БД!T453)),"",БД!T453)</f>
        <v/>
      </c>
      <c r="AA241" s="162" t="str">
        <f ca="1">IF(OR(БД!Z453="",ISERROR(БД!Z453)),"",БД!Z453)</f>
        <v/>
      </c>
      <c r="AB241" s="127" t="str">
        <f ca="1">IF(OR(БД!J453="",ISERROR(БД!J453)),"",БД!J453)</f>
        <v/>
      </c>
      <c r="AC241" s="162" t="str">
        <f ca="1">IF(OR(БД!O453="",ISERROR(БД!O453)),"",БД!O453)</f>
        <v/>
      </c>
      <c r="AD241" s="137" t="str">
        <f ca="1">IF(OR(БД!D496="",ISERROR(БД!D496)),"",БД!D496)</f>
        <v/>
      </c>
      <c r="AE241" s="163" t="str">
        <f ca="1">IF(OR(БД!GY496="",ISERROR(БД!GY496)),"",БД!GY496)</f>
        <v/>
      </c>
      <c r="AF241" s="137" t="str">
        <f ca="1">IF(OR(БД!AC281="",ISERROR(БД!AC281)),"",БД!AC281)</f>
        <v/>
      </c>
      <c r="AG241" s="126" t="str">
        <f ca="1">IF(OR(БД!AF281="",ISERROR(БД!AF281)),"",БД!AF281)</f>
        <v/>
      </c>
      <c r="AH241" s="163" t="str">
        <f ca="1">IF(OR(БД!N281="",ISERROR(БД!N281)),"",БД!N281)</f>
        <v/>
      </c>
      <c r="AI241" s="137" t="str">
        <f ca="1">IF(OR(БД!DA582="",ISERROR(БД!DA582)),"",БД!DA582)</f>
        <v/>
      </c>
      <c r="AJ241" s="137" t="str">
        <f ca="1">IF(OR(БД!BR582="",ISERROR(БД!BR582)),"",БД!BR582)</f>
        <v/>
      </c>
      <c r="AK241" s="137" t="str">
        <f ca="1">IF(OR(БД!D582="",ISERROR(БД!D582)),"",БД!D582)</f>
        <v/>
      </c>
      <c r="AL241" s="137" t="str">
        <f ca="1">IF(OR(БД!S410="",ISERROR(БД!S410)),"",БД!S410)</f>
        <v/>
      </c>
      <c r="AM241" s="137" t="str">
        <f ca="1">IF(OR(БД!N410="",ISERROR(БД!N410)),"",БД!N410)</f>
        <v/>
      </c>
      <c r="AN241" s="137" t="str">
        <f ca="1">IF(OR(БД!I410="",ISERROR(БД!I410)),"",БД!I410)</f>
        <v/>
      </c>
      <c r="AO241" s="137" t="str">
        <f ca="1">IF(OR(БД!D410="",ISERROR(БД!D410)),"",БД!D410)</f>
        <v/>
      </c>
      <c r="AP241" s="48"/>
      <c r="AQ241" s="137" t="str">
        <f ca="1">IF(OR(БД!Y195="",ISERROR(БД!Y195)),"",БД!Y195)</f>
        <v/>
      </c>
      <c r="AR241" s="163" t="str">
        <f ca="1">IF(OR(БД!T195="",ISERROR(БД!T195)),"",БД!T195)</f>
        <v/>
      </c>
      <c r="AS241" s="137" t="str">
        <f ca="1">IF(OR(БД!HU238="",ISERROR(БД!HU238)),"",БД!HU238)</f>
        <v/>
      </c>
      <c r="AT241" s="127" t="str">
        <f ca="1">IF(OR(БД!BG582="",ISERROR(БД!BG582)),"",БД!BG582)</f>
        <v/>
      </c>
      <c r="AU241" s="162" t="str">
        <f ca="1">IF(OR(БД!BM582="",ISERROR(БД!BM582)),"",БД!BM582)</f>
        <v/>
      </c>
      <c r="AV241" s="163" t="str">
        <f ca="1">IF(OR(БД!I195="",ISERROR(БД!I195)),"",БД!I195)</f>
        <v/>
      </c>
      <c r="AW241" s="162" t="str">
        <f ca="1">IF(OR(БД!O195="",ISERROR(БД!O195)),"",БД!O195)</f>
        <v/>
      </c>
      <c r="AX241" s="163" t="str">
        <f ca="1">IF(OR(БД!D195="",ISERROR(БД!D195)),"",БД!D195)</f>
        <v/>
      </c>
      <c r="AY241" s="159" t="str">
        <f ca="1">IF(OR(БД!HQ238="",ISERROR(БД!HQ238)),"",БД!HQ238)</f>
        <v/>
      </c>
      <c r="AZ241" s="159" t="str">
        <f ca="1">IF(OR(БД!IE238="",ISERROR(БД!IE238)),"",БД!IE238)</f>
        <v/>
      </c>
      <c r="BA241" s="134" t="str">
        <f>IF(OR(БД!IF238="",ISERROR(БД!IF238)),"",БД!IF238)</f>
        <v/>
      </c>
      <c r="BB241" s="163" t="str">
        <f ca="1">IF(OR(БД!HZ238="",ISERROR(БД!HZ238)),"",БД!HZ238)</f>
        <v/>
      </c>
      <c r="BC241" s="159" t="str">
        <f ca="1">IF(OR(БД!HM238="",ISERROR(БД!HM238)),"",БД!HM238)</f>
        <v/>
      </c>
      <c r="BD241" s="134" t="str">
        <f>IF(OR(БД!HN238="",ISERROR(БД!HN238)),"",БД!HN238)</f>
        <v/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 t="str">
        <f ca="1">IF(OR(БД!EZ496="",ISERROR(БД!EZ496)),"",БД!EZ496)</f>
        <v/>
      </c>
      <c r="BJ241" s="163" t="str">
        <f ca="1">IF(OR(БД!AM582="",ISERROR(БД!AM582)),"",БД!AM582)</f>
        <v/>
      </c>
      <c r="BK241" s="127" t="str">
        <f ca="1">IF(OR(БД!CG582="",ISERROR(БД!CG582)),"",БД!CG582)</f>
        <v/>
      </c>
      <c r="BL241" s="162" t="str">
        <f ca="1">IF(OR(БД!CL582="",ISERROR(БД!CL582)),"",БД!CL582)</f>
        <v/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 t="str">
        <f ca="1">IF(OR(БД!I496="",ISERROR(БД!I496)),"",БД!I496)</f>
        <v/>
      </c>
      <c r="BP241" s="162" t="str">
        <f ca="1">IF(OR(БД!P496="",ISERROR(БД!P496)),"",БД!P496)</f>
        <v/>
      </c>
      <c r="BQ241" s="163" t="str">
        <f ca="1">IF(OR(БД!M66="",ISERROR(БД!M66)),"",БД!M66)</f>
        <v/>
      </c>
      <c r="BR241" s="163" t="str">
        <f ca="1">IF(OR(БД!H66="",ISERROR(БД!H66)),"",БД!H66)</f>
        <v/>
      </c>
      <c r="BS241" s="159" t="str">
        <f ca="1">IF(OR(БД!D66="",ISERROR(БД!D66)),"",БД!D66)</f>
        <v/>
      </c>
      <c r="BT241" s="163" t="str">
        <f ca="1">IF(OR(БД!D281="",ISERROR(БД!D281)),"",БД!D281)</f>
        <v/>
      </c>
      <c r="BU241" s="163" t="str">
        <f ca="1">IF(OR(БД!AR582="",ISERROR(БД!AR582)),"",БД!AR582)</f>
        <v/>
      </c>
      <c r="BV241" s="127" t="str">
        <f ca="1">IF(OR(БД!AW582="",ISERROR(БД!AW582)),"",БД!AW582)</f>
        <v/>
      </c>
      <c r="BW241" s="162" t="str">
        <f ca="1">IF(OR(БД!BB582="",ISERROR(БД!BB582)),"",БД!BB582)</f>
        <v/>
      </c>
      <c r="BX241" s="137" t="str">
        <f ca="1">IF(OR(БД!AH582="",ISERROR(БД!AH582)),"",БД!AH582)</f>
        <v/>
      </c>
      <c r="BY241" s="27"/>
      <c r="BZ241" s="163" t="str">
        <f ca="1">IF(OR(БД!AV238="",ISERROR(БД!AV238)),"",БД!AV238)</f>
        <v/>
      </c>
      <c r="CA241" s="162" t="str">
        <f ca="1">IF(OR(БД!BB238="",ISERROR(БД!BB238)),"",БД!BB238)</f>
        <v/>
      </c>
      <c r="CB241" s="163" t="str">
        <f ca="1">IF(OR(БД!X281="",ISERROR(БД!X281)),"",БД!X281)</f>
        <v/>
      </c>
      <c r="CC241" s="163" t="str">
        <f ca="1">IF(OR(БД!AF238="",ISERROR(БД!AF238)),"",БД!AF238)</f>
        <v/>
      </c>
      <c r="CD241" s="162" t="str">
        <f ca="1">IF(OR(БД!AL238="",ISERROR(БД!AL238)),"",БД!AL238)</f>
        <v/>
      </c>
    </row>
    <row r="242" spans="1:82" x14ac:dyDescent="0.25">
      <c r="A242" s="164">
        <v>13</v>
      </c>
      <c r="B242" s="163" t="str">
        <f ca="1">IF(OR(БД!EE239="",ISERROR(БД!EE239)),"",БД!EE239)</f>
        <v/>
      </c>
      <c r="C242" s="133" t="str">
        <f>IF(OR(БД!EI239="",ISERROR(БД!EI239)),"",БД!EI239)</f>
        <v/>
      </c>
      <c r="D242" s="162" t="str">
        <f ca="1">IF(OR(БД!EL239="",ISERROR(БД!EL239)),"",БД!EL239)</f>
        <v/>
      </c>
      <c r="E242" s="137" t="str">
        <f ca="1">IF(OR(БД!DZ239="",ISERROR(БД!DZ239)),"",БД!DZ239)</f>
        <v/>
      </c>
      <c r="F242" s="163" t="str">
        <f ca="1">IF(OR(БД!CJ325="",ISERROR(БД!CJ325)),"",БД!CJ325)</f>
        <v/>
      </c>
      <c r="G242" s="137" t="str">
        <f ca="1">IF(OR(БД!U497="",ISERROR(БД!U497)),"",БД!U497)</f>
        <v/>
      </c>
      <c r="H242" s="127" t="str">
        <f ca="1">IF(OR(БД!BI282="",ISERROR(БД!BI282)),"",БД!BI282)</f>
        <v/>
      </c>
      <c r="I242" s="162" t="str">
        <f ca="1">IF(OR(БД!BN282="",ISERROR(БД!BN282)),"",БД!BN282)</f>
        <v/>
      </c>
      <c r="J242" s="127" t="str">
        <f ca="1">IF(OR(БД!CQ583="",ISERROR(БД!CQ583)),"",БД!CQ583)</f>
        <v/>
      </c>
      <c r="K242" s="162" t="str">
        <f ca="1">IF(OR(БД!CV583="",ISERROR(БД!CV583)),"",БД!CV583)</f>
        <v/>
      </c>
      <c r="L242" s="127" t="str">
        <f ca="1">IF(OR(БД!BW583="",ISERROR(БД!BW583)),"",БД!BW583)</f>
        <v/>
      </c>
      <c r="M242" s="162" t="str">
        <f ca="1">IF(OR(БД!CB583="",ISERROR(БД!CB583)),"",БД!CB583)</f>
        <v/>
      </c>
      <c r="N242" s="163" t="str">
        <f ca="1">IF(OR(БД!GW411="",ISERROR(БД!GW411)),"",БД!GW411)</f>
        <v/>
      </c>
      <c r="O242" s="133" t="str">
        <f>IF(OR(БД!GZ411="",ISERROR(БД!GZ411)),"",БД!GZ411)</f>
        <v/>
      </c>
      <c r="P242" s="162" t="str">
        <f ca="1">IF(OR(БД!HD411="",ISERROR(БД!HD411)),"",БД!HD411)</f>
        <v/>
      </c>
      <c r="Q242" s="137" t="str">
        <f ca="1">IF(OR(БД!FQ411="",ISERROR(БД!FQ411)),"",БД!FQ411)</f>
        <v/>
      </c>
      <c r="R242" s="162" t="str">
        <f ca="1">IF(OR(БД!FW411="",ISERROR(БД!FW411)),"",БД!FW411)</f>
        <v/>
      </c>
      <c r="S242" s="137" t="str">
        <f ca="1">IF(OR(БД!GB411="",ISERROR(БД!GB411)),"",БД!GB411)</f>
        <v/>
      </c>
      <c r="T242" s="137" t="str">
        <f ca="1">IF(OR(БД!GG411="",ISERROR(БД!GG411)),"",БД!GG411)</f>
        <v/>
      </c>
      <c r="U242" s="162" t="str">
        <f ca="1">IF(OR(БД!GM411="",ISERROR(БД!GM411)),"",БД!GM411)</f>
        <v/>
      </c>
      <c r="V242" s="137" t="str">
        <f ca="1">IF(OR(БД!GR411="",ISERROR(БД!GR411)),"",БД!GR411)</f>
        <v/>
      </c>
      <c r="W242" s="137" t="str">
        <f ca="1">IF(OR(БД!O239="",ISERROR(БД!O239)),"",БД!O239)</f>
        <v/>
      </c>
      <c r="X242" s="137" t="str">
        <f ca="1">IF(OR(БД!AE454="",ISERROR(БД!AE454)),"",БД!AE454)</f>
        <v/>
      </c>
      <c r="Y242" s="162" t="str">
        <f ca="1">IF(OR(БД!AK454="",ISERROR(БД!AK454)),"",БД!AK454)</f>
        <v/>
      </c>
      <c r="Z242" s="163" t="str">
        <f ca="1">IF(OR(БД!T454="",ISERROR(БД!T454)),"",БД!T454)</f>
        <v/>
      </c>
      <c r="AA242" s="162" t="str">
        <f ca="1">IF(OR(БД!Z454="",ISERROR(БД!Z454)),"",БД!Z454)</f>
        <v/>
      </c>
      <c r="AB242" s="127" t="str">
        <f ca="1">IF(OR(БД!J454="",ISERROR(БД!J454)),"",БД!J454)</f>
        <v/>
      </c>
      <c r="AC242" s="162" t="str">
        <f ca="1">IF(OR(БД!O454="",ISERROR(БД!O454)),"",БД!O454)</f>
        <v/>
      </c>
      <c r="AD242" s="137" t="str">
        <f ca="1">IF(OR(БД!D497="",ISERROR(БД!D497)),"",БД!D497)</f>
        <v/>
      </c>
      <c r="AE242" s="163" t="str">
        <f ca="1">IF(OR(БД!GY497="",ISERROR(БД!GY497)),"",БД!GY497)</f>
        <v/>
      </c>
      <c r="AF242" s="137" t="str">
        <f ca="1">IF(OR(БД!AC282="",ISERROR(БД!AC282)),"",БД!AC282)</f>
        <v/>
      </c>
      <c r="AG242" s="126" t="str">
        <f ca="1">IF(OR(БД!AF282="",ISERROR(БД!AF282)),"",БД!AF282)</f>
        <v/>
      </c>
      <c r="AH242" s="163" t="str">
        <f ca="1">IF(OR(БД!N282="",ISERROR(БД!N282)),"",БД!N282)</f>
        <v/>
      </c>
      <c r="AI242" s="137" t="str">
        <f ca="1">IF(OR(БД!DA583="",ISERROR(БД!DA583)),"",БД!DA583)</f>
        <v/>
      </c>
      <c r="AJ242" s="137" t="str">
        <f ca="1">IF(OR(БД!BR583="",ISERROR(БД!BR583)),"",БД!BR583)</f>
        <v/>
      </c>
      <c r="AK242" s="137" t="str">
        <f ca="1">IF(OR(БД!D583="",ISERROR(БД!D583)),"",БД!D583)</f>
        <v/>
      </c>
      <c r="AL242" s="137" t="str">
        <f ca="1">IF(OR(БД!S411="",ISERROR(БД!S411)),"",БД!S411)</f>
        <v/>
      </c>
      <c r="AM242" s="137" t="str">
        <f ca="1">IF(OR(БД!N411="",ISERROR(БД!N411)),"",БД!N411)</f>
        <v/>
      </c>
      <c r="AN242" s="137" t="str">
        <f ca="1">IF(OR(БД!I411="",ISERROR(БД!I411)),"",БД!I411)</f>
        <v/>
      </c>
      <c r="AO242" s="137" t="str">
        <f ca="1">IF(OR(БД!D411="",ISERROR(БД!D411)),"",БД!D411)</f>
        <v/>
      </c>
      <c r="AP242" s="48"/>
      <c r="AQ242" s="137" t="str">
        <f ca="1">IF(OR(БД!Y196="",ISERROR(БД!Y196)),"",БД!Y196)</f>
        <v/>
      </c>
      <c r="AR242" s="163" t="str">
        <f ca="1">IF(OR(БД!T196="",ISERROR(БД!T196)),"",БД!T196)</f>
        <v/>
      </c>
      <c r="AS242" s="137" t="str">
        <f ca="1">IF(OR(БД!HU239="",ISERROR(БД!HU239)),"",БД!HU239)</f>
        <v/>
      </c>
      <c r="AT242" s="127" t="str">
        <f ca="1">IF(OR(БД!BG583="",ISERROR(БД!BG583)),"",БД!BG583)</f>
        <v/>
      </c>
      <c r="AU242" s="162" t="str">
        <f ca="1">IF(OR(БД!BM583="",ISERROR(БД!BM583)),"",БД!BM583)</f>
        <v/>
      </c>
      <c r="AV242" s="163" t="str">
        <f ca="1">IF(OR(БД!I196="",ISERROR(БД!I196)),"",БД!I196)</f>
        <v/>
      </c>
      <c r="AW242" s="162" t="str">
        <f ca="1">IF(OR(БД!O196="",ISERROR(БД!O196)),"",БД!O196)</f>
        <v/>
      </c>
      <c r="AX242" s="163" t="str">
        <f ca="1">IF(OR(БД!D196="",ISERROR(БД!D196)),"",БД!D196)</f>
        <v/>
      </c>
      <c r="AY242" s="159" t="str">
        <f ca="1">IF(OR(БД!HQ239="",ISERROR(БД!HQ239)),"",БД!HQ239)</f>
        <v/>
      </c>
      <c r="AZ242" s="159" t="str">
        <f ca="1">IF(OR(БД!IE239="",ISERROR(БД!IE239)),"",БД!IE239)</f>
        <v/>
      </c>
      <c r="BA242" s="134" t="str">
        <f>IF(OR(БД!IF239="",ISERROR(БД!IF239)),"",БД!IF239)</f>
        <v/>
      </c>
      <c r="BB242" s="163" t="str">
        <f ca="1">IF(OR(БД!HZ239="",ISERROR(БД!HZ239)),"",БД!HZ239)</f>
        <v/>
      </c>
      <c r="BC242" s="159" t="str">
        <f ca="1">IF(OR(БД!HM239="",ISERROR(БД!HM239)),"",БД!HM239)</f>
        <v/>
      </c>
      <c r="BD242" s="134" t="str">
        <f>IF(OR(БД!HN239="",ISERROR(БД!HN239)),"",БД!HN239)</f>
        <v/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 t="str">
        <f ca="1">IF(OR(БД!EZ497="",ISERROR(БД!EZ497)),"",БД!EZ497)</f>
        <v/>
      </c>
      <c r="BJ242" s="163" t="str">
        <f ca="1">IF(OR(БД!AM583="",ISERROR(БД!AM583)),"",БД!AM583)</f>
        <v/>
      </c>
      <c r="BK242" s="127" t="str">
        <f ca="1">IF(OR(БД!CG583="",ISERROR(БД!CG583)),"",БД!CG583)</f>
        <v/>
      </c>
      <c r="BL242" s="162" t="str">
        <f ca="1">IF(OR(БД!CL583="",ISERROR(БД!CL583)),"",БД!CL583)</f>
        <v/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 t="str">
        <f ca="1">IF(OR(БД!I497="",ISERROR(БД!I497)),"",БД!I497)</f>
        <v/>
      </c>
      <c r="BP242" s="162" t="str">
        <f ca="1">IF(OR(БД!P497="",ISERROR(БД!P497)),"",БД!P497)</f>
        <v/>
      </c>
      <c r="BQ242" s="163" t="str">
        <f ca="1">IF(OR(БД!M67="",ISERROR(БД!M67)),"",БД!M67)</f>
        <v/>
      </c>
      <c r="BR242" s="163" t="str">
        <f ca="1">IF(OR(БД!H67="",ISERROR(БД!H67)),"",БД!H67)</f>
        <v/>
      </c>
      <c r="BS242" s="159" t="str">
        <f ca="1">IF(OR(БД!D67="",ISERROR(БД!D67)),"",БД!D67)</f>
        <v/>
      </c>
      <c r="BT242" s="163" t="str">
        <f ca="1">IF(OR(БД!D282="",ISERROR(БД!D282)),"",БД!D282)</f>
        <v/>
      </c>
      <c r="BU242" s="163" t="str">
        <f ca="1">IF(OR(БД!AR583="",ISERROR(БД!AR583)),"",БД!AR583)</f>
        <v/>
      </c>
      <c r="BV242" s="127" t="str">
        <f ca="1">IF(OR(БД!AW583="",ISERROR(БД!AW583)),"",БД!AW583)</f>
        <v/>
      </c>
      <c r="BW242" s="162" t="str">
        <f ca="1">IF(OR(БД!BB583="",ISERROR(БД!BB583)),"",БД!BB583)</f>
        <v/>
      </c>
      <c r="BX242" s="137" t="str">
        <f ca="1">IF(OR(БД!AH583="",ISERROR(БД!AH583)),"",БД!AH583)</f>
        <v/>
      </c>
      <c r="BY242" s="27"/>
      <c r="BZ242" s="163" t="str">
        <f ca="1">IF(OR(БД!AV239="",ISERROR(БД!AV239)),"",БД!AV239)</f>
        <v/>
      </c>
      <c r="CA242" s="162" t="str">
        <f ca="1">IF(OR(БД!BB239="",ISERROR(БД!BB239)),"",БД!BB239)</f>
        <v/>
      </c>
      <c r="CB242" s="163" t="str">
        <f ca="1">IF(OR(БД!X282="",ISERROR(БД!X282)),"",БД!X282)</f>
        <v/>
      </c>
      <c r="CC242" s="163" t="str">
        <f ca="1">IF(OR(БД!AF239="",ISERROR(БД!AF239)),"",БД!AF239)</f>
        <v/>
      </c>
      <c r="CD242" s="162" t="str">
        <f ca="1">IF(OR(БД!AL239="",ISERROR(БД!AL239)),"",БД!AL239)</f>
        <v/>
      </c>
    </row>
    <row r="243" spans="1:82" x14ac:dyDescent="0.25">
      <c r="A243" s="164">
        <v>14</v>
      </c>
      <c r="B243" s="163" t="str">
        <f ca="1">IF(OR(БД!EE240="",ISERROR(БД!EE240)),"",БД!EE240)</f>
        <v/>
      </c>
      <c r="C243" s="133" t="str">
        <f>IF(OR(БД!EI240="",ISERROR(БД!EI240)),"",БД!EI240)</f>
        <v/>
      </c>
      <c r="D243" s="162" t="str">
        <f ca="1">IF(OR(БД!EL240="",ISERROR(БД!EL240)),"",БД!EL240)</f>
        <v/>
      </c>
      <c r="E243" s="137" t="str">
        <f ca="1">IF(OR(БД!DZ240="",ISERROR(БД!DZ240)),"",БД!DZ240)</f>
        <v/>
      </c>
      <c r="F243" s="163" t="str">
        <f ca="1">IF(OR(БД!CJ326="",ISERROR(БД!CJ326)),"",БД!CJ326)</f>
        <v/>
      </c>
      <c r="G243" s="137" t="str">
        <f ca="1">IF(OR(БД!U498="",ISERROR(БД!U498)),"",БД!U498)</f>
        <v/>
      </c>
      <c r="H243" s="127" t="str">
        <f ca="1">IF(OR(БД!BI283="",ISERROR(БД!BI283)),"",БД!BI283)</f>
        <v/>
      </c>
      <c r="I243" s="162" t="str">
        <f ca="1">IF(OR(БД!BN283="",ISERROR(БД!BN283)),"",БД!BN283)</f>
        <v/>
      </c>
      <c r="J243" s="127" t="str">
        <f ca="1">IF(OR(БД!CQ584="",ISERROR(БД!CQ584)),"",БД!CQ584)</f>
        <v/>
      </c>
      <c r="K243" s="162" t="str">
        <f ca="1">IF(OR(БД!CV584="",ISERROR(БД!CV584)),"",БД!CV584)</f>
        <v/>
      </c>
      <c r="L243" s="127" t="str">
        <f ca="1">IF(OR(БД!BW584="",ISERROR(БД!BW584)),"",БД!BW584)</f>
        <v/>
      </c>
      <c r="M243" s="162" t="str">
        <f ca="1">IF(OR(БД!CB584="",ISERROR(БД!CB584)),"",БД!CB584)</f>
        <v/>
      </c>
      <c r="N243" s="163" t="str">
        <f ca="1">IF(OR(БД!GW412="",ISERROR(БД!GW412)),"",БД!GW412)</f>
        <v/>
      </c>
      <c r="O243" s="133" t="str">
        <f>IF(OR(БД!GZ412="",ISERROR(БД!GZ412)),"",БД!GZ412)</f>
        <v/>
      </c>
      <c r="P243" s="162" t="str">
        <f ca="1">IF(OR(БД!HD412="",ISERROR(БД!HD412)),"",БД!HD412)</f>
        <v/>
      </c>
      <c r="Q243" s="137" t="str">
        <f ca="1">IF(OR(БД!FQ412="",ISERROR(БД!FQ412)),"",БД!FQ412)</f>
        <v/>
      </c>
      <c r="R243" s="162" t="str">
        <f ca="1">IF(OR(БД!FW412="",ISERROR(БД!FW412)),"",БД!FW412)</f>
        <v/>
      </c>
      <c r="S243" s="137" t="str">
        <f ca="1">IF(OR(БД!GB412="",ISERROR(БД!GB412)),"",БД!GB412)</f>
        <v/>
      </c>
      <c r="T243" s="137" t="str">
        <f ca="1">IF(OR(БД!GG412="",ISERROR(БД!GG412)),"",БД!GG412)</f>
        <v/>
      </c>
      <c r="U243" s="162" t="str">
        <f ca="1">IF(OR(БД!GM412="",ISERROR(БД!GM412)),"",БД!GM412)</f>
        <v/>
      </c>
      <c r="V243" s="137" t="str">
        <f ca="1">IF(OR(БД!GR412="",ISERROR(БД!GR412)),"",БД!GR412)</f>
        <v/>
      </c>
      <c r="W243" s="137" t="str">
        <f ca="1">IF(OR(БД!O240="",ISERROR(БД!O240)),"",БД!O240)</f>
        <v/>
      </c>
      <c r="X243" s="137" t="str">
        <f ca="1">IF(OR(БД!AE455="",ISERROR(БД!AE455)),"",БД!AE455)</f>
        <v/>
      </c>
      <c r="Y243" s="162" t="str">
        <f ca="1">IF(OR(БД!AK455="",ISERROR(БД!AK455)),"",БД!AK455)</f>
        <v/>
      </c>
      <c r="Z243" s="163" t="str">
        <f ca="1">IF(OR(БД!T455="",ISERROR(БД!T455)),"",БД!T455)</f>
        <v/>
      </c>
      <c r="AA243" s="162" t="str">
        <f ca="1">IF(OR(БД!Z455="",ISERROR(БД!Z455)),"",БД!Z455)</f>
        <v/>
      </c>
      <c r="AB243" s="127" t="str">
        <f ca="1">IF(OR(БД!J455="",ISERROR(БД!J455)),"",БД!J455)</f>
        <v/>
      </c>
      <c r="AC243" s="162" t="str">
        <f ca="1">IF(OR(БД!O455="",ISERROR(БД!O455)),"",БД!O455)</f>
        <v/>
      </c>
      <c r="AD243" s="137" t="str">
        <f ca="1">IF(OR(БД!D498="",ISERROR(БД!D498)),"",БД!D498)</f>
        <v/>
      </c>
      <c r="AE243" s="163" t="str">
        <f ca="1">IF(OR(БД!GY498="",ISERROR(БД!GY498)),"",БД!GY498)</f>
        <v/>
      </c>
      <c r="AF243" s="137" t="str">
        <f ca="1">IF(OR(БД!AC283="",ISERROR(БД!AC283)),"",БД!AC283)</f>
        <v/>
      </c>
      <c r="AG243" s="126" t="str">
        <f ca="1">IF(OR(БД!AF283="",ISERROR(БД!AF283)),"",БД!AF283)</f>
        <v/>
      </c>
      <c r="AH243" s="163" t="str">
        <f ca="1">IF(OR(БД!N283="",ISERROR(БД!N283)),"",БД!N283)</f>
        <v/>
      </c>
      <c r="AI243" s="137" t="str">
        <f ca="1">IF(OR(БД!DA584="",ISERROR(БД!DA584)),"",БД!DA584)</f>
        <v/>
      </c>
      <c r="AJ243" s="137" t="str">
        <f ca="1">IF(OR(БД!BR584="",ISERROR(БД!BR584)),"",БД!BR584)</f>
        <v/>
      </c>
      <c r="AK243" s="137" t="str">
        <f ca="1">IF(OR(БД!D584="",ISERROR(БД!D584)),"",БД!D584)</f>
        <v/>
      </c>
      <c r="AL243" s="137" t="str">
        <f ca="1">IF(OR(БД!S412="",ISERROR(БД!S412)),"",БД!S412)</f>
        <v/>
      </c>
      <c r="AM243" s="137" t="str">
        <f ca="1">IF(OR(БД!N412="",ISERROR(БД!N412)),"",БД!N412)</f>
        <v/>
      </c>
      <c r="AN243" s="137" t="str">
        <f ca="1">IF(OR(БД!I412="",ISERROR(БД!I412)),"",БД!I412)</f>
        <v/>
      </c>
      <c r="AO243" s="137" t="str">
        <f ca="1">IF(OR(БД!D412="",ISERROR(БД!D412)),"",БД!D412)</f>
        <v/>
      </c>
      <c r="AP243" s="48"/>
      <c r="AQ243" s="137" t="str">
        <f ca="1">IF(OR(БД!Y197="",ISERROR(БД!Y197)),"",БД!Y197)</f>
        <v/>
      </c>
      <c r="AR243" s="163" t="str">
        <f ca="1">IF(OR(БД!T197="",ISERROR(БД!T197)),"",БД!T197)</f>
        <v/>
      </c>
      <c r="AS243" s="137" t="str">
        <f ca="1">IF(OR(БД!HU240="",ISERROR(БД!HU240)),"",БД!HU240)</f>
        <v/>
      </c>
      <c r="AT243" s="127" t="str">
        <f ca="1">IF(OR(БД!BG584="",ISERROR(БД!BG584)),"",БД!BG584)</f>
        <v/>
      </c>
      <c r="AU243" s="162" t="str">
        <f ca="1">IF(OR(БД!BM584="",ISERROR(БД!BM584)),"",БД!BM584)</f>
        <v/>
      </c>
      <c r="AV243" s="163" t="str">
        <f ca="1">IF(OR(БД!I197="",ISERROR(БД!I197)),"",БД!I197)</f>
        <v/>
      </c>
      <c r="AW243" s="162" t="str">
        <f ca="1">IF(OR(БД!O197="",ISERROR(БД!O197)),"",БД!O197)</f>
        <v/>
      </c>
      <c r="AX243" s="163" t="str">
        <f ca="1">IF(OR(БД!D197="",ISERROR(БД!D197)),"",БД!D197)</f>
        <v/>
      </c>
      <c r="AY243" s="159" t="str">
        <f ca="1">IF(OR(БД!HQ240="",ISERROR(БД!HQ240)),"",БД!HQ240)</f>
        <v/>
      </c>
      <c r="AZ243" s="159" t="str">
        <f ca="1">IF(OR(БД!IE240="",ISERROR(БД!IE240)),"",БД!IE240)</f>
        <v/>
      </c>
      <c r="BA243" s="134" t="str">
        <f>IF(OR(БД!IF240="",ISERROR(БД!IF240)),"",БД!IF240)</f>
        <v/>
      </c>
      <c r="BB243" s="163" t="str">
        <f ca="1">IF(OR(БД!HZ240="",ISERROR(БД!HZ240)),"",БД!HZ240)</f>
        <v/>
      </c>
      <c r="BC243" s="159" t="str">
        <f ca="1">IF(OR(БД!HM240="",ISERROR(БД!HM240)),"",БД!HM240)</f>
        <v/>
      </c>
      <c r="BD243" s="134" t="str">
        <f>IF(OR(БД!HN240="",ISERROR(БД!HN240)),"",БД!HN240)</f>
        <v/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 t="str">
        <f ca="1">IF(OR(БД!EZ498="",ISERROR(БД!EZ498)),"",БД!EZ498)</f>
        <v/>
      </c>
      <c r="BJ243" s="163" t="str">
        <f ca="1">IF(OR(БД!AM584="",ISERROR(БД!AM584)),"",БД!AM584)</f>
        <v/>
      </c>
      <c r="BK243" s="127" t="str">
        <f ca="1">IF(OR(БД!CG584="",ISERROR(БД!CG584)),"",БД!CG584)</f>
        <v/>
      </c>
      <c r="BL243" s="162" t="str">
        <f ca="1">IF(OR(БД!CL584="",ISERROR(БД!CL584)),"",БД!CL584)</f>
        <v/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 t="str">
        <f ca="1">IF(OR(БД!I498="",ISERROR(БД!I498)),"",БД!I498)</f>
        <v/>
      </c>
      <c r="BP243" s="162" t="str">
        <f ca="1">IF(OR(БД!P498="",ISERROR(БД!P498)),"",БД!P498)</f>
        <v/>
      </c>
      <c r="BQ243" s="163" t="str">
        <f ca="1">IF(OR(БД!M68="",ISERROR(БД!M68)),"",БД!M68)</f>
        <v/>
      </c>
      <c r="BR243" s="163" t="str">
        <f ca="1">IF(OR(БД!H68="",ISERROR(БД!H68)),"",БД!H68)</f>
        <v/>
      </c>
      <c r="BS243" s="159" t="str">
        <f ca="1">IF(OR(БД!D68="",ISERROR(БД!D68)),"",БД!D68)</f>
        <v/>
      </c>
      <c r="BT243" s="163" t="str">
        <f ca="1">IF(OR(БД!D283="",ISERROR(БД!D283)),"",БД!D283)</f>
        <v/>
      </c>
      <c r="BU243" s="163" t="str">
        <f ca="1">IF(OR(БД!AR584="",ISERROR(БД!AR584)),"",БД!AR584)</f>
        <v/>
      </c>
      <c r="BV243" s="127" t="str">
        <f ca="1">IF(OR(БД!AW584="",ISERROR(БД!AW584)),"",БД!AW584)</f>
        <v/>
      </c>
      <c r="BW243" s="162" t="str">
        <f ca="1">IF(OR(БД!BB584="",ISERROR(БД!BB584)),"",БД!BB584)</f>
        <v/>
      </c>
      <c r="BX243" s="137" t="str">
        <f ca="1">IF(OR(БД!AH584="",ISERROR(БД!AH584)),"",БД!AH584)</f>
        <v/>
      </c>
      <c r="BY243" s="27"/>
      <c r="BZ243" s="163" t="str">
        <f ca="1">IF(OR(БД!AV240="",ISERROR(БД!AV240)),"",БД!AV240)</f>
        <v/>
      </c>
      <c r="CA243" s="162" t="str">
        <f ca="1">IF(OR(БД!BB240="",ISERROR(БД!BB240)),"",БД!BB240)</f>
        <v/>
      </c>
      <c r="CB243" s="163" t="str">
        <f ca="1">IF(OR(БД!X283="",ISERROR(БД!X283)),"",БД!X283)</f>
        <v/>
      </c>
      <c r="CC243" s="163" t="str">
        <f ca="1">IF(OR(БД!AF240="",ISERROR(БД!AF240)),"",БД!AF240)</f>
        <v/>
      </c>
      <c r="CD243" s="162" t="str">
        <f ca="1">IF(OR(БД!AL240="",ISERROR(БД!AL240)),"",БД!AL240)</f>
        <v/>
      </c>
    </row>
    <row r="244" spans="1:82" x14ac:dyDescent="0.25">
      <c r="A244" s="164">
        <v>15</v>
      </c>
      <c r="B244" s="163" t="str">
        <f ca="1">IF(OR(БД!EE241="",ISERROR(БД!EE241)),"",БД!EE241)</f>
        <v/>
      </c>
      <c r="C244" s="133" t="str">
        <f>IF(OR(БД!EI241="",ISERROR(БД!EI241)),"",БД!EI241)</f>
        <v/>
      </c>
      <c r="D244" s="162" t="str">
        <f ca="1">IF(OR(БД!EL241="",ISERROR(БД!EL241)),"",БД!EL241)</f>
        <v/>
      </c>
      <c r="E244" s="137" t="str">
        <f ca="1">IF(OR(БД!DZ241="",ISERROR(БД!DZ241)),"",БД!DZ241)</f>
        <v/>
      </c>
      <c r="F244" s="163" t="str">
        <f ca="1">IF(OR(БД!CJ327="",ISERROR(БД!CJ327)),"",БД!CJ327)</f>
        <v/>
      </c>
      <c r="G244" s="137" t="str">
        <f ca="1">IF(OR(БД!U499="",ISERROR(БД!U499)),"",БД!U499)</f>
        <v/>
      </c>
      <c r="H244" s="127" t="str">
        <f ca="1">IF(OR(БД!BI284="",ISERROR(БД!BI284)),"",БД!BI284)</f>
        <v/>
      </c>
      <c r="I244" s="162" t="str">
        <f ca="1">IF(OR(БД!BN284="",ISERROR(БД!BN284)),"",БД!BN284)</f>
        <v/>
      </c>
      <c r="J244" s="127" t="str">
        <f ca="1">IF(OR(БД!CQ585="",ISERROR(БД!CQ585)),"",БД!CQ585)</f>
        <v/>
      </c>
      <c r="K244" s="162" t="str">
        <f ca="1">IF(OR(БД!CV585="",ISERROR(БД!CV585)),"",БД!CV585)</f>
        <v/>
      </c>
      <c r="L244" s="127" t="str">
        <f ca="1">IF(OR(БД!BW585="",ISERROR(БД!BW585)),"",БД!BW585)</f>
        <v/>
      </c>
      <c r="M244" s="162" t="str">
        <f ca="1">IF(OR(БД!CB585="",ISERROR(БД!CB585)),"",БД!CB585)</f>
        <v/>
      </c>
      <c r="N244" s="163" t="str">
        <f ca="1">IF(OR(БД!GW413="",ISERROR(БД!GW413)),"",БД!GW413)</f>
        <v/>
      </c>
      <c r="O244" s="133" t="str">
        <f>IF(OR(БД!GZ413="",ISERROR(БД!GZ413)),"",БД!GZ413)</f>
        <v/>
      </c>
      <c r="P244" s="162" t="str">
        <f ca="1">IF(OR(БД!HD413="",ISERROR(БД!HD413)),"",БД!HD413)</f>
        <v/>
      </c>
      <c r="Q244" s="137" t="str">
        <f ca="1">IF(OR(БД!FQ413="",ISERROR(БД!FQ413)),"",БД!FQ413)</f>
        <v/>
      </c>
      <c r="R244" s="162" t="str">
        <f ca="1">IF(OR(БД!FW413="",ISERROR(БД!FW413)),"",БД!FW413)</f>
        <v/>
      </c>
      <c r="S244" s="137" t="str">
        <f ca="1">IF(OR(БД!GB413="",ISERROR(БД!GB413)),"",БД!GB413)</f>
        <v/>
      </c>
      <c r="T244" s="137" t="str">
        <f ca="1">IF(OR(БД!GG413="",ISERROR(БД!GG413)),"",БД!GG413)</f>
        <v/>
      </c>
      <c r="U244" s="162" t="str">
        <f ca="1">IF(OR(БД!GM413="",ISERROR(БД!GM413)),"",БД!GM413)</f>
        <v/>
      </c>
      <c r="V244" s="137" t="str">
        <f ca="1">IF(OR(БД!GR413="",ISERROR(БД!GR413)),"",БД!GR413)</f>
        <v/>
      </c>
      <c r="W244" s="137" t="str">
        <f ca="1">IF(OR(БД!O241="",ISERROR(БД!O241)),"",БД!O241)</f>
        <v/>
      </c>
      <c r="X244" s="137" t="str">
        <f ca="1">IF(OR(БД!AE456="",ISERROR(БД!AE456)),"",БД!AE456)</f>
        <v/>
      </c>
      <c r="Y244" s="162" t="str">
        <f ca="1">IF(OR(БД!AK456="",ISERROR(БД!AK456)),"",БД!AK456)</f>
        <v/>
      </c>
      <c r="Z244" s="163" t="str">
        <f ca="1">IF(OR(БД!T456="",ISERROR(БД!T456)),"",БД!T456)</f>
        <v/>
      </c>
      <c r="AA244" s="162" t="str">
        <f ca="1">IF(OR(БД!Z456="",ISERROR(БД!Z456)),"",БД!Z456)</f>
        <v/>
      </c>
      <c r="AB244" s="127" t="str">
        <f ca="1">IF(OR(БД!J456="",ISERROR(БД!J456)),"",БД!J456)</f>
        <v/>
      </c>
      <c r="AC244" s="162" t="str">
        <f ca="1">IF(OR(БД!O456="",ISERROR(БД!O456)),"",БД!O456)</f>
        <v/>
      </c>
      <c r="AD244" s="137" t="str">
        <f ca="1">IF(OR(БД!D499="",ISERROR(БД!D499)),"",БД!D499)</f>
        <v/>
      </c>
      <c r="AE244" s="163" t="str">
        <f ca="1">IF(OR(БД!GY499="",ISERROR(БД!GY499)),"",БД!GY499)</f>
        <v/>
      </c>
      <c r="AF244" s="137" t="str">
        <f ca="1">IF(OR(БД!AC284="",ISERROR(БД!AC284)),"",БД!AC284)</f>
        <v/>
      </c>
      <c r="AG244" s="126" t="str">
        <f ca="1">IF(OR(БД!AF284="",ISERROR(БД!AF284)),"",БД!AF284)</f>
        <v/>
      </c>
      <c r="AH244" s="163" t="str">
        <f ca="1">IF(OR(БД!N284="",ISERROR(БД!N284)),"",БД!N284)</f>
        <v/>
      </c>
      <c r="AI244" s="137" t="str">
        <f ca="1">IF(OR(БД!DA585="",ISERROR(БД!DA585)),"",БД!DA585)</f>
        <v/>
      </c>
      <c r="AJ244" s="137" t="str">
        <f ca="1">IF(OR(БД!BR585="",ISERROR(БД!BR585)),"",БД!BR585)</f>
        <v/>
      </c>
      <c r="AK244" s="137" t="str">
        <f ca="1">IF(OR(БД!D585="",ISERROR(БД!D585)),"",БД!D585)</f>
        <v/>
      </c>
      <c r="AL244" s="137" t="str">
        <f ca="1">IF(OR(БД!S413="",ISERROR(БД!S413)),"",БД!S413)</f>
        <v/>
      </c>
      <c r="AM244" s="137" t="str">
        <f ca="1">IF(OR(БД!N413="",ISERROR(БД!N413)),"",БД!N413)</f>
        <v/>
      </c>
      <c r="AN244" s="137" t="str">
        <f ca="1">IF(OR(БД!I413="",ISERROR(БД!I413)),"",БД!I413)</f>
        <v/>
      </c>
      <c r="AO244" s="137" t="str">
        <f ca="1">IF(OR(БД!D413="",ISERROR(БД!D413)),"",БД!D413)</f>
        <v/>
      </c>
      <c r="AP244" s="48"/>
      <c r="AQ244" s="137" t="str">
        <f ca="1">IF(OR(БД!Y198="",ISERROR(БД!Y198)),"",БД!Y198)</f>
        <v/>
      </c>
      <c r="AR244" s="163" t="str">
        <f ca="1">IF(OR(БД!T198="",ISERROR(БД!T198)),"",БД!T198)</f>
        <v/>
      </c>
      <c r="AS244" s="137" t="str">
        <f ca="1">IF(OR(БД!HU241="",ISERROR(БД!HU241)),"",БД!HU241)</f>
        <v/>
      </c>
      <c r="AT244" s="127" t="str">
        <f ca="1">IF(OR(БД!BG585="",ISERROR(БД!BG585)),"",БД!BG585)</f>
        <v/>
      </c>
      <c r="AU244" s="162" t="str">
        <f ca="1">IF(OR(БД!BM585="",ISERROR(БД!BM585)),"",БД!BM585)</f>
        <v/>
      </c>
      <c r="AV244" s="163" t="str">
        <f ca="1">IF(OR(БД!I198="",ISERROR(БД!I198)),"",БД!I198)</f>
        <v/>
      </c>
      <c r="AW244" s="162" t="str">
        <f ca="1">IF(OR(БД!O198="",ISERROR(БД!O198)),"",БД!O198)</f>
        <v/>
      </c>
      <c r="AX244" s="163" t="str">
        <f ca="1">IF(OR(БД!D198="",ISERROR(БД!D198)),"",БД!D198)</f>
        <v/>
      </c>
      <c r="AY244" s="159" t="str">
        <f ca="1">IF(OR(БД!HQ241="",ISERROR(БД!HQ241)),"",БД!HQ241)</f>
        <v/>
      </c>
      <c r="AZ244" s="159" t="str">
        <f ca="1">IF(OR(БД!IE241="",ISERROR(БД!IE241)),"",БД!IE241)</f>
        <v/>
      </c>
      <c r="BA244" s="134" t="str">
        <f>IF(OR(БД!IF241="",ISERROR(БД!IF241)),"",БД!IF241)</f>
        <v/>
      </c>
      <c r="BB244" s="163" t="str">
        <f ca="1">IF(OR(БД!HZ241="",ISERROR(БД!HZ241)),"",БД!HZ241)</f>
        <v/>
      </c>
      <c r="BC244" s="159" t="str">
        <f ca="1">IF(OR(БД!HM241="",ISERROR(БД!HM241)),"",БД!HM241)</f>
        <v/>
      </c>
      <c r="BD244" s="134" t="str">
        <f>IF(OR(БД!HN241="",ISERROR(БД!HN241)),"",БД!HN241)</f>
        <v/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 t="str">
        <f ca="1">IF(OR(БД!EZ499="",ISERROR(БД!EZ499)),"",БД!EZ499)</f>
        <v/>
      </c>
      <c r="BJ244" s="163" t="str">
        <f ca="1">IF(OR(БД!AM585="",ISERROR(БД!AM585)),"",БД!AM585)</f>
        <v/>
      </c>
      <c r="BK244" s="127" t="str">
        <f ca="1">IF(OR(БД!CG585="",ISERROR(БД!CG585)),"",БД!CG585)</f>
        <v/>
      </c>
      <c r="BL244" s="162" t="str">
        <f ca="1">IF(OR(БД!CL585="",ISERROR(БД!CL585)),"",БД!CL585)</f>
        <v/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 t="str">
        <f ca="1">IF(OR(БД!I499="",ISERROR(БД!I499)),"",БД!I499)</f>
        <v/>
      </c>
      <c r="BP244" s="162" t="str">
        <f ca="1">IF(OR(БД!P499="",ISERROR(БД!P499)),"",БД!P499)</f>
        <v/>
      </c>
      <c r="BQ244" s="163" t="str">
        <f ca="1">IF(OR(БД!M69="",ISERROR(БД!M69)),"",БД!M69)</f>
        <v/>
      </c>
      <c r="BR244" s="163" t="str">
        <f ca="1">IF(OR(БД!H69="",ISERROR(БД!H69)),"",БД!H69)</f>
        <v/>
      </c>
      <c r="BS244" s="159" t="str">
        <f ca="1">IF(OR(БД!D69="",ISERROR(БД!D69)),"",БД!D69)</f>
        <v/>
      </c>
      <c r="BT244" s="163" t="str">
        <f ca="1">IF(OR(БД!D284="",ISERROR(БД!D284)),"",БД!D284)</f>
        <v/>
      </c>
      <c r="BU244" s="163" t="str">
        <f ca="1">IF(OR(БД!AR585="",ISERROR(БД!AR585)),"",БД!AR585)</f>
        <v/>
      </c>
      <c r="BV244" s="127" t="str">
        <f ca="1">IF(OR(БД!AW585="",ISERROR(БД!AW585)),"",БД!AW585)</f>
        <v/>
      </c>
      <c r="BW244" s="162" t="str">
        <f ca="1">IF(OR(БД!BB585="",ISERROR(БД!BB585)),"",БД!BB585)</f>
        <v/>
      </c>
      <c r="BX244" s="137" t="str">
        <f ca="1">IF(OR(БД!AH585="",ISERROR(БД!AH585)),"",БД!AH585)</f>
        <v/>
      </c>
      <c r="BY244" s="27"/>
      <c r="BZ244" s="163" t="str">
        <f ca="1">IF(OR(БД!AV241="",ISERROR(БД!AV241)),"",БД!AV241)</f>
        <v/>
      </c>
      <c r="CA244" s="162" t="str">
        <f ca="1">IF(OR(БД!BB241="",ISERROR(БД!BB241)),"",БД!BB241)</f>
        <v/>
      </c>
      <c r="CB244" s="163" t="str">
        <f ca="1">IF(OR(БД!X284="",ISERROR(БД!X284)),"",БД!X284)</f>
        <v/>
      </c>
      <c r="CC244" s="163" t="str">
        <f ca="1">IF(OR(БД!AF241="",ISERROR(БД!AF241)),"",БД!AF241)</f>
        <v/>
      </c>
      <c r="CD244" s="162" t="str">
        <f ca="1">IF(OR(БД!AL241="",ISERROR(БД!AL241)),"",БД!AL241)</f>
        <v/>
      </c>
    </row>
    <row r="245" spans="1:82" x14ac:dyDescent="0.25">
      <c r="A245" s="164">
        <v>16</v>
      </c>
      <c r="B245" s="163" t="str">
        <f ca="1">IF(OR(БД!EE242="",ISERROR(БД!EE242)),"",БД!EE242)</f>
        <v/>
      </c>
      <c r="C245" s="133" t="str">
        <f>IF(OR(БД!EI242="",ISERROR(БД!EI242)),"",БД!EI242)</f>
        <v/>
      </c>
      <c r="D245" s="162" t="str">
        <f ca="1">IF(OR(БД!EL242="",ISERROR(БД!EL242)),"",БД!EL242)</f>
        <v/>
      </c>
      <c r="E245" s="137" t="str">
        <f ca="1">IF(OR(БД!DZ242="",ISERROR(БД!DZ242)),"",БД!DZ242)</f>
        <v/>
      </c>
      <c r="F245" s="163" t="str">
        <f ca="1">IF(OR(БД!CJ328="",ISERROR(БД!CJ328)),"",БД!CJ328)</f>
        <v/>
      </c>
      <c r="G245" s="137" t="str">
        <f ca="1">IF(OR(БД!U500="",ISERROR(БД!U500)),"",БД!U500)</f>
        <v/>
      </c>
      <c r="H245" s="127" t="str">
        <f ca="1">IF(OR(БД!BI285="",ISERROR(БД!BI285)),"",БД!BI285)</f>
        <v/>
      </c>
      <c r="I245" s="162" t="str">
        <f ca="1">IF(OR(БД!BN285="",ISERROR(БД!BN285)),"",БД!BN285)</f>
        <v/>
      </c>
      <c r="J245" s="127" t="str">
        <f ca="1">IF(OR(БД!CQ586="",ISERROR(БД!CQ586)),"",БД!CQ586)</f>
        <v/>
      </c>
      <c r="K245" s="162" t="str">
        <f ca="1">IF(OR(БД!CV586="",ISERROR(БД!CV586)),"",БД!CV586)</f>
        <v/>
      </c>
      <c r="L245" s="127" t="str">
        <f ca="1">IF(OR(БД!BW586="",ISERROR(БД!BW586)),"",БД!BW586)</f>
        <v/>
      </c>
      <c r="M245" s="162" t="str">
        <f ca="1">IF(OR(БД!CB586="",ISERROR(БД!CB586)),"",БД!CB586)</f>
        <v/>
      </c>
      <c r="N245" s="163" t="str">
        <f ca="1">IF(OR(БД!GW414="",ISERROR(БД!GW414)),"",БД!GW414)</f>
        <v/>
      </c>
      <c r="O245" s="133" t="str">
        <f>IF(OR(БД!GZ414="",ISERROR(БД!GZ414)),"",БД!GZ414)</f>
        <v/>
      </c>
      <c r="P245" s="162" t="str">
        <f ca="1">IF(OR(БД!HD414="",ISERROR(БД!HD414)),"",БД!HD414)</f>
        <v/>
      </c>
      <c r="Q245" s="137" t="str">
        <f ca="1">IF(OR(БД!FQ414="",ISERROR(БД!FQ414)),"",БД!FQ414)</f>
        <v/>
      </c>
      <c r="R245" s="162" t="str">
        <f ca="1">IF(OR(БД!FW414="",ISERROR(БД!FW414)),"",БД!FW414)</f>
        <v/>
      </c>
      <c r="S245" s="137" t="str">
        <f ca="1">IF(OR(БД!GB414="",ISERROR(БД!GB414)),"",БД!GB414)</f>
        <v/>
      </c>
      <c r="T245" s="137" t="str">
        <f ca="1">IF(OR(БД!GG414="",ISERROR(БД!GG414)),"",БД!GG414)</f>
        <v/>
      </c>
      <c r="U245" s="162" t="str">
        <f ca="1">IF(OR(БД!GM414="",ISERROR(БД!GM414)),"",БД!GM414)</f>
        <v/>
      </c>
      <c r="V245" s="137" t="str">
        <f ca="1">IF(OR(БД!GR414="",ISERROR(БД!GR414)),"",БД!GR414)</f>
        <v/>
      </c>
      <c r="W245" s="137" t="str">
        <f ca="1">IF(OR(БД!O242="",ISERROR(БД!O242)),"",БД!O242)</f>
        <v/>
      </c>
      <c r="X245" s="137" t="str">
        <f ca="1">IF(OR(БД!AE457="",ISERROR(БД!AE457)),"",БД!AE457)</f>
        <v/>
      </c>
      <c r="Y245" s="162" t="str">
        <f ca="1">IF(OR(БД!AK457="",ISERROR(БД!AK457)),"",БД!AK457)</f>
        <v/>
      </c>
      <c r="Z245" s="163" t="str">
        <f ca="1">IF(OR(БД!T457="",ISERROR(БД!T457)),"",БД!T457)</f>
        <v/>
      </c>
      <c r="AA245" s="162" t="str">
        <f ca="1">IF(OR(БД!Z457="",ISERROR(БД!Z457)),"",БД!Z457)</f>
        <v/>
      </c>
      <c r="AB245" s="127" t="str">
        <f ca="1">IF(OR(БД!J457="",ISERROR(БД!J457)),"",БД!J457)</f>
        <v/>
      </c>
      <c r="AC245" s="162" t="str">
        <f ca="1">IF(OR(БД!O457="",ISERROR(БД!O457)),"",БД!O457)</f>
        <v/>
      </c>
      <c r="AD245" s="137" t="str">
        <f ca="1">IF(OR(БД!D500="",ISERROR(БД!D500)),"",БД!D500)</f>
        <v/>
      </c>
      <c r="AE245" s="163" t="str">
        <f ca="1">IF(OR(БД!GY500="",ISERROR(БД!GY500)),"",БД!GY500)</f>
        <v/>
      </c>
      <c r="AF245" s="137" t="str">
        <f ca="1">IF(OR(БД!AC285="",ISERROR(БД!AC285)),"",БД!AC285)</f>
        <v/>
      </c>
      <c r="AG245" s="126" t="str">
        <f ca="1">IF(OR(БД!AF285="",ISERROR(БД!AF285)),"",БД!AF285)</f>
        <v/>
      </c>
      <c r="AH245" s="163" t="str">
        <f ca="1">IF(OR(БД!N285="",ISERROR(БД!N285)),"",БД!N285)</f>
        <v/>
      </c>
      <c r="AI245" s="137" t="str">
        <f ca="1">IF(OR(БД!DA586="",ISERROR(БД!DA586)),"",БД!DA586)</f>
        <v/>
      </c>
      <c r="AJ245" s="137" t="str">
        <f ca="1">IF(OR(БД!BR586="",ISERROR(БД!BR586)),"",БД!BR586)</f>
        <v/>
      </c>
      <c r="AK245" s="137" t="str">
        <f ca="1">IF(OR(БД!D586="",ISERROR(БД!D586)),"",БД!D586)</f>
        <v/>
      </c>
      <c r="AL245" s="137" t="str">
        <f ca="1">IF(OR(БД!S414="",ISERROR(БД!S414)),"",БД!S414)</f>
        <v/>
      </c>
      <c r="AM245" s="137" t="str">
        <f ca="1">IF(OR(БД!N414="",ISERROR(БД!N414)),"",БД!N414)</f>
        <v/>
      </c>
      <c r="AN245" s="137" t="str">
        <f ca="1">IF(OR(БД!I414="",ISERROR(БД!I414)),"",БД!I414)</f>
        <v/>
      </c>
      <c r="AO245" s="137" t="str">
        <f ca="1">IF(OR(БД!D414="",ISERROR(БД!D414)),"",БД!D414)</f>
        <v/>
      </c>
      <c r="AP245" s="48"/>
      <c r="AQ245" s="137" t="str">
        <f ca="1">IF(OR(БД!Y199="",ISERROR(БД!Y199)),"",БД!Y199)</f>
        <v/>
      </c>
      <c r="AR245" s="163" t="str">
        <f ca="1">IF(OR(БД!T199="",ISERROR(БД!T199)),"",БД!T199)</f>
        <v/>
      </c>
      <c r="AS245" s="137" t="str">
        <f ca="1">IF(OR(БД!HU242="",ISERROR(БД!HU242)),"",БД!HU242)</f>
        <v/>
      </c>
      <c r="AT245" s="127" t="str">
        <f ca="1">IF(OR(БД!BG586="",ISERROR(БД!BG586)),"",БД!BG586)</f>
        <v/>
      </c>
      <c r="AU245" s="162" t="str">
        <f ca="1">IF(OR(БД!BM586="",ISERROR(БД!BM586)),"",БД!BM586)</f>
        <v/>
      </c>
      <c r="AV245" s="163" t="str">
        <f ca="1">IF(OR(БД!I199="",ISERROR(БД!I199)),"",БД!I199)</f>
        <v/>
      </c>
      <c r="AW245" s="162" t="str">
        <f ca="1">IF(OR(БД!O199="",ISERROR(БД!O199)),"",БД!O199)</f>
        <v/>
      </c>
      <c r="AX245" s="163" t="str">
        <f ca="1">IF(OR(БД!D199="",ISERROR(БД!D199)),"",БД!D199)</f>
        <v/>
      </c>
      <c r="AY245" s="159" t="str">
        <f ca="1">IF(OR(БД!HQ242="",ISERROR(БД!HQ242)),"",БД!HQ242)</f>
        <v/>
      </c>
      <c r="AZ245" s="159" t="str">
        <f ca="1">IF(OR(БД!IE242="",ISERROR(БД!IE242)),"",БД!IE242)</f>
        <v/>
      </c>
      <c r="BA245" s="134" t="str">
        <f>IF(OR(БД!IF242="",ISERROR(БД!IF242)),"",БД!IF242)</f>
        <v/>
      </c>
      <c r="BB245" s="163" t="str">
        <f ca="1">IF(OR(БД!HZ242="",ISERROR(БД!HZ242)),"",БД!HZ242)</f>
        <v/>
      </c>
      <c r="BC245" s="159" t="str">
        <f ca="1">IF(OR(БД!HM242="",ISERROR(БД!HM242)),"",БД!HM242)</f>
        <v/>
      </c>
      <c r="BD245" s="134" t="str">
        <f>IF(OR(БД!HN242="",ISERROR(БД!HN242)),"",БД!HN242)</f>
        <v/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 t="str">
        <f ca="1">IF(OR(БД!EZ500="",ISERROR(БД!EZ500)),"",БД!EZ500)</f>
        <v/>
      </c>
      <c r="BJ245" s="163" t="str">
        <f ca="1">IF(OR(БД!AM586="",ISERROR(БД!AM586)),"",БД!AM586)</f>
        <v/>
      </c>
      <c r="BK245" s="127" t="str">
        <f ca="1">IF(OR(БД!CG586="",ISERROR(БД!CG586)),"",БД!CG586)</f>
        <v/>
      </c>
      <c r="BL245" s="162" t="str">
        <f ca="1">IF(OR(БД!CL586="",ISERROR(БД!CL586)),"",БД!CL586)</f>
        <v/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 t="str">
        <f ca="1">IF(OR(БД!I500="",ISERROR(БД!I500)),"",БД!I500)</f>
        <v/>
      </c>
      <c r="BP245" s="162" t="str">
        <f ca="1">IF(OR(БД!P500="",ISERROR(БД!P500)),"",БД!P500)</f>
        <v/>
      </c>
      <c r="BQ245" s="163" t="str">
        <f ca="1">IF(OR(БД!M70="",ISERROR(БД!M70)),"",БД!M70)</f>
        <v/>
      </c>
      <c r="BR245" s="163" t="str">
        <f ca="1">IF(OR(БД!H70="",ISERROR(БД!H70)),"",БД!H70)</f>
        <v/>
      </c>
      <c r="BS245" s="159" t="str">
        <f ca="1">IF(OR(БД!D70="",ISERROR(БД!D70)),"",БД!D70)</f>
        <v/>
      </c>
      <c r="BT245" s="163" t="str">
        <f ca="1">IF(OR(БД!D285="",ISERROR(БД!D285)),"",БД!D285)</f>
        <v/>
      </c>
      <c r="BU245" s="163" t="str">
        <f ca="1">IF(OR(БД!AR586="",ISERROR(БД!AR586)),"",БД!AR586)</f>
        <v/>
      </c>
      <c r="BV245" s="127" t="str">
        <f ca="1">IF(OR(БД!AW586="",ISERROR(БД!AW586)),"",БД!AW586)</f>
        <v/>
      </c>
      <c r="BW245" s="162" t="str">
        <f ca="1">IF(OR(БД!BB586="",ISERROR(БД!BB586)),"",БД!BB586)</f>
        <v/>
      </c>
      <c r="BX245" s="137" t="str">
        <f ca="1">IF(OR(БД!AH586="",ISERROR(БД!AH586)),"",БД!AH586)</f>
        <v/>
      </c>
      <c r="BY245" s="27"/>
      <c r="BZ245" s="163" t="str">
        <f ca="1">IF(OR(БД!AV242="",ISERROR(БД!AV242)),"",БД!AV242)</f>
        <v/>
      </c>
      <c r="CA245" s="162" t="str">
        <f ca="1">IF(OR(БД!BB242="",ISERROR(БД!BB242)),"",БД!BB242)</f>
        <v/>
      </c>
      <c r="CB245" s="163" t="str">
        <f ca="1">IF(OR(БД!X285="",ISERROR(БД!X285)),"",БД!X285)</f>
        <v/>
      </c>
      <c r="CC245" s="163" t="str">
        <f ca="1">IF(OR(БД!AF242="",ISERROR(БД!AF242)),"",БД!AF242)</f>
        <v/>
      </c>
      <c r="CD245" s="162" t="str">
        <f ca="1">IF(OR(БД!AL242="",ISERROR(БД!AL242)),"",БД!AL242)</f>
        <v/>
      </c>
    </row>
    <row r="246" spans="1:82" x14ac:dyDescent="0.25">
      <c r="A246" s="164">
        <v>17</v>
      </c>
      <c r="B246" s="163" t="str">
        <f ca="1">IF(OR(БД!EE243="",ISERROR(БД!EE243)),"",БД!EE243)</f>
        <v/>
      </c>
      <c r="C246" s="133" t="str">
        <f>IF(OR(БД!EI243="",ISERROR(БД!EI243)),"",БД!EI243)</f>
        <v/>
      </c>
      <c r="D246" s="162" t="str">
        <f ca="1">IF(OR(БД!EL243="",ISERROR(БД!EL243)),"",БД!EL243)</f>
        <v/>
      </c>
      <c r="E246" s="137" t="str">
        <f ca="1">IF(OR(БД!DZ243="",ISERROR(БД!DZ243)),"",БД!DZ243)</f>
        <v/>
      </c>
      <c r="F246" s="163" t="str">
        <f ca="1">IF(OR(БД!CJ329="",ISERROR(БД!CJ329)),"",БД!CJ329)</f>
        <v/>
      </c>
      <c r="G246" s="137" t="str">
        <f ca="1">IF(OR(БД!U501="",ISERROR(БД!U501)),"",БД!U501)</f>
        <v/>
      </c>
      <c r="H246" s="127" t="str">
        <f ca="1">IF(OR(БД!BI286="",ISERROR(БД!BI286)),"",БД!BI286)</f>
        <v/>
      </c>
      <c r="I246" s="162" t="str">
        <f ca="1">IF(OR(БД!BN286="",ISERROR(БД!BN286)),"",БД!BN286)</f>
        <v/>
      </c>
      <c r="J246" s="127" t="str">
        <f ca="1">IF(OR(БД!CQ587="",ISERROR(БД!CQ587)),"",БД!CQ587)</f>
        <v/>
      </c>
      <c r="K246" s="162" t="str">
        <f ca="1">IF(OR(БД!CV587="",ISERROR(БД!CV587)),"",БД!CV587)</f>
        <v/>
      </c>
      <c r="L246" s="127" t="str">
        <f ca="1">IF(OR(БД!BW587="",ISERROR(БД!BW587)),"",БД!BW587)</f>
        <v/>
      </c>
      <c r="M246" s="162" t="str">
        <f ca="1">IF(OR(БД!CB587="",ISERROR(БД!CB587)),"",БД!CB587)</f>
        <v/>
      </c>
      <c r="N246" s="163" t="str">
        <f ca="1">IF(OR(БД!GW415="",ISERROR(БД!GW415)),"",БД!GW415)</f>
        <v/>
      </c>
      <c r="O246" s="133" t="str">
        <f>IF(OR(БД!GZ415="",ISERROR(БД!GZ415)),"",БД!GZ415)</f>
        <v/>
      </c>
      <c r="P246" s="162" t="str">
        <f ca="1">IF(OR(БД!HD415="",ISERROR(БД!HD415)),"",БД!HD415)</f>
        <v/>
      </c>
      <c r="Q246" s="137" t="str">
        <f ca="1">IF(OR(БД!FQ415="",ISERROR(БД!FQ415)),"",БД!FQ415)</f>
        <v/>
      </c>
      <c r="R246" s="162" t="str">
        <f ca="1">IF(OR(БД!FW415="",ISERROR(БД!FW415)),"",БД!FW415)</f>
        <v/>
      </c>
      <c r="S246" s="137" t="str">
        <f ca="1">IF(OR(БД!GB415="",ISERROR(БД!GB415)),"",БД!GB415)</f>
        <v/>
      </c>
      <c r="T246" s="137" t="str">
        <f ca="1">IF(OR(БД!GG415="",ISERROR(БД!GG415)),"",БД!GG415)</f>
        <v/>
      </c>
      <c r="U246" s="162" t="str">
        <f ca="1">IF(OR(БД!GM415="",ISERROR(БД!GM415)),"",БД!GM415)</f>
        <v/>
      </c>
      <c r="V246" s="137" t="str">
        <f ca="1">IF(OR(БД!GR415="",ISERROR(БД!GR415)),"",БД!GR415)</f>
        <v/>
      </c>
      <c r="W246" s="137" t="str">
        <f ca="1">IF(OR(БД!O243="",ISERROR(БД!O243)),"",БД!O243)</f>
        <v/>
      </c>
      <c r="X246" s="137" t="str">
        <f ca="1">IF(OR(БД!AE458="",ISERROR(БД!AE458)),"",БД!AE458)</f>
        <v/>
      </c>
      <c r="Y246" s="162" t="str">
        <f ca="1">IF(OR(БД!AK458="",ISERROR(БД!AK458)),"",БД!AK458)</f>
        <v/>
      </c>
      <c r="Z246" s="163" t="str">
        <f ca="1">IF(OR(БД!T458="",ISERROR(БД!T458)),"",БД!T458)</f>
        <v/>
      </c>
      <c r="AA246" s="162" t="str">
        <f ca="1">IF(OR(БД!Z458="",ISERROR(БД!Z458)),"",БД!Z458)</f>
        <v/>
      </c>
      <c r="AB246" s="127" t="str">
        <f ca="1">IF(OR(БД!J458="",ISERROR(БД!J458)),"",БД!J458)</f>
        <v/>
      </c>
      <c r="AC246" s="162" t="str">
        <f ca="1">IF(OR(БД!O458="",ISERROR(БД!O458)),"",БД!O458)</f>
        <v/>
      </c>
      <c r="AD246" s="137" t="str">
        <f ca="1">IF(OR(БД!D501="",ISERROR(БД!D501)),"",БД!D501)</f>
        <v/>
      </c>
      <c r="AE246" s="163" t="str">
        <f ca="1">IF(OR(БД!GY501="",ISERROR(БД!GY501)),"",БД!GY501)</f>
        <v/>
      </c>
      <c r="AF246" s="137" t="str">
        <f ca="1">IF(OR(БД!AC286="",ISERROR(БД!AC286)),"",БД!AC286)</f>
        <v/>
      </c>
      <c r="AG246" s="126" t="str">
        <f ca="1">IF(OR(БД!AF286="",ISERROR(БД!AF286)),"",БД!AF286)</f>
        <v/>
      </c>
      <c r="AH246" s="163" t="str">
        <f ca="1">IF(OR(БД!N286="",ISERROR(БД!N286)),"",БД!N286)</f>
        <v/>
      </c>
      <c r="AI246" s="137" t="str">
        <f ca="1">IF(OR(БД!DA587="",ISERROR(БД!DA587)),"",БД!DA587)</f>
        <v/>
      </c>
      <c r="AJ246" s="137" t="str">
        <f ca="1">IF(OR(БД!BR587="",ISERROR(БД!BR587)),"",БД!BR587)</f>
        <v/>
      </c>
      <c r="AK246" s="137" t="str">
        <f ca="1">IF(OR(БД!D587="",ISERROR(БД!D587)),"",БД!D587)</f>
        <v/>
      </c>
      <c r="AL246" s="137" t="str">
        <f ca="1">IF(OR(БД!S415="",ISERROR(БД!S415)),"",БД!S415)</f>
        <v/>
      </c>
      <c r="AM246" s="137" t="str">
        <f ca="1">IF(OR(БД!N415="",ISERROR(БД!N415)),"",БД!N415)</f>
        <v/>
      </c>
      <c r="AN246" s="137" t="str">
        <f ca="1">IF(OR(БД!I415="",ISERROR(БД!I415)),"",БД!I415)</f>
        <v/>
      </c>
      <c r="AO246" s="137" t="str">
        <f ca="1">IF(OR(БД!D415="",ISERROR(БД!D415)),"",БД!D415)</f>
        <v/>
      </c>
      <c r="AP246" s="48"/>
      <c r="AQ246" s="137" t="str">
        <f ca="1">IF(OR(БД!Y200="",ISERROR(БД!Y200)),"",БД!Y200)</f>
        <v/>
      </c>
      <c r="AR246" s="163" t="str">
        <f ca="1">IF(OR(БД!T200="",ISERROR(БД!T200)),"",БД!T200)</f>
        <v/>
      </c>
      <c r="AS246" s="137" t="str">
        <f ca="1">IF(OR(БД!HU243="",ISERROR(БД!HU243)),"",БД!HU243)</f>
        <v/>
      </c>
      <c r="AT246" s="127" t="str">
        <f ca="1">IF(OR(БД!BG587="",ISERROR(БД!BG587)),"",БД!BG587)</f>
        <v/>
      </c>
      <c r="AU246" s="162" t="str">
        <f ca="1">IF(OR(БД!BM587="",ISERROR(БД!BM587)),"",БД!BM587)</f>
        <v/>
      </c>
      <c r="AV246" s="163" t="str">
        <f ca="1">IF(OR(БД!I200="",ISERROR(БД!I200)),"",БД!I200)</f>
        <v/>
      </c>
      <c r="AW246" s="162" t="str">
        <f ca="1">IF(OR(БД!O200="",ISERROR(БД!O200)),"",БД!O200)</f>
        <v/>
      </c>
      <c r="AX246" s="163" t="str">
        <f ca="1">IF(OR(БД!D200="",ISERROR(БД!D200)),"",БД!D200)</f>
        <v/>
      </c>
      <c r="AY246" s="159" t="str">
        <f ca="1">IF(OR(БД!HQ243="",ISERROR(БД!HQ243)),"",БД!HQ243)</f>
        <v/>
      </c>
      <c r="AZ246" s="159" t="str">
        <f ca="1">IF(OR(БД!IE243="",ISERROR(БД!IE243)),"",БД!IE243)</f>
        <v/>
      </c>
      <c r="BA246" s="134" t="str">
        <f>IF(OR(БД!IF243="",ISERROR(БД!IF243)),"",БД!IF243)</f>
        <v/>
      </c>
      <c r="BB246" s="163" t="str">
        <f ca="1">IF(OR(БД!HZ243="",ISERROR(БД!HZ243)),"",БД!HZ243)</f>
        <v/>
      </c>
      <c r="BC246" s="159" t="str">
        <f ca="1">IF(OR(БД!HM243="",ISERROR(БД!HM243)),"",БД!HM243)</f>
        <v/>
      </c>
      <c r="BD246" s="134" t="str">
        <f>IF(OR(БД!HN243="",ISERROR(БД!HN243)),"",БД!HN243)</f>
        <v/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 t="str">
        <f ca="1">IF(OR(БД!EZ501="",ISERROR(БД!EZ501)),"",БД!EZ501)</f>
        <v/>
      </c>
      <c r="BJ246" s="163" t="str">
        <f ca="1">IF(OR(БД!AM587="",ISERROR(БД!AM587)),"",БД!AM587)</f>
        <v/>
      </c>
      <c r="BK246" s="127" t="str">
        <f ca="1">IF(OR(БД!CG587="",ISERROR(БД!CG587)),"",БД!CG587)</f>
        <v/>
      </c>
      <c r="BL246" s="162" t="str">
        <f ca="1">IF(OR(БД!CL587="",ISERROR(БД!CL587)),"",БД!CL587)</f>
        <v/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 t="str">
        <f ca="1">IF(OR(БД!I501="",ISERROR(БД!I501)),"",БД!I501)</f>
        <v/>
      </c>
      <c r="BP246" s="162" t="str">
        <f ca="1">IF(OR(БД!P501="",ISERROR(БД!P501)),"",БД!P501)</f>
        <v/>
      </c>
      <c r="BQ246" s="163" t="str">
        <f ca="1">IF(OR(БД!M71="",ISERROR(БД!M71)),"",БД!M71)</f>
        <v/>
      </c>
      <c r="BR246" s="163" t="str">
        <f ca="1">IF(OR(БД!H71="",ISERROR(БД!H71)),"",БД!H71)</f>
        <v/>
      </c>
      <c r="BS246" s="159" t="str">
        <f ca="1">IF(OR(БД!D71="",ISERROR(БД!D71)),"",БД!D71)</f>
        <v/>
      </c>
      <c r="BT246" s="163" t="str">
        <f ca="1">IF(OR(БД!D286="",ISERROR(БД!D286)),"",БД!D286)</f>
        <v/>
      </c>
      <c r="BU246" s="163" t="str">
        <f ca="1">IF(OR(БД!AR587="",ISERROR(БД!AR587)),"",БД!AR587)</f>
        <v/>
      </c>
      <c r="BV246" s="127" t="str">
        <f ca="1">IF(OR(БД!AW587="",ISERROR(БД!AW587)),"",БД!AW587)</f>
        <v/>
      </c>
      <c r="BW246" s="162" t="str">
        <f ca="1">IF(OR(БД!BB587="",ISERROR(БД!BB587)),"",БД!BB587)</f>
        <v/>
      </c>
      <c r="BX246" s="137" t="str">
        <f ca="1">IF(OR(БД!AH587="",ISERROR(БД!AH587)),"",БД!AH587)</f>
        <v/>
      </c>
      <c r="BY246" s="27"/>
      <c r="BZ246" s="163" t="str">
        <f ca="1">IF(OR(БД!AV243="",ISERROR(БД!AV243)),"",БД!AV243)</f>
        <v/>
      </c>
      <c r="CA246" s="162" t="str">
        <f ca="1">IF(OR(БД!BB243="",ISERROR(БД!BB243)),"",БД!BB243)</f>
        <v/>
      </c>
      <c r="CB246" s="163" t="str">
        <f ca="1">IF(OR(БД!X286="",ISERROR(БД!X286)),"",БД!X286)</f>
        <v/>
      </c>
      <c r="CC246" s="163" t="str">
        <f ca="1">IF(OR(БД!AF243="",ISERROR(БД!AF243)),"",БД!AF243)</f>
        <v/>
      </c>
      <c r="CD246" s="162" t="str">
        <f ca="1">IF(OR(БД!AL243="",ISERROR(БД!AL243)),"",БД!AL243)</f>
        <v/>
      </c>
    </row>
    <row r="247" spans="1:82" x14ac:dyDescent="0.25">
      <c r="A247" s="164">
        <v>18</v>
      </c>
      <c r="B247" s="163" t="str">
        <f ca="1">IF(OR(БД!EE244="",ISERROR(БД!EE244)),"",БД!EE244)</f>
        <v/>
      </c>
      <c r="C247" s="133" t="str">
        <f>IF(OR(БД!EI244="",ISERROR(БД!EI244)),"",БД!EI244)</f>
        <v/>
      </c>
      <c r="D247" s="162" t="str">
        <f ca="1">IF(OR(БД!EL244="",ISERROR(БД!EL244)),"",БД!EL244)</f>
        <v/>
      </c>
      <c r="E247" s="137" t="str">
        <f ca="1">IF(OR(БД!DZ244="",ISERROR(БД!DZ244)),"",БД!DZ244)</f>
        <v/>
      </c>
      <c r="F247" s="163" t="str">
        <f ca="1">IF(OR(БД!CJ330="",ISERROR(БД!CJ330)),"",БД!CJ330)</f>
        <v/>
      </c>
      <c r="G247" s="137" t="str">
        <f ca="1">IF(OR(БД!U502="",ISERROR(БД!U502)),"",БД!U502)</f>
        <v/>
      </c>
      <c r="H247" s="127" t="str">
        <f ca="1">IF(OR(БД!BI287="",ISERROR(БД!BI287)),"",БД!BI287)</f>
        <v/>
      </c>
      <c r="I247" s="162" t="str">
        <f ca="1">IF(OR(БД!BN287="",ISERROR(БД!BN287)),"",БД!BN287)</f>
        <v/>
      </c>
      <c r="J247" s="127" t="str">
        <f ca="1">IF(OR(БД!CQ588="",ISERROR(БД!CQ588)),"",БД!CQ588)</f>
        <v/>
      </c>
      <c r="K247" s="162" t="str">
        <f ca="1">IF(OR(БД!CV588="",ISERROR(БД!CV588)),"",БД!CV588)</f>
        <v/>
      </c>
      <c r="L247" s="127" t="str">
        <f ca="1">IF(OR(БД!BW588="",ISERROR(БД!BW588)),"",БД!BW588)</f>
        <v/>
      </c>
      <c r="M247" s="162" t="str">
        <f ca="1">IF(OR(БД!CB588="",ISERROR(БД!CB588)),"",БД!CB588)</f>
        <v/>
      </c>
      <c r="N247" s="163" t="str">
        <f ca="1">IF(OR(БД!GW416="",ISERROR(БД!GW416)),"",БД!GW416)</f>
        <v/>
      </c>
      <c r="O247" s="133" t="str">
        <f>IF(OR(БД!GZ416="",ISERROR(БД!GZ416)),"",БД!GZ416)</f>
        <v/>
      </c>
      <c r="P247" s="162" t="str">
        <f ca="1">IF(OR(БД!HD416="",ISERROR(БД!HD416)),"",БД!HD416)</f>
        <v/>
      </c>
      <c r="Q247" s="137" t="str">
        <f ca="1">IF(OR(БД!FQ416="",ISERROR(БД!FQ416)),"",БД!FQ416)</f>
        <v/>
      </c>
      <c r="R247" s="162" t="str">
        <f ca="1">IF(OR(БД!FW416="",ISERROR(БД!FW416)),"",БД!FW416)</f>
        <v/>
      </c>
      <c r="S247" s="137" t="str">
        <f ca="1">IF(OR(БД!GB416="",ISERROR(БД!GB416)),"",БД!GB416)</f>
        <v/>
      </c>
      <c r="T247" s="137" t="str">
        <f ca="1">IF(OR(БД!GG416="",ISERROR(БД!GG416)),"",БД!GG416)</f>
        <v/>
      </c>
      <c r="U247" s="162" t="str">
        <f ca="1">IF(OR(БД!GM416="",ISERROR(БД!GM416)),"",БД!GM416)</f>
        <v/>
      </c>
      <c r="V247" s="137" t="str">
        <f ca="1">IF(OR(БД!GR416="",ISERROR(БД!GR416)),"",БД!GR416)</f>
        <v/>
      </c>
      <c r="W247" s="137" t="str">
        <f ca="1">IF(OR(БД!O244="",ISERROR(БД!O244)),"",БД!O244)</f>
        <v/>
      </c>
      <c r="X247" s="137" t="str">
        <f ca="1">IF(OR(БД!AE459="",ISERROR(БД!AE459)),"",БД!AE459)</f>
        <v/>
      </c>
      <c r="Y247" s="162" t="str">
        <f ca="1">IF(OR(БД!AK459="",ISERROR(БД!AK459)),"",БД!AK459)</f>
        <v/>
      </c>
      <c r="Z247" s="163" t="str">
        <f ca="1">IF(OR(БД!T459="",ISERROR(БД!T459)),"",БД!T459)</f>
        <v/>
      </c>
      <c r="AA247" s="162" t="str">
        <f ca="1">IF(OR(БД!Z459="",ISERROR(БД!Z459)),"",БД!Z459)</f>
        <v/>
      </c>
      <c r="AB247" s="127" t="str">
        <f ca="1">IF(OR(БД!J459="",ISERROR(БД!J459)),"",БД!J459)</f>
        <v/>
      </c>
      <c r="AC247" s="162" t="str">
        <f ca="1">IF(OR(БД!O459="",ISERROR(БД!O459)),"",БД!O459)</f>
        <v/>
      </c>
      <c r="AD247" s="137" t="str">
        <f ca="1">IF(OR(БД!D502="",ISERROR(БД!D502)),"",БД!D502)</f>
        <v/>
      </c>
      <c r="AE247" s="163" t="str">
        <f ca="1">IF(OR(БД!GY502="",ISERROR(БД!GY502)),"",БД!GY502)</f>
        <v/>
      </c>
      <c r="AF247" s="137" t="str">
        <f ca="1">IF(OR(БД!AC287="",ISERROR(БД!AC287)),"",БД!AC287)</f>
        <v/>
      </c>
      <c r="AG247" s="126" t="str">
        <f ca="1">IF(OR(БД!AF287="",ISERROR(БД!AF287)),"",БД!AF287)</f>
        <v/>
      </c>
      <c r="AH247" s="163" t="str">
        <f ca="1">IF(OR(БД!N287="",ISERROR(БД!N287)),"",БД!N287)</f>
        <v/>
      </c>
      <c r="AI247" s="137" t="str">
        <f ca="1">IF(OR(БД!DA588="",ISERROR(БД!DA588)),"",БД!DA588)</f>
        <v/>
      </c>
      <c r="AJ247" s="137" t="str">
        <f ca="1">IF(OR(БД!BR588="",ISERROR(БД!BR588)),"",БД!BR588)</f>
        <v/>
      </c>
      <c r="AK247" s="137" t="str">
        <f ca="1">IF(OR(БД!D588="",ISERROR(БД!D588)),"",БД!D588)</f>
        <v/>
      </c>
      <c r="AL247" s="137" t="str">
        <f ca="1">IF(OR(БД!S416="",ISERROR(БД!S416)),"",БД!S416)</f>
        <v/>
      </c>
      <c r="AM247" s="137" t="str">
        <f ca="1">IF(OR(БД!N416="",ISERROR(БД!N416)),"",БД!N416)</f>
        <v/>
      </c>
      <c r="AN247" s="137" t="str">
        <f ca="1">IF(OR(БД!I416="",ISERROR(БД!I416)),"",БД!I416)</f>
        <v/>
      </c>
      <c r="AO247" s="137" t="str">
        <f ca="1">IF(OR(БД!D416="",ISERROR(БД!D416)),"",БД!D416)</f>
        <v/>
      </c>
      <c r="AP247" s="48"/>
      <c r="AQ247" s="137" t="str">
        <f ca="1">IF(OR(БД!Y201="",ISERROR(БД!Y201)),"",БД!Y201)</f>
        <v/>
      </c>
      <c r="AR247" s="163" t="str">
        <f ca="1">IF(OR(БД!T201="",ISERROR(БД!T201)),"",БД!T201)</f>
        <v/>
      </c>
      <c r="AS247" s="137" t="str">
        <f ca="1">IF(OR(БД!HU244="",ISERROR(БД!HU244)),"",БД!HU244)</f>
        <v/>
      </c>
      <c r="AT247" s="127" t="str">
        <f ca="1">IF(OR(БД!BG588="",ISERROR(БД!BG588)),"",БД!BG588)</f>
        <v/>
      </c>
      <c r="AU247" s="162" t="str">
        <f ca="1">IF(OR(БД!BM588="",ISERROR(БД!BM588)),"",БД!BM588)</f>
        <v/>
      </c>
      <c r="AV247" s="163" t="str">
        <f ca="1">IF(OR(БД!I201="",ISERROR(БД!I201)),"",БД!I201)</f>
        <v/>
      </c>
      <c r="AW247" s="162" t="str">
        <f ca="1">IF(OR(БД!O201="",ISERROR(БД!O201)),"",БД!O201)</f>
        <v/>
      </c>
      <c r="AX247" s="163" t="str">
        <f ca="1">IF(OR(БД!D201="",ISERROR(БД!D201)),"",БД!D201)</f>
        <v/>
      </c>
      <c r="AY247" s="159" t="str">
        <f ca="1">IF(OR(БД!HQ244="",ISERROR(БД!HQ244)),"",БД!HQ244)</f>
        <v/>
      </c>
      <c r="AZ247" s="159" t="str">
        <f ca="1">IF(OR(БД!IE244="",ISERROR(БД!IE244)),"",БД!IE244)</f>
        <v/>
      </c>
      <c r="BA247" s="134" t="str">
        <f>IF(OR(БД!IF244="",ISERROR(БД!IF244)),"",БД!IF244)</f>
        <v/>
      </c>
      <c r="BB247" s="163" t="str">
        <f ca="1">IF(OR(БД!HZ244="",ISERROR(БД!HZ244)),"",БД!HZ244)</f>
        <v/>
      </c>
      <c r="BC247" s="159" t="str">
        <f ca="1">IF(OR(БД!HM244="",ISERROR(БД!HM244)),"",БД!HM244)</f>
        <v/>
      </c>
      <c r="BD247" s="134" t="str">
        <f>IF(OR(БД!HN244="",ISERROR(БД!HN244)),"",БД!HN244)</f>
        <v/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 t="str">
        <f ca="1">IF(OR(БД!EZ502="",ISERROR(БД!EZ502)),"",БД!EZ502)</f>
        <v/>
      </c>
      <c r="BJ247" s="163" t="str">
        <f ca="1">IF(OR(БД!AM588="",ISERROR(БД!AM588)),"",БД!AM588)</f>
        <v/>
      </c>
      <c r="BK247" s="127" t="str">
        <f ca="1">IF(OR(БД!CG588="",ISERROR(БД!CG588)),"",БД!CG588)</f>
        <v/>
      </c>
      <c r="BL247" s="162" t="str">
        <f ca="1">IF(OR(БД!CL588="",ISERROR(БД!CL588)),"",БД!CL588)</f>
        <v/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 t="str">
        <f ca="1">IF(OR(БД!I502="",ISERROR(БД!I502)),"",БД!I502)</f>
        <v/>
      </c>
      <c r="BP247" s="162" t="str">
        <f ca="1">IF(OR(БД!P502="",ISERROR(БД!P502)),"",БД!P502)</f>
        <v/>
      </c>
      <c r="BQ247" s="163" t="str">
        <f ca="1">IF(OR(БД!M72="",ISERROR(БД!M72)),"",БД!M72)</f>
        <v/>
      </c>
      <c r="BR247" s="163" t="str">
        <f ca="1">IF(OR(БД!H72="",ISERROR(БД!H72)),"",БД!H72)</f>
        <v/>
      </c>
      <c r="BS247" s="159" t="str">
        <f ca="1">IF(OR(БД!D72="",ISERROR(БД!D72)),"",БД!D72)</f>
        <v/>
      </c>
      <c r="BT247" s="163" t="str">
        <f ca="1">IF(OR(БД!D287="",ISERROR(БД!D287)),"",БД!D287)</f>
        <v/>
      </c>
      <c r="BU247" s="163" t="str">
        <f ca="1">IF(OR(БД!AR588="",ISERROR(БД!AR588)),"",БД!AR588)</f>
        <v/>
      </c>
      <c r="BV247" s="127" t="str">
        <f ca="1">IF(OR(БД!AW588="",ISERROR(БД!AW588)),"",БД!AW588)</f>
        <v/>
      </c>
      <c r="BW247" s="162" t="str">
        <f ca="1">IF(OR(БД!BB588="",ISERROR(БД!BB588)),"",БД!BB588)</f>
        <v/>
      </c>
      <c r="BX247" s="137" t="str">
        <f ca="1">IF(OR(БД!AH588="",ISERROR(БД!AH588)),"",БД!AH588)</f>
        <v/>
      </c>
      <c r="BY247" s="27"/>
      <c r="BZ247" s="163" t="str">
        <f ca="1">IF(OR(БД!AV244="",ISERROR(БД!AV244)),"",БД!AV244)</f>
        <v/>
      </c>
      <c r="CA247" s="162" t="str">
        <f ca="1">IF(OR(БД!BB244="",ISERROR(БД!BB244)),"",БД!BB244)</f>
        <v/>
      </c>
      <c r="CB247" s="163" t="str">
        <f ca="1">IF(OR(БД!X287="",ISERROR(БД!X287)),"",БД!X287)</f>
        <v/>
      </c>
      <c r="CC247" s="163" t="str">
        <f ca="1">IF(OR(БД!AF244="",ISERROR(БД!AF244)),"",БД!AF244)</f>
        <v/>
      </c>
      <c r="CD247" s="162" t="str">
        <f ca="1">IF(OR(БД!AL244="",ISERROR(БД!AL244)),"",БД!AL244)</f>
        <v/>
      </c>
    </row>
    <row r="248" spans="1:82" x14ac:dyDescent="0.25">
      <c r="A248" s="164">
        <v>19</v>
      </c>
      <c r="B248" s="163" t="str">
        <f ca="1">IF(OR(БД!EE245="",ISERROR(БД!EE245)),"",БД!EE245)</f>
        <v/>
      </c>
      <c r="C248" s="133" t="str">
        <f>IF(OR(БД!EI245="",ISERROR(БД!EI245)),"",БД!EI245)</f>
        <v/>
      </c>
      <c r="D248" s="162" t="str">
        <f ca="1">IF(OR(БД!EL245="",ISERROR(БД!EL245)),"",БД!EL245)</f>
        <v/>
      </c>
      <c r="E248" s="137" t="str">
        <f ca="1">IF(OR(БД!DZ245="",ISERROR(БД!DZ245)),"",БД!DZ245)</f>
        <v/>
      </c>
      <c r="F248" s="163" t="str">
        <f ca="1">IF(OR(БД!CJ331="",ISERROR(БД!CJ331)),"",БД!CJ331)</f>
        <v/>
      </c>
      <c r="G248" s="137" t="str">
        <f ca="1">IF(OR(БД!U503="",ISERROR(БД!U503)),"",БД!U503)</f>
        <v/>
      </c>
      <c r="H248" s="127" t="str">
        <f ca="1">IF(OR(БД!BI288="",ISERROR(БД!BI288)),"",БД!BI288)</f>
        <v/>
      </c>
      <c r="I248" s="162" t="str">
        <f ca="1">IF(OR(БД!BN288="",ISERROR(БД!BN288)),"",БД!BN288)</f>
        <v/>
      </c>
      <c r="J248" s="127" t="str">
        <f ca="1">IF(OR(БД!CQ589="",ISERROR(БД!CQ589)),"",БД!CQ589)</f>
        <v/>
      </c>
      <c r="K248" s="162" t="str">
        <f ca="1">IF(OR(БД!CV589="",ISERROR(БД!CV589)),"",БД!CV589)</f>
        <v/>
      </c>
      <c r="L248" s="127" t="str">
        <f ca="1">IF(OR(БД!BW589="",ISERROR(БД!BW589)),"",БД!BW589)</f>
        <v/>
      </c>
      <c r="M248" s="162" t="str">
        <f ca="1">IF(OR(БД!CB589="",ISERROR(БД!CB589)),"",БД!CB589)</f>
        <v/>
      </c>
      <c r="N248" s="163" t="str">
        <f ca="1">IF(OR(БД!GW417="",ISERROR(БД!GW417)),"",БД!GW417)</f>
        <v/>
      </c>
      <c r="O248" s="133" t="str">
        <f>IF(OR(БД!GZ417="",ISERROR(БД!GZ417)),"",БД!GZ417)</f>
        <v/>
      </c>
      <c r="P248" s="162" t="str">
        <f ca="1">IF(OR(БД!HD417="",ISERROR(БД!HD417)),"",БД!HD417)</f>
        <v/>
      </c>
      <c r="Q248" s="137" t="str">
        <f ca="1">IF(OR(БД!FQ417="",ISERROR(БД!FQ417)),"",БД!FQ417)</f>
        <v/>
      </c>
      <c r="R248" s="162" t="str">
        <f ca="1">IF(OR(БД!FW417="",ISERROR(БД!FW417)),"",БД!FW417)</f>
        <v/>
      </c>
      <c r="S248" s="137" t="str">
        <f ca="1">IF(OR(БД!GB417="",ISERROR(БД!GB417)),"",БД!GB417)</f>
        <v/>
      </c>
      <c r="T248" s="137" t="str">
        <f ca="1">IF(OR(БД!GG417="",ISERROR(БД!GG417)),"",БД!GG417)</f>
        <v/>
      </c>
      <c r="U248" s="162" t="str">
        <f ca="1">IF(OR(БД!GM417="",ISERROR(БД!GM417)),"",БД!GM417)</f>
        <v/>
      </c>
      <c r="V248" s="137" t="str">
        <f ca="1">IF(OR(БД!GR417="",ISERROR(БД!GR417)),"",БД!GR417)</f>
        <v/>
      </c>
      <c r="W248" s="137" t="str">
        <f ca="1">IF(OR(БД!O245="",ISERROR(БД!O245)),"",БД!O245)</f>
        <v/>
      </c>
      <c r="X248" s="137" t="str">
        <f ca="1">IF(OR(БД!AE460="",ISERROR(БД!AE460)),"",БД!AE460)</f>
        <v/>
      </c>
      <c r="Y248" s="162" t="str">
        <f ca="1">IF(OR(БД!AK460="",ISERROR(БД!AK460)),"",БД!AK460)</f>
        <v/>
      </c>
      <c r="Z248" s="163" t="str">
        <f ca="1">IF(OR(БД!T460="",ISERROR(БД!T460)),"",БД!T460)</f>
        <v/>
      </c>
      <c r="AA248" s="162" t="str">
        <f ca="1">IF(OR(БД!Z460="",ISERROR(БД!Z460)),"",БД!Z460)</f>
        <v/>
      </c>
      <c r="AB248" s="127" t="str">
        <f ca="1">IF(OR(БД!J460="",ISERROR(БД!J460)),"",БД!J460)</f>
        <v/>
      </c>
      <c r="AC248" s="162" t="str">
        <f ca="1">IF(OR(БД!O460="",ISERROR(БД!O460)),"",БД!O460)</f>
        <v/>
      </c>
      <c r="AD248" s="137" t="str">
        <f ca="1">IF(OR(БД!D503="",ISERROR(БД!D503)),"",БД!D503)</f>
        <v/>
      </c>
      <c r="AE248" s="163" t="str">
        <f ca="1">IF(OR(БД!GY503="",ISERROR(БД!GY503)),"",БД!GY503)</f>
        <v/>
      </c>
      <c r="AF248" s="137" t="str">
        <f ca="1">IF(OR(БД!AC288="",ISERROR(БД!AC288)),"",БД!AC288)</f>
        <v/>
      </c>
      <c r="AG248" s="126" t="str">
        <f ca="1">IF(OR(БД!AF288="",ISERROR(БД!AF288)),"",БД!AF288)</f>
        <v/>
      </c>
      <c r="AH248" s="163" t="str">
        <f ca="1">IF(OR(БД!N288="",ISERROR(БД!N288)),"",БД!N288)</f>
        <v/>
      </c>
      <c r="AI248" s="137" t="str">
        <f ca="1">IF(OR(БД!DA589="",ISERROR(БД!DA589)),"",БД!DA589)</f>
        <v/>
      </c>
      <c r="AJ248" s="137" t="str">
        <f ca="1">IF(OR(БД!BR589="",ISERROR(БД!BR589)),"",БД!BR589)</f>
        <v/>
      </c>
      <c r="AK248" s="137" t="str">
        <f ca="1">IF(OR(БД!D589="",ISERROR(БД!D589)),"",БД!D589)</f>
        <v/>
      </c>
      <c r="AL248" s="137" t="str">
        <f ca="1">IF(OR(БД!S417="",ISERROR(БД!S417)),"",БД!S417)</f>
        <v/>
      </c>
      <c r="AM248" s="137" t="str">
        <f ca="1">IF(OR(БД!N417="",ISERROR(БД!N417)),"",БД!N417)</f>
        <v/>
      </c>
      <c r="AN248" s="137" t="str">
        <f ca="1">IF(OR(БД!I417="",ISERROR(БД!I417)),"",БД!I417)</f>
        <v/>
      </c>
      <c r="AO248" s="137" t="str">
        <f ca="1">IF(OR(БД!D417="",ISERROR(БД!D417)),"",БД!D417)</f>
        <v/>
      </c>
      <c r="AP248" s="48"/>
      <c r="AQ248" s="137" t="str">
        <f ca="1">IF(OR(БД!Y202="",ISERROR(БД!Y202)),"",БД!Y202)</f>
        <v/>
      </c>
      <c r="AR248" s="163" t="str">
        <f ca="1">IF(OR(БД!T202="",ISERROR(БД!T202)),"",БД!T202)</f>
        <v/>
      </c>
      <c r="AS248" s="137" t="str">
        <f ca="1">IF(OR(БД!HU245="",ISERROR(БД!HU245)),"",БД!HU245)</f>
        <v/>
      </c>
      <c r="AT248" s="127" t="str">
        <f ca="1">IF(OR(БД!BG589="",ISERROR(БД!BG589)),"",БД!BG589)</f>
        <v/>
      </c>
      <c r="AU248" s="162" t="str">
        <f ca="1">IF(OR(БД!BM589="",ISERROR(БД!BM589)),"",БД!BM589)</f>
        <v/>
      </c>
      <c r="AV248" s="163" t="str">
        <f ca="1">IF(OR(БД!I202="",ISERROR(БД!I202)),"",БД!I202)</f>
        <v/>
      </c>
      <c r="AW248" s="162" t="str">
        <f ca="1">IF(OR(БД!O202="",ISERROR(БД!O202)),"",БД!O202)</f>
        <v/>
      </c>
      <c r="AX248" s="163" t="str">
        <f ca="1">IF(OR(БД!D202="",ISERROR(БД!D202)),"",БД!D202)</f>
        <v/>
      </c>
      <c r="AY248" s="159" t="str">
        <f ca="1">IF(OR(БД!HQ245="",ISERROR(БД!HQ245)),"",БД!HQ245)</f>
        <v/>
      </c>
      <c r="AZ248" s="159" t="str">
        <f ca="1">IF(OR(БД!IE245="",ISERROR(БД!IE245)),"",БД!IE245)</f>
        <v/>
      </c>
      <c r="BA248" s="134" t="str">
        <f>IF(OR(БД!IF245="",ISERROR(БД!IF245)),"",БД!IF245)</f>
        <v/>
      </c>
      <c r="BB248" s="163" t="str">
        <f ca="1">IF(OR(БД!HZ245="",ISERROR(БД!HZ245)),"",БД!HZ245)</f>
        <v/>
      </c>
      <c r="BC248" s="159" t="str">
        <f ca="1">IF(OR(БД!HM245="",ISERROR(БД!HM245)),"",БД!HM245)</f>
        <v/>
      </c>
      <c r="BD248" s="134" t="str">
        <f>IF(OR(БД!HN245="",ISERROR(БД!HN245)),"",БД!HN245)</f>
        <v/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 t="str">
        <f ca="1">IF(OR(БД!EZ503="",ISERROR(БД!EZ503)),"",БД!EZ503)</f>
        <v/>
      </c>
      <c r="BJ248" s="163" t="str">
        <f ca="1">IF(OR(БД!AM589="",ISERROR(БД!AM589)),"",БД!AM589)</f>
        <v/>
      </c>
      <c r="BK248" s="127" t="str">
        <f ca="1">IF(OR(БД!CG589="",ISERROR(БД!CG589)),"",БД!CG589)</f>
        <v/>
      </c>
      <c r="BL248" s="162" t="str">
        <f ca="1">IF(OR(БД!CL589="",ISERROR(БД!CL589)),"",БД!CL589)</f>
        <v/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 t="str">
        <f ca="1">IF(OR(БД!I503="",ISERROR(БД!I503)),"",БД!I503)</f>
        <v/>
      </c>
      <c r="BP248" s="162" t="str">
        <f ca="1">IF(OR(БД!P503="",ISERROR(БД!P503)),"",БД!P503)</f>
        <v/>
      </c>
      <c r="BQ248" s="163" t="str">
        <f ca="1">IF(OR(БД!M73="",ISERROR(БД!M73)),"",БД!M73)</f>
        <v/>
      </c>
      <c r="BR248" s="163" t="str">
        <f ca="1">IF(OR(БД!H73="",ISERROR(БД!H73)),"",БД!H73)</f>
        <v/>
      </c>
      <c r="BS248" s="159" t="str">
        <f ca="1">IF(OR(БД!D73="",ISERROR(БД!D73)),"",БД!D73)</f>
        <v/>
      </c>
      <c r="BT248" s="163" t="str">
        <f ca="1">IF(OR(БД!D288="",ISERROR(БД!D288)),"",БД!D288)</f>
        <v/>
      </c>
      <c r="BU248" s="163" t="str">
        <f ca="1">IF(OR(БД!AR589="",ISERROR(БД!AR589)),"",БД!AR589)</f>
        <v/>
      </c>
      <c r="BV248" s="127" t="str">
        <f ca="1">IF(OR(БД!AW589="",ISERROR(БД!AW589)),"",БД!AW589)</f>
        <v/>
      </c>
      <c r="BW248" s="162" t="str">
        <f ca="1">IF(OR(БД!BB589="",ISERROR(БД!BB589)),"",БД!BB589)</f>
        <v/>
      </c>
      <c r="BX248" s="137" t="str">
        <f ca="1">IF(OR(БД!AH589="",ISERROR(БД!AH589)),"",БД!AH589)</f>
        <v/>
      </c>
      <c r="BY248" s="27"/>
      <c r="BZ248" s="163" t="str">
        <f ca="1">IF(OR(БД!AV245="",ISERROR(БД!AV245)),"",БД!AV245)</f>
        <v/>
      </c>
      <c r="CA248" s="162" t="str">
        <f ca="1">IF(OR(БД!BB245="",ISERROR(БД!BB245)),"",БД!BB245)</f>
        <v/>
      </c>
      <c r="CB248" s="163" t="str">
        <f ca="1">IF(OR(БД!X288="",ISERROR(БД!X288)),"",БД!X288)</f>
        <v/>
      </c>
      <c r="CC248" s="163" t="str">
        <f ca="1">IF(OR(БД!AF245="",ISERROR(БД!AF245)),"",БД!AF245)</f>
        <v/>
      </c>
      <c r="CD248" s="162" t="str">
        <f ca="1">IF(OR(БД!AL245="",ISERROR(БД!AL245)),"",БД!AL245)</f>
        <v/>
      </c>
    </row>
    <row r="249" spans="1:82" ht="15.75" thickBot="1" x14ac:dyDescent="0.3">
      <c r="A249" s="158">
        <v>20</v>
      </c>
      <c r="B249" s="163" t="str">
        <f ca="1">IF(OR(БД!EE246="",ISERROR(БД!EE246)),"",БД!EE246)</f>
        <v/>
      </c>
      <c r="C249" s="133" t="str">
        <f>IF(OR(БД!EI246="",ISERROR(БД!EI246)),"",БД!EI246)</f>
        <v/>
      </c>
      <c r="D249" s="162" t="str">
        <f ca="1">IF(OR(БД!EL246="",ISERROR(БД!EL246)),"",БД!EL246)</f>
        <v/>
      </c>
      <c r="E249" s="130" t="str">
        <f ca="1">IF(OR(БД!DZ246="",ISERROR(БД!DZ246)),"",БД!DZ246)</f>
        <v/>
      </c>
      <c r="F249" s="157" t="str">
        <f ca="1">IF(OR(БД!CJ332="",ISERROR(БД!CJ332)),"",БД!CJ332)</f>
        <v/>
      </c>
      <c r="G249" s="137" t="str">
        <f ca="1">IF(OR(БД!U504="",ISERROR(БД!U504)),"",БД!U504)</f>
        <v/>
      </c>
      <c r="H249" s="127" t="str">
        <f ca="1">IF(OR(БД!BI289="",ISERROR(БД!BI289)),"",БД!BI289)</f>
        <v/>
      </c>
      <c r="I249" s="162" t="str">
        <f ca="1">IF(OR(БД!BN289="",ISERROR(БД!BN289)),"",БД!BN289)</f>
        <v/>
      </c>
      <c r="J249" s="127" t="str">
        <f ca="1">IF(OR(БД!CQ590="",ISERROR(БД!CQ590)),"",БД!CQ590)</f>
        <v/>
      </c>
      <c r="K249" s="162" t="str">
        <f ca="1">IF(OR(БД!CV590="",ISERROR(БД!CV590)),"",БД!CV590)</f>
        <v/>
      </c>
      <c r="L249" s="127" t="str">
        <f ca="1">IF(OR(БД!BW590="",ISERROR(БД!BW590)),"",БД!BW590)</f>
        <v/>
      </c>
      <c r="M249" s="162" t="str">
        <f ca="1">IF(OR(БД!CB590="",ISERROR(БД!CB590)),"",БД!CB590)</f>
        <v/>
      </c>
      <c r="N249" s="163" t="str">
        <f ca="1">IF(OR(БД!GW418="",ISERROR(БД!GW418)),"",БД!GW418)</f>
        <v/>
      </c>
      <c r="O249" s="133" t="str">
        <f>IF(OR(БД!GZ418="",ISERROR(БД!GZ418)),"",БД!GZ418)</f>
        <v/>
      </c>
      <c r="P249" s="162" t="str">
        <f ca="1">IF(OR(БД!HD418="",ISERROR(БД!HD418)),"",БД!HD418)</f>
        <v/>
      </c>
      <c r="Q249" s="137" t="str">
        <f ca="1">IF(OR(БД!FQ418="",ISERROR(БД!FQ418)),"",БД!FQ418)</f>
        <v/>
      </c>
      <c r="R249" s="162" t="str">
        <f ca="1">IF(OR(БД!FW418="",ISERROR(БД!FW418)),"",БД!FW418)</f>
        <v/>
      </c>
      <c r="S249" s="130" t="str">
        <f ca="1">IF(OR(БД!GB418="",ISERROR(БД!GB418)),"",БД!GB418)</f>
        <v/>
      </c>
      <c r="T249" s="137" t="str">
        <f ca="1">IF(OR(БД!GG418="",ISERROR(БД!GG418)),"",БД!GG418)</f>
        <v/>
      </c>
      <c r="U249" s="162" t="str">
        <f ca="1">IF(OR(БД!GM418="",ISERROR(БД!GM418)),"",БД!GM418)</f>
        <v/>
      </c>
      <c r="V249" s="130" t="str">
        <f ca="1">IF(OR(БД!GR418="",ISERROR(БД!GR418)),"",БД!GR418)</f>
        <v/>
      </c>
      <c r="W249" s="137" t="str">
        <f ca="1">IF(OR(БД!O246="",ISERROR(БД!O246)),"",БД!O246)</f>
        <v/>
      </c>
      <c r="X249" s="137" t="str">
        <f ca="1">IF(OR(БД!AE461="",ISERROR(БД!AE461)),"",БД!AE461)</f>
        <v/>
      </c>
      <c r="Y249" s="162" t="str">
        <f ca="1">IF(OR(БД!AK461="",ISERROR(БД!AK461)),"",БД!AK461)</f>
        <v/>
      </c>
      <c r="Z249" s="163" t="str">
        <f ca="1">IF(OR(БД!T461="",ISERROR(БД!T461)),"",БД!T461)</f>
        <v/>
      </c>
      <c r="AA249" s="162" t="str">
        <f ca="1">IF(OR(БД!Z461="",ISERROR(БД!Z461)),"",БД!Z461)</f>
        <v/>
      </c>
      <c r="AB249" s="127" t="str">
        <f ca="1">IF(OR(БД!J461="",ISERROR(БД!J461)),"",БД!J461)</f>
        <v/>
      </c>
      <c r="AC249" s="162" t="str">
        <f ca="1">IF(OR(БД!O461="",ISERROR(БД!O461)),"",БД!O461)</f>
        <v/>
      </c>
      <c r="AD249" s="137" t="str">
        <f ca="1">IF(OR(БД!D504="",ISERROR(БД!D504)),"",БД!D504)</f>
        <v/>
      </c>
      <c r="AE249" s="163" t="str">
        <f ca="1">IF(OR(БД!GY504="",ISERROR(БД!GY504)),"",БД!GY504)</f>
        <v/>
      </c>
      <c r="AF249" s="137" t="str">
        <f ca="1">IF(OR(БД!AC289="",ISERROR(БД!AC289)),"",БД!AC289)</f>
        <v/>
      </c>
      <c r="AG249" s="126" t="str">
        <f ca="1">IF(OR(БД!AF289="",ISERROR(БД!AF289)),"",БД!AF289)</f>
        <v/>
      </c>
      <c r="AH249" s="163" t="str">
        <f ca="1">IF(OR(БД!N289="",ISERROR(БД!N289)),"",БД!N289)</f>
        <v/>
      </c>
      <c r="AI249" s="137" t="str">
        <f ca="1">IF(OR(БД!DA590="",ISERROR(БД!DA590)),"",БД!DA590)</f>
        <v/>
      </c>
      <c r="AJ249" s="137" t="str">
        <f ca="1">IF(OR(БД!BR590="",ISERROR(БД!BR590)),"",БД!BR590)</f>
        <v/>
      </c>
      <c r="AK249" s="137" t="str">
        <f ca="1">IF(OR(БД!D590="",ISERROR(БД!D590)),"",БД!D590)</f>
        <v/>
      </c>
      <c r="AL249" s="137" t="str">
        <f ca="1">IF(OR(БД!S418="",ISERROR(БД!S418)),"",БД!S418)</f>
        <v/>
      </c>
      <c r="AM249" s="137" t="str">
        <f ca="1">IF(OR(БД!N418="",ISERROR(БД!N418)),"",БД!N418)</f>
        <v/>
      </c>
      <c r="AN249" s="137" t="str">
        <f ca="1">IF(OR(БД!I418="",ISERROR(БД!I418)),"",БД!I418)</f>
        <v/>
      </c>
      <c r="AO249" s="137" t="str">
        <f ca="1">IF(OR(БД!D418="",ISERROR(БД!D418)),"",БД!D418)</f>
        <v/>
      </c>
      <c r="AP249" s="48"/>
      <c r="AQ249" s="137" t="str">
        <f ca="1">IF(OR(БД!Y203="",ISERROR(БД!Y203)),"",БД!Y203)</f>
        <v/>
      </c>
      <c r="AR249" s="157" t="str">
        <f ca="1">IF(OR(БД!T203="",ISERROR(БД!T203)),"",БД!T203)</f>
        <v/>
      </c>
      <c r="AS249" s="130" t="str">
        <f ca="1">IF(OR(БД!HU246="",ISERROR(БД!HU246)),"",БД!HU246)</f>
        <v/>
      </c>
      <c r="AT249" s="127" t="str">
        <f ca="1">IF(OR(БД!BG590="",ISERROR(БД!BG590)),"",БД!BG590)</f>
        <v/>
      </c>
      <c r="AU249" s="162" t="str">
        <f ca="1">IF(OR(БД!BM590="",ISERROR(БД!BM590)),"",БД!BM590)</f>
        <v/>
      </c>
      <c r="AV249" s="163" t="str">
        <f ca="1">IF(OR(БД!I203="",ISERROR(БД!I203)),"",БД!I203)</f>
        <v/>
      </c>
      <c r="AW249" s="162" t="str">
        <f ca="1">IF(OR(БД!O203="",ISERROR(БД!O203)),"",БД!O203)</f>
        <v/>
      </c>
      <c r="AX249" s="157" t="str">
        <f ca="1">IF(OR(БД!D203="",ISERROR(БД!D203)),"",БД!D203)</f>
        <v/>
      </c>
      <c r="AY249" s="155" t="str">
        <f ca="1">IF(OR(БД!HQ246="",ISERROR(БД!HQ246)),"",БД!HQ246)</f>
        <v/>
      </c>
      <c r="AZ249" s="159" t="str">
        <f ca="1">IF(OR(БД!IE246="",ISERROR(БД!IE246)),"",БД!IE246)</f>
        <v/>
      </c>
      <c r="BA249" s="134" t="str">
        <f>IF(OR(БД!IF246="",ISERROR(БД!IF246)),"",БД!IF246)</f>
        <v/>
      </c>
      <c r="BB249" s="157" t="str">
        <f ca="1">IF(OR(БД!HZ246="",ISERROR(БД!HZ246)),"",БД!HZ246)</f>
        <v/>
      </c>
      <c r="BC249" s="159" t="str">
        <f ca="1">IF(OR(БД!HM246="",ISERROR(БД!HM246)),"",БД!HM246)</f>
        <v/>
      </c>
      <c r="BD249" s="134" t="str">
        <f>IF(OR(БД!HN246="",ISERROR(БД!HN246)),"",БД!HN246)</f>
        <v/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 t="str">
        <f ca="1">IF(OR(БД!EZ504="",ISERROR(БД!EZ504)),"",БД!EZ504)</f>
        <v/>
      </c>
      <c r="BJ249" s="163" t="str">
        <f ca="1">IF(OR(БД!AM590="",ISERROR(БД!AM590)),"",БД!AM590)</f>
        <v/>
      </c>
      <c r="BK249" s="127" t="str">
        <f ca="1">IF(OR(БД!CG590="",ISERROR(БД!CG590)),"",БД!CG590)</f>
        <v/>
      </c>
      <c r="BL249" s="162" t="str">
        <f ca="1">IF(OR(БД!CL590="",ISERROR(БД!CL590)),"",БД!CL590)</f>
        <v/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 t="str">
        <f ca="1">IF(OR(БД!I504="",ISERROR(БД!I504)),"",БД!I504)</f>
        <v/>
      </c>
      <c r="BP249" s="162" t="str">
        <f ca="1">IF(OR(БД!P504="",ISERROR(БД!P504)),"",БД!P504)</f>
        <v/>
      </c>
      <c r="BQ249" s="163" t="str">
        <f ca="1">IF(OR(БД!M74="",ISERROR(БД!M74)),"",БД!M74)</f>
        <v/>
      </c>
      <c r="BR249" s="163" t="str">
        <f ca="1">IF(OR(БД!H74="",ISERROR(БД!H74)),"",БД!H74)</f>
        <v/>
      </c>
      <c r="BS249" s="159" t="str">
        <f ca="1">IF(OR(БД!D74="",ISERROR(БД!D74)),"",БД!D74)</f>
        <v/>
      </c>
      <c r="BT249" s="163" t="str">
        <f ca="1">IF(OR(БД!D289="",ISERROR(БД!D289)),"",БД!D289)</f>
        <v/>
      </c>
      <c r="BU249" s="163" t="str">
        <f ca="1">IF(OR(БД!AR590="",ISERROR(БД!AR590)),"",БД!AR590)</f>
        <v/>
      </c>
      <c r="BV249" s="127" t="str">
        <f ca="1">IF(OR(БД!AW590="",ISERROR(БД!AW590)),"",БД!AW590)</f>
        <v/>
      </c>
      <c r="BW249" s="162" t="str">
        <f ca="1">IF(OR(БД!BB590="",ISERROR(БД!BB590)),"",БД!BB590)</f>
        <v/>
      </c>
      <c r="BX249" s="137" t="str">
        <f ca="1">IF(OR(БД!AH590="",ISERROR(БД!AH590)),"",БД!AH590)</f>
        <v/>
      </c>
      <c r="BY249" s="27"/>
      <c r="BZ249" s="163" t="str">
        <f ca="1">IF(OR(БД!AV246="",ISERROR(БД!AV246)),"",БД!AV246)</f>
        <v/>
      </c>
      <c r="CA249" s="162" t="str">
        <f ca="1">IF(OR(БД!BB246="",ISERROR(БД!BB246)),"",БД!BB246)</f>
        <v/>
      </c>
      <c r="CB249" s="163" t="str">
        <f ca="1">IF(OR(БД!X289="",ISERROR(БД!X289)),"",БД!X289)</f>
        <v/>
      </c>
      <c r="CC249" s="163" t="str">
        <f ca="1">IF(OR(БД!AF246="",ISERROR(БД!AF246)),"",БД!AF246)</f>
        <v/>
      </c>
      <c r="CD249" s="162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1">
        <f ca="1">SUM(B240:B249)</f>
        <v>0</v>
      </c>
      <c r="C250" s="181">
        <f>SUM(C240:C249)</f>
        <v>0</v>
      </c>
      <c r="D250" s="181">
        <f t="shared" ref="D250:AJ250" ca="1" si="160">SUM(D240:D249)</f>
        <v>0</v>
      </c>
      <c r="E250" s="181">
        <f ca="1">SUM(E240:E249)</f>
        <v>0</v>
      </c>
      <c r="F250" s="181">
        <f t="shared" ca="1" si="160"/>
        <v>0</v>
      </c>
      <c r="G250" s="181">
        <f ca="1">SUM(G240:G249)</f>
        <v>0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0</v>
      </c>
      <c r="K250" s="181">
        <f ca="1">SUM(K240:K249)</f>
        <v>0</v>
      </c>
      <c r="L250" s="181">
        <f ca="1">SUM(L240:L249)</f>
        <v>0</v>
      </c>
      <c r="M250" s="181">
        <f ca="1">SUM(M240:M249)</f>
        <v>0</v>
      </c>
      <c r="N250" s="181">
        <f t="shared" ca="1" si="160"/>
        <v>0</v>
      </c>
      <c r="O250" s="181">
        <f t="shared" si="160"/>
        <v>0</v>
      </c>
      <c r="P250" s="181">
        <f t="shared" ca="1" si="160"/>
        <v>0</v>
      </c>
      <c r="Q250" s="181">
        <f ca="1">SUM(Q240:Q249)</f>
        <v>0</v>
      </c>
      <c r="R250" s="181">
        <f ca="1">SUM(R240:R249)</f>
        <v>0</v>
      </c>
      <c r="S250" s="181">
        <f t="shared" ca="1" si="160"/>
        <v>0</v>
      </c>
      <c r="T250" s="181">
        <f t="shared" ca="1" si="160"/>
        <v>0</v>
      </c>
      <c r="U250" s="181">
        <f t="shared" ca="1" si="160"/>
        <v>0</v>
      </c>
      <c r="V250" s="181">
        <f t="shared" ca="1" si="160"/>
        <v>0</v>
      </c>
      <c r="W250" s="181">
        <f ca="1">SUM(W240:W249)</f>
        <v>0</v>
      </c>
      <c r="X250" s="181">
        <f ca="1">SUM(X240:X249)</f>
        <v>0</v>
      </c>
      <c r="Y250" s="181">
        <f t="shared" ca="1" si="160"/>
        <v>0</v>
      </c>
      <c r="Z250" s="181">
        <f ca="1">SUM(Z240:Z249)</f>
        <v>0</v>
      </c>
      <c r="AA250" s="181">
        <f t="shared" ca="1" si="160"/>
        <v>0</v>
      </c>
      <c r="AB250" s="181">
        <f ca="1">SUM(AB240:AB249)</f>
        <v>0</v>
      </c>
      <c r="AC250" s="181">
        <f t="shared" ca="1" si="160"/>
        <v>0</v>
      </c>
      <c r="AD250" s="181">
        <f ca="1">SUM(AD240:AD249)</f>
        <v>0</v>
      </c>
      <c r="AE250" s="181">
        <f t="shared" ca="1" si="160"/>
        <v>0</v>
      </c>
      <c r="AF250" s="181">
        <f t="shared" ca="1" si="160"/>
        <v>0</v>
      </c>
      <c r="AG250" s="181">
        <f t="shared" ca="1" si="160"/>
        <v>0</v>
      </c>
      <c r="AH250" s="181">
        <f t="shared" ca="1" si="160"/>
        <v>0</v>
      </c>
      <c r="AI250" s="181">
        <f t="shared" ca="1" si="160"/>
        <v>0</v>
      </c>
      <c r="AJ250" s="181">
        <f t="shared" ca="1" si="160"/>
        <v>0</v>
      </c>
      <c r="AK250" s="181">
        <f ca="1">SUM(AK240:AK249)</f>
        <v>0</v>
      </c>
      <c r="AL250" s="181">
        <f ca="1">SUM(AL240:AL249)</f>
        <v>0</v>
      </c>
      <c r="AM250" s="181">
        <f ca="1">SUM(AM240:AM249)</f>
        <v>0</v>
      </c>
      <c r="AN250" s="181">
        <f ca="1">SUM(AN240:AN249)</f>
        <v>0</v>
      </c>
      <c r="AO250" s="181">
        <f ca="1">SUM(AO240:AO249)</f>
        <v>0</v>
      </c>
      <c r="AP250" s="48"/>
      <c r="AQ250" s="181">
        <f t="shared" ref="AQ250:BX250" ca="1" si="161">SUM(AQ240:AQ249)</f>
        <v>0</v>
      </c>
      <c r="AR250" s="181">
        <f t="shared" ca="1" si="161"/>
        <v>0</v>
      </c>
      <c r="AS250" s="181">
        <f t="shared" ca="1" si="161"/>
        <v>0</v>
      </c>
      <c r="AT250" s="181">
        <f ca="1">SUM(AT240:AT249)</f>
        <v>0</v>
      </c>
      <c r="AU250" s="181">
        <f ca="1">SUM(AU240:AU249)</f>
        <v>0</v>
      </c>
      <c r="AV250" s="181">
        <f t="shared" ca="1" si="161"/>
        <v>0</v>
      </c>
      <c r="AW250" s="181">
        <f t="shared" ca="1" si="161"/>
        <v>0</v>
      </c>
      <c r="AX250" s="181">
        <f t="shared" ca="1" si="161"/>
        <v>0</v>
      </c>
      <c r="AY250" s="181">
        <f t="shared" ca="1" si="161"/>
        <v>0</v>
      </c>
      <c r="AZ250" s="181">
        <f t="shared" ca="1" si="161"/>
        <v>0</v>
      </c>
      <c r="BA250" s="181">
        <f>SUM(BA240:BA249)</f>
        <v>0</v>
      </c>
      <c r="BB250" s="181">
        <f ca="1">SUM(BB240:BB249)</f>
        <v>0</v>
      </c>
      <c r="BC250" s="181">
        <f t="shared" ca="1" si="161"/>
        <v>0</v>
      </c>
      <c r="BD250" s="181">
        <f t="shared" si="161"/>
        <v>0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0</v>
      </c>
      <c r="BJ250" s="181">
        <f t="shared" ca="1" si="161"/>
        <v>0</v>
      </c>
      <c r="BK250" s="181">
        <f t="shared" ca="1" si="161"/>
        <v>0</v>
      </c>
      <c r="BL250" s="181">
        <f t="shared" ca="1" si="161"/>
        <v>0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0</v>
      </c>
      <c r="BP250" s="181">
        <f t="shared" ca="1" si="161"/>
        <v>0</v>
      </c>
      <c r="BQ250" s="181">
        <f t="shared" ca="1" si="161"/>
        <v>0</v>
      </c>
      <c r="BR250" s="181">
        <f t="shared" ca="1" si="161"/>
        <v>0</v>
      </c>
      <c r="BS250" s="181">
        <f ca="1">SUM(BS240:BS249)</f>
        <v>0</v>
      </c>
      <c r="BT250" s="181">
        <f t="shared" ca="1" si="161"/>
        <v>0</v>
      </c>
      <c r="BU250" s="181">
        <f t="shared" ca="1" si="161"/>
        <v>0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0</v>
      </c>
      <c r="BY250" s="27"/>
      <c r="BZ250" s="181">
        <f ca="1">SUM(BZ240:BZ249)</f>
        <v>0</v>
      </c>
      <c r="CA250" s="181">
        <f ca="1">SUM(CA240:CA249)</f>
        <v>0</v>
      </c>
      <c r="CB250" s="181">
        <f ca="1">SUM(CB240:CB249)</f>
        <v>0</v>
      </c>
      <c r="CC250" s="181">
        <f ca="1">SUM(CC240:CC249)</f>
        <v>0</v>
      </c>
      <c r="CD250" s="181">
        <f ca="1">SUM(CD240:CD249)</f>
        <v>0</v>
      </c>
    </row>
    <row r="251" spans="1:82" ht="15.75" thickBot="1" x14ac:dyDescent="0.3">
      <c r="A251" s="154" t="s">
        <v>77</v>
      </c>
      <c r="B251" s="181">
        <f ca="1">B239+B250</f>
        <v>437.88000000000613</v>
      </c>
      <c r="C251" s="181">
        <f>C239+C250</f>
        <v>0</v>
      </c>
      <c r="D251" s="181">
        <f t="shared" ref="D251:AJ251" ca="1" si="162">D239+D250</f>
        <v>1439.921</v>
      </c>
      <c r="E251" s="181">
        <f ca="1">E239+E250</f>
        <v>118.0900000000056</v>
      </c>
      <c r="F251" s="181">
        <f t="shared" ca="1" si="162"/>
        <v>0</v>
      </c>
      <c r="G251" s="181">
        <f ca="1">G239+G250</f>
        <v>106.19000000000051</v>
      </c>
      <c r="H251" s="181">
        <f t="shared" ca="1" si="162"/>
        <v>0</v>
      </c>
      <c r="I251" s="181">
        <f t="shared" ca="1" si="162"/>
        <v>0</v>
      </c>
      <c r="J251" s="181">
        <f ca="1">J239+J250</f>
        <v>237.59999999999997</v>
      </c>
      <c r="K251" s="181">
        <f ca="1">K239+K250</f>
        <v>237.59999999999997</v>
      </c>
      <c r="L251" s="181">
        <f ca="1">L239+L250</f>
        <v>187.2</v>
      </c>
      <c r="M251" s="181">
        <f ca="1">M239+M250</f>
        <v>187.2</v>
      </c>
      <c r="N251" s="181">
        <f t="shared" ca="1" si="162"/>
        <v>0</v>
      </c>
      <c r="O251" s="181">
        <f t="shared" si="162"/>
        <v>0</v>
      </c>
      <c r="P251" s="181">
        <f t="shared" ca="1" si="162"/>
        <v>13032</v>
      </c>
      <c r="Q251" s="181">
        <f ca="1">Q239+Q250</f>
        <v>315.61935999999002</v>
      </c>
      <c r="R251" s="181">
        <f ca="1">R239+R250</f>
        <v>590.4</v>
      </c>
      <c r="S251" s="181">
        <f t="shared" ca="1" si="162"/>
        <v>391.91799999997897</v>
      </c>
      <c r="T251" s="181">
        <f t="shared" ca="1" si="162"/>
        <v>110.44425000000331</v>
      </c>
      <c r="U251" s="181">
        <f t="shared" ca="1" si="162"/>
        <v>189.6</v>
      </c>
      <c r="V251" s="181">
        <f t="shared" ca="1" si="162"/>
        <v>108.99199999989921</v>
      </c>
      <c r="W251" s="181">
        <f ca="1">W239+W250</f>
        <v>135</v>
      </c>
      <c r="X251" s="181">
        <f ca="1">X239+X250</f>
        <v>48.518400000000497</v>
      </c>
      <c r="Y251" s="181">
        <f t="shared" ca="1" si="162"/>
        <v>31.176000000000002</v>
      </c>
      <c r="Z251" s="181">
        <f ca="1">Z239+Z250</f>
        <v>69.814999999999998</v>
      </c>
      <c r="AA251" s="181">
        <f t="shared" ca="1" si="162"/>
        <v>92.34</v>
      </c>
      <c r="AB251" s="181">
        <f ca="1">AB239+AB250</f>
        <v>131.46</v>
      </c>
      <c r="AC251" s="181">
        <f t="shared" ca="1" si="162"/>
        <v>131.46</v>
      </c>
      <c r="AD251" s="181">
        <f ca="1">AD239+AD250</f>
        <v>135.54500000000002</v>
      </c>
      <c r="AE251" s="181">
        <f t="shared" ca="1" si="162"/>
        <v>391.91799999997897</v>
      </c>
      <c r="AF251" s="181">
        <f t="shared" ca="1" si="162"/>
        <v>265.37999999999738</v>
      </c>
      <c r="AG251" s="181">
        <f t="shared" ca="1" si="162"/>
        <v>293.94400000000314</v>
      </c>
      <c r="AH251" s="181">
        <f t="shared" ca="1" si="162"/>
        <v>0</v>
      </c>
      <c r="AI251" s="181">
        <f t="shared" ca="1" si="162"/>
        <v>0</v>
      </c>
      <c r="AJ251" s="181">
        <f t="shared" ca="1" si="162"/>
        <v>0.67899999999999994</v>
      </c>
      <c r="AK251" s="181">
        <f ca="1">AK239+AK250</f>
        <v>1260.006000000008</v>
      </c>
      <c r="AL251" s="181">
        <f ca="1">AL239+AL250</f>
        <v>59.31</v>
      </c>
      <c r="AM251" s="181">
        <f ca="1">AM239+AM250</f>
        <v>62.16</v>
      </c>
      <c r="AN251" s="181">
        <f ca="1">AN239+AN250</f>
        <v>144</v>
      </c>
      <c r="AO251" s="181">
        <f ca="1">AO239+AO250</f>
        <v>55.84</v>
      </c>
      <c r="AP251" s="48"/>
      <c r="AQ251" s="181">
        <f t="shared" ref="AQ251:BX251" ca="1" si="163">AQ239+AQ250</f>
        <v>1697.7159999999999</v>
      </c>
      <c r="AR251" s="181">
        <f t="shared" ca="1" si="163"/>
        <v>1532.671</v>
      </c>
      <c r="AS251" s="181">
        <f t="shared" ca="1" si="163"/>
        <v>157.72499999999999</v>
      </c>
      <c r="AT251" s="181">
        <f ca="1">AT239+AT250</f>
        <v>14.568</v>
      </c>
      <c r="AU251" s="181">
        <f ca="1">AU239+AU250</f>
        <v>14.568</v>
      </c>
      <c r="AV251" s="181">
        <f t="shared" ca="1" si="163"/>
        <v>119.28700000000561</v>
      </c>
      <c r="AW251" s="181">
        <f t="shared" ca="1" si="163"/>
        <v>237.93599999999998</v>
      </c>
      <c r="AX251" s="181">
        <f t="shared" ca="1" si="163"/>
        <v>118.0900000000056</v>
      </c>
      <c r="AY251" s="181">
        <f t="shared" ca="1" si="163"/>
        <v>1.9860000000000002</v>
      </c>
      <c r="AZ251" s="181">
        <f t="shared" ca="1" si="163"/>
        <v>2234.1179999999999</v>
      </c>
      <c r="BA251" s="181">
        <f>BA239+BA250</f>
        <v>919.17700000000002</v>
      </c>
      <c r="BB251" s="181">
        <f ca="1">BB239+BB250</f>
        <v>2232.7820000000002</v>
      </c>
      <c r="BC251" s="181">
        <f t="shared" ca="1" si="163"/>
        <v>1.3360000000000001</v>
      </c>
      <c r="BD251" s="181">
        <f t="shared" si="163"/>
        <v>0.36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187.48799999999997</v>
      </c>
      <c r="BJ251" s="181">
        <f t="shared" ca="1" si="163"/>
        <v>187.2</v>
      </c>
      <c r="BK251" s="181">
        <f t="shared" ca="1" si="163"/>
        <v>0.28799999999999998</v>
      </c>
      <c r="BL251" s="181">
        <f t="shared" ca="1" si="163"/>
        <v>0.28799999999999998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5768.0992000000006</v>
      </c>
      <c r="BP251" s="181">
        <f t="shared" ca="1" si="163"/>
        <v>12002.48</v>
      </c>
      <c r="BQ251" s="181">
        <f t="shared" ca="1" si="163"/>
        <v>0</v>
      </c>
      <c r="BR251" s="181">
        <f t="shared" ca="1" si="163"/>
        <v>106.19000000000051</v>
      </c>
      <c r="BS251" s="181">
        <f ca="1">BS239+BS250</f>
        <v>0</v>
      </c>
      <c r="BT251" s="181">
        <f t="shared" ca="1" si="163"/>
        <v>237.59999999999997</v>
      </c>
      <c r="BU251" s="181">
        <f t="shared" ca="1" si="163"/>
        <v>237.59999999999997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1447.1022</v>
      </c>
      <c r="BY251" s="27"/>
      <c r="BZ251" s="181">
        <f ca="1">BZ239+BZ250</f>
        <v>0</v>
      </c>
      <c r="CA251" s="181">
        <f ca="1">CA239+CA250</f>
        <v>1342.11</v>
      </c>
      <c r="CB251" s="181">
        <f ca="1">CB239+CB250</f>
        <v>3492.6500099998561</v>
      </c>
      <c r="CC251" s="181">
        <f ca="1">CC239+CC250</f>
        <v>0</v>
      </c>
      <c r="CD251" s="181">
        <f ca="1">CD239+CD250</f>
        <v>402.86800000000005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 t="str">
        <f ca="1">IF(OR(БД!BI292="",ISERROR(БД!BI292)),"",БД!BI292)</f>
        <v/>
      </c>
      <c r="I252" s="162" t="str">
        <f ca="1">IF(OR(БД!BN292="",ISERROR(БД!BN292)),"",БД!BN292)</f>
        <v/>
      </c>
      <c r="J252" s="127" t="str">
        <f ca="1">IF(OR(БД!CQ593="",ISERROR(БД!CQ593)),"",БД!CQ593)</f>
        <v/>
      </c>
      <c r="K252" s="162" t="str">
        <f ca="1">IF(OR(БД!CV593="",ISERROR(БД!CV593)),"",БД!CV593)</f>
        <v/>
      </c>
      <c r="L252" s="127" t="str">
        <f ca="1">IF(OR(БД!BW593="",ISERROR(БД!BW593)),"",БД!BW593)</f>
        <v/>
      </c>
      <c r="M252" s="162" t="str">
        <f ca="1">IF(OR(БД!CB593="",ISERROR(БД!CB593)),"",БД!CB593)</f>
        <v/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 t="str">
        <f ca="1">IF(OR(БД!HD421="",ISERROR(БД!HD421)),"",БД!HD421)</f>
        <v/>
      </c>
      <c r="Q252" s="137" t="str">
        <f ca="1">IF(OR(БД!FQ421="",ISERROR(БД!FQ421)),"",БД!FQ421)</f>
        <v/>
      </c>
      <c r="R252" s="162" t="str">
        <f ca="1">IF(OR(БД!FW421="",ISERROR(БД!FW421)),"",БД!FW421)</f>
        <v/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 t="str">
        <f ca="1">IF(OR(БД!GM421="",ISERROR(БД!GM421)),"",БД!GM421)</f>
        <v/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 t="str">
        <f ca="1">IF(OR(БД!AK464="",ISERROR(БД!AK464)),"",БД!AK464)</f>
        <v/>
      </c>
      <c r="Z252" s="163" t="str">
        <f ca="1">IF(OR(БД!T464="",ISERROR(БД!T464)),"",БД!T464)</f>
        <v/>
      </c>
      <c r="AA252" s="162" t="str">
        <f ca="1">IF(OR(БД!Z464="",ISERROR(БД!Z464)),"",БД!Z464)</f>
        <v/>
      </c>
      <c r="AB252" s="127" t="str">
        <f ca="1">IF(OR(БД!J464="",ISERROR(БД!J464)),"",БД!J464)</f>
        <v/>
      </c>
      <c r="AC252" s="162" t="str">
        <f ca="1">IF(OR(БД!O464="",ISERROR(БД!O464)),"",БД!O464)</f>
        <v/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 t="str">
        <f ca="1">IF(OR(БД!BG593="",ISERROR(БД!BG593)),"",БД!BG593)</f>
        <v/>
      </c>
      <c r="AU252" s="162" t="str">
        <f ca="1">IF(OR(БД!BM593="",ISERROR(БД!BM593)),"",БД!BM593)</f>
        <v/>
      </c>
      <c r="AV252" s="163" t="str">
        <f ca="1">IF(OR(БД!I206="",ISERROR(БД!I206)),"",БД!I206)</f>
        <v/>
      </c>
      <c r="AW252" s="162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 t="str">
        <f ca="1">IF(OR(БД!EZ507="",ISERROR(БД!EZ507)),"",БД!EZ507)</f>
        <v/>
      </c>
      <c r="BJ252" s="163" t="str">
        <f ca="1">IF(OR(БД!AM593="",ISERROR(БД!AM593)),"",БД!AM593)</f>
        <v/>
      </c>
      <c r="BK252" s="127" t="str">
        <f ca="1">IF(OR(БД!CG593="",ISERROR(БД!CG593)),"",БД!CG593)</f>
        <v/>
      </c>
      <c r="BL252" s="162" t="str">
        <f ca="1">IF(OR(БД!CL593="",ISERROR(БД!CL593)),"",БД!CL593)</f>
        <v/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 t="str">
        <f ca="1">IF(OR(БД!P507="",ISERROR(БД!P507)),"",БД!P507)</f>
        <v/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 t="str">
        <f ca="1">IF(OR(БД!D77="",ISERROR(БД!D77)),"",БД!D77)</f>
        <v/>
      </c>
      <c r="BT252" s="163" t="str">
        <f ca="1">IF(OR(БД!D292="",ISERROR(БД!D292)),"",БД!D292)</f>
        <v/>
      </c>
      <c r="BU252" s="163" t="str">
        <f ca="1">IF(OR(БД!AR593="",ISERROR(БД!AR593)),"",БД!AR593)</f>
        <v/>
      </c>
      <c r="BV252" s="127" t="str">
        <f ca="1">IF(OR(БД!AW593="",ISERROR(БД!AW593)),"",БД!AW593)</f>
        <v/>
      </c>
      <c r="BW252" s="162" t="str">
        <f ca="1">IF(OR(БД!BB593="",ISERROR(БД!BB593)),"",БД!BB593)</f>
        <v/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 t="str">
        <f ca="1">IF(OR(БД!BB249="",ISERROR(БД!BB249)),"",БД!BB249)</f>
        <v/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 t="str">
        <f ca="1">IF(OR(БД!AL249="",ISERROR(БД!AL249)),"",БД!AL249)</f>
        <v/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 t="str">
        <f ca="1">IF(OR(БД!EL250="",ISERROR(БД!EL250)),"",БД!EL250)</f>
        <v/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 t="str">
        <f ca="1">IF(OR(БД!BI293="",ISERROR(БД!BI293)),"",БД!BI293)</f>
        <v/>
      </c>
      <c r="I253" s="162" t="str">
        <f ca="1">IF(OR(БД!BN293="",ISERROR(БД!BN293)),"",БД!BN293)</f>
        <v/>
      </c>
      <c r="J253" s="127" t="str">
        <f ca="1">IF(OR(БД!CQ594="",ISERROR(БД!CQ594)),"",БД!CQ594)</f>
        <v/>
      </c>
      <c r="K253" s="162" t="str">
        <f ca="1">IF(OR(БД!CV594="",ISERROR(БД!CV594)),"",БД!CV594)</f>
        <v/>
      </c>
      <c r="L253" s="127" t="str">
        <f ca="1">IF(OR(БД!BW594="",ISERROR(БД!BW594)),"",БД!BW594)</f>
        <v/>
      </c>
      <c r="M253" s="162" t="str">
        <f ca="1">IF(OR(БД!CB594="",ISERROR(БД!CB594)),"",БД!CB594)</f>
        <v/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 t="str">
        <f ca="1">IF(OR(БД!HD422="",ISERROR(БД!HD422)),"",БД!HD422)</f>
        <v/>
      </c>
      <c r="Q253" s="137" t="str">
        <f ca="1">IF(OR(БД!FQ422="",ISERROR(БД!FQ422)),"",БД!FQ422)</f>
        <v/>
      </c>
      <c r="R253" s="162" t="str">
        <f ca="1">IF(OR(БД!FW422="",ISERROR(БД!FW422)),"",БД!FW422)</f>
        <v/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 t="str">
        <f ca="1">IF(OR(БД!GM422="",ISERROR(БД!GM422)),"",БД!GM422)</f>
        <v/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 t="str">
        <f ca="1">IF(OR(БД!AK465="",ISERROR(БД!AK465)),"",БД!AK465)</f>
        <v/>
      </c>
      <c r="Z253" s="163" t="str">
        <f ca="1">IF(OR(БД!T465="",ISERROR(БД!T465)),"",БД!T465)</f>
        <v/>
      </c>
      <c r="AA253" s="162" t="str">
        <f ca="1">IF(OR(БД!Z465="",ISERROR(БД!Z465)),"",БД!Z465)</f>
        <v/>
      </c>
      <c r="AB253" s="127" t="str">
        <f ca="1">IF(OR(БД!J465="",ISERROR(БД!J465)),"",БД!J465)</f>
        <v/>
      </c>
      <c r="AC253" s="162" t="str">
        <f ca="1">IF(OR(БД!O465="",ISERROR(БД!O465)),"",БД!O465)</f>
        <v/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 t="str">
        <f ca="1">IF(OR(БД!BG594="",ISERROR(БД!BG594)),"",БД!BG594)</f>
        <v/>
      </c>
      <c r="AU253" s="162" t="str">
        <f ca="1">IF(OR(БД!BM594="",ISERROR(БД!BM594)),"",БД!BM594)</f>
        <v/>
      </c>
      <c r="AV253" s="163" t="str">
        <f ca="1">IF(OR(БД!I207="",ISERROR(БД!I207)),"",БД!I207)</f>
        <v/>
      </c>
      <c r="AW253" s="162" t="str">
        <f ca="1">IF(OR(БД!O207="",ISERROR(БД!O207)),"",БД!O207)</f>
        <v/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 t="str">
        <f ca="1">IF(OR(БД!EZ508="",ISERROR(БД!EZ508)),"",БД!EZ508)</f>
        <v/>
      </c>
      <c r="BJ253" s="163" t="str">
        <f ca="1">IF(OR(БД!AM594="",ISERROR(БД!AM594)),"",БД!AM594)</f>
        <v/>
      </c>
      <c r="BK253" s="127" t="str">
        <f ca="1">IF(OR(БД!CG594="",ISERROR(БД!CG594)),"",БД!CG594)</f>
        <v/>
      </c>
      <c r="BL253" s="162" t="str">
        <f ca="1">IF(OR(БД!CL594="",ISERROR(БД!CL594)),"",БД!CL594)</f>
        <v/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 t="str">
        <f ca="1">IF(OR(БД!P508="",ISERROR(БД!P508)),"",БД!P508)</f>
        <v/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 t="str">
        <f ca="1">IF(OR(БД!D78="",ISERROR(БД!D78)),"",БД!D78)</f>
        <v/>
      </c>
      <c r="BT253" s="163" t="str">
        <f ca="1">IF(OR(БД!D293="",ISERROR(БД!D293)),"",БД!D293)</f>
        <v/>
      </c>
      <c r="BU253" s="163" t="str">
        <f ca="1">IF(OR(БД!AR594="",ISERROR(БД!AR594)),"",БД!AR594)</f>
        <v/>
      </c>
      <c r="BV253" s="127" t="str">
        <f ca="1">IF(OR(БД!AW594="",ISERROR(БД!AW594)),"",БД!AW594)</f>
        <v/>
      </c>
      <c r="BW253" s="162" t="str">
        <f ca="1">IF(OR(БД!BB594="",ISERROR(БД!BB594)),"",БД!BB594)</f>
        <v/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 t="str">
        <f ca="1">IF(OR(БД!BB250="",ISERROR(БД!BB250)),"",БД!BB250)</f>
        <v/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 t="str">
        <f ca="1">IF(OR(БД!AL250="",ISERROR(БД!AL250)),"",БД!AL250)</f>
        <v/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 t="str">
        <f ca="1">IF(OR(БД!D79="",ISERROR(БД!D79)),"",БД!D79)</f>
        <v/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 t="str">
        <f ca="1">IF(OR(БД!D80="",ISERROR(БД!D80)),"",БД!D80)</f>
        <v/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 t="str">
        <f ca="1">IF(OR(БД!D81="",ISERROR(БД!D81)),"",БД!D81)</f>
        <v/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 t="str">
        <f ca="1">IF(OR(БД!D82="",ISERROR(БД!D82)),"",БД!D82)</f>
        <v/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 t="str">
        <f ca="1">IF(OR(БД!D83="",ISERROR(БД!D83)),"",БД!D83)</f>
        <v/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 t="str">
        <f ca="1">IF(OR(БД!D84="",ISERROR(БД!D84)),"",БД!D84)</f>
        <v/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 t="str">
        <f ca="1">IF(OR(БД!D85="",ISERROR(БД!D85)),"",БД!D85)</f>
        <v/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 t="str">
        <f ca="1">IF(OR(БД!D86="",ISERROR(БД!D86)),"",БД!D86)</f>
        <v/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 t="str">
        <f ca="1">IF(OR(БД!D87="",ISERROR(БД!D87)),"",БД!D87)</f>
        <v/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0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0</v>
      </c>
      <c r="K263" s="181">
        <f ca="1">SUM(K252:K262)</f>
        <v>0</v>
      </c>
      <c r="L263" s="181">
        <f ca="1">SUM(L252:L262)</f>
        <v>0</v>
      </c>
      <c r="M263" s="181">
        <f ca="1">SUM(M252:M262)</f>
        <v>0</v>
      </c>
      <c r="N263" s="181">
        <f t="shared" ca="1" si="164"/>
        <v>0</v>
      </c>
      <c r="O263" s="181">
        <f t="shared" si="164"/>
        <v>0</v>
      </c>
      <c r="P263" s="181">
        <f t="shared" ca="1" si="164"/>
        <v>0</v>
      </c>
      <c r="Q263" s="181">
        <f ca="1">SUM(Q252:Q262)</f>
        <v>0</v>
      </c>
      <c r="R263" s="181">
        <f ca="1">SUM(R252:R262)</f>
        <v>0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0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0</v>
      </c>
      <c r="Z263" s="181">
        <f ca="1">SUM(Z252:Z262)</f>
        <v>0</v>
      </c>
      <c r="AA263" s="181">
        <f t="shared" ca="1" si="164"/>
        <v>0</v>
      </c>
      <c r="AB263" s="181">
        <f ca="1">SUM(AB252:AB262)</f>
        <v>0</v>
      </c>
      <c r="AC263" s="181">
        <f t="shared" ca="1" si="164"/>
        <v>0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0</v>
      </c>
      <c r="AU263" s="181">
        <f ca="1">SUM(AU252:AU262)</f>
        <v>0</v>
      </c>
      <c r="AV263" s="181">
        <f t="shared" ca="1" si="165"/>
        <v>0</v>
      </c>
      <c r="AW263" s="181">
        <f t="shared" ca="1" si="165"/>
        <v>0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0</v>
      </c>
      <c r="BJ263" s="181">
        <f ca="1">SUM(BJ252:BJ262)</f>
        <v>0</v>
      </c>
      <c r="BK263" s="181">
        <f ca="1">SUM(BK252:BK262)</f>
        <v>0</v>
      </c>
      <c r="BL263" s="181">
        <f ca="1">SUM(BL252:BL262)</f>
        <v>0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0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0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0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0</v>
      </c>
    </row>
    <row r="264" spans="1:82" ht="15.75" thickBot="1" x14ac:dyDescent="0.3">
      <c r="A264" s="153" t="s">
        <v>79</v>
      </c>
      <c r="B264" s="181">
        <f ca="1">B251+B263</f>
        <v>437.88000000000613</v>
      </c>
      <c r="C264" s="181">
        <f>C251+C263</f>
        <v>0</v>
      </c>
      <c r="D264" s="181">
        <f t="shared" ref="D264:AJ264" ca="1" si="166">D251+D263</f>
        <v>1439.921</v>
      </c>
      <c r="E264" s="181">
        <f ca="1">E251+E263</f>
        <v>118.0900000000056</v>
      </c>
      <c r="F264" s="181">
        <f t="shared" ca="1" si="166"/>
        <v>0</v>
      </c>
      <c r="G264" s="181">
        <f ca="1">G251+G263</f>
        <v>106.19000000000051</v>
      </c>
      <c r="H264" s="181">
        <f t="shared" ca="1" si="166"/>
        <v>0</v>
      </c>
      <c r="I264" s="181">
        <f t="shared" ca="1" si="166"/>
        <v>0</v>
      </c>
      <c r="J264" s="181">
        <f ca="1">J251+J263</f>
        <v>237.59999999999997</v>
      </c>
      <c r="K264" s="181">
        <f ca="1">K251+K263</f>
        <v>237.59999999999997</v>
      </c>
      <c r="L264" s="181">
        <f ca="1">L251+L263</f>
        <v>187.2</v>
      </c>
      <c r="M264" s="181">
        <f ca="1">M251+M263</f>
        <v>187.2</v>
      </c>
      <c r="N264" s="181">
        <f t="shared" ca="1" si="166"/>
        <v>0</v>
      </c>
      <c r="O264" s="181">
        <f t="shared" si="166"/>
        <v>0</v>
      </c>
      <c r="P264" s="181">
        <f t="shared" ca="1" si="166"/>
        <v>13032</v>
      </c>
      <c r="Q264" s="181">
        <f ca="1">Q251+Q263</f>
        <v>315.61935999999002</v>
      </c>
      <c r="R264" s="181">
        <f ca="1">R251+R263</f>
        <v>590.4</v>
      </c>
      <c r="S264" s="181">
        <f t="shared" ca="1" si="166"/>
        <v>391.91799999997897</v>
      </c>
      <c r="T264" s="181">
        <f t="shared" ca="1" si="166"/>
        <v>110.44425000000331</v>
      </c>
      <c r="U264" s="181">
        <f t="shared" ca="1" si="166"/>
        <v>189.6</v>
      </c>
      <c r="V264" s="181">
        <f t="shared" ca="1" si="166"/>
        <v>108.99199999989921</v>
      </c>
      <c r="W264" s="181">
        <f ca="1">W251+W263</f>
        <v>135</v>
      </c>
      <c r="X264" s="181">
        <f ca="1">X251+X263</f>
        <v>48.518400000000497</v>
      </c>
      <c r="Y264" s="181">
        <f t="shared" ca="1" si="166"/>
        <v>31.176000000000002</v>
      </c>
      <c r="Z264" s="181">
        <f ca="1">Z251+Z263</f>
        <v>69.814999999999998</v>
      </c>
      <c r="AA264" s="181">
        <f t="shared" ca="1" si="166"/>
        <v>92.34</v>
      </c>
      <c r="AB264" s="181">
        <f ca="1">AB251+AB263</f>
        <v>131.46</v>
      </c>
      <c r="AC264" s="181">
        <f t="shared" ca="1" si="166"/>
        <v>131.46</v>
      </c>
      <c r="AD264" s="181">
        <f ca="1">AD251+AD263</f>
        <v>135.54500000000002</v>
      </c>
      <c r="AE264" s="181">
        <f t="shared" ca="1" si="166"/>
        <v>391.91799999997897</v>
      </c>
      <c r="AF264" s="181">
        <f t="shared" ca="1" si="166"/>
        <v>265.37999999999738</v>
      </c>
      <c r="AG264" s="181">
        <f t="shared" ca="1" si="166"/>
        <v>293.94400000000314</v>
      </c>
      <c r="AH264" s="181">
        <f t="shared" ca="1" si="166"/>
        <v>0</v>
      </c>
      <c r="AI264" s="181">
        <f t="shared" ca="1" si="166"/>
        <v>0</v>
      </c>
      <c r="AJ264" s="181">
        <f t="shared" ca="1" si="166"/>
        <v>0.67899999999999994</v>
      </c>
      <c r="AK264" s="181">
        <f ca="1">AK251+AK263</f>
        <v>1260.006000000008</v>
      </c>
      <c r="AL264" s="181">
        <f ca="1">AL251+AL263</f>
        <v>59.31</v>
      </c>
      <c r="AM264" s="181">
        <f ca="1">AM251+AM263</f>
        <v>62.16</v>
      </c>
      <c r="AN264" s="181">
        <f ca="1">AN251+AN263</f>
        <v>144</v>
      </c>
      <c r="AO264" s="181">
        <f ca="1">AO251+AO263</f>
        <v>55.84</v>
      </c>
      <c r="AP264" s="48"/>
      <c r="AQ264" s="181">
        <f t="shared" ref="AQ264:BS264" ca="1" si="167">AQ251+AQ263</f>
        <v>1697.7159999999999</v>
      </c>
      <c r="AR264" s="181">
        <f t="shared" ca="1" si="167"/>
        <v>1532.671</v>
      </c>
      <c r="AS264" s="181">
        <f t="shared" ca="1" si="167"/>
        <v>157.72499999999999</v>
      </c>
      <c r="AT264" s="181">
        <f ca="1">AT251+AT263</f>
        <v>14.568</v>
      </c>
      <c r="AU264" s="181">
        <f ca="1">AU251+AU263</f>
        <v>14.568</v>
      </c>
      <c r="AV264" s="181">
        <f t="shared" ca="1" si="167"/>
        <v>119.28700000000561</v>
      </c>
      <c r="AW264" s="181">
        <f t="shared" ca="1" si="167"/>
        <v>237.93599999999998</v>
      </c>
      <c r="AX264" s="181">
        <f t="shared" ca="1" si="167"/>
        <v>118.0900000000056</v>
      </c>
      <c r="AY264" s="181">
        <f t="shared" ca="1" si="167"/>
        <v>1.9860000000000002</v>
      </c>
      <c r="AZ264" s="181">
        <f t="shared" ca="1" si="167"/>
        <v>2234.1179999999999</v>
      </c>
      <c r="BA264" s="181">
        <f>BA251+BA263</f>
        <v>919.17700000000002</v>
      </c>
      <c r="BB264" s="181">
        <f ca="1">BB251+BB263</f>
        <v>2232.7820000000002</v>
      </c>
      <c r="BC264" s="181">
        <f t="shared" ca="1" si="167"/>
        <v>1.3360000000000001</v>
      </c>
      <c r="BD264" s="181">
        <f>BD251+BD263</f>
        <v>0.36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187.48799999999997</v>
      </c>
      <c r="BJ264" s="181">
        <f ca="1">BJ251+BJ263</f>
        <v>187.2</v>
      </c>
      <c r="BK264" s="181">
        <f ca="1">BK251+BK263</f>
        <v>0.28799999999999998</v>
      </c>
      <c r="BL264" s="181">
        <f ca="1">BL251+BL263</f>
        <v>0.28799999999999998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5768.0992000000006</v>
      </c>
      <c r="BP264" s="181">
        <f t="shared" ca="1" si="167"/>
        <v>12002.48</v>
      </c>
      <c r="BQ264" s="181">
        <f t="shared" ca="1" si="167"/>
        <v>0</v>
      </c>
      <c r="BR264" s="181">
        <f t="shared" ca="1" si="167"/>
        <v>106.19000000000051</v>
      </c>
      <c r="BS264" s="181">
        <f t="shared" ca="1" si="167"/>
        <v>0</v>
      </c>
      <c r="BT264" s="181">
        <f ca="1">BT251+BT263</f>
        <v>237.59999999999997</v>
      </c>
      <c r="BU264" s="181">
        <f ca="1">BU251+BU263</f>
        <v>237.59999999999997</v>
      </c>
      <c r="BV264" s="181">
        <f ca="1">BV251+BV263</f>
        <v>0</v>
      </c>
      <c r="BW264" s="181">
        <f ca="1">BW251+BW263</f>
        <v>0</v>
      </c>
      <c r="BX264" s="181">
        <f ca="1">BX251+BX263</f>
        <v>1447.1022</v>
      </c>
      <c r="BY264" s="27"/>
      <c r="BZ264" s="181">
        <f ca="1">BZ251+BZ263</f>
        <v>0</v>
      </c>
      <c r="CA264" s="181">
        <f ca="1">CA251+CA263</f>
        <v>1342.11</v>
      </c>
      <c r="CB264" s="181">
        <f ca="1">CB251+CB263</f>
        <v>3492.6500099998561</v>
      </c>
      <c r="CC264" s="181">
        <f ca="1">CC251+CC263</f>
        <v>0</v>
      </c>
      <c r="CD264" s="181">
        <f ca="1">CD251+CD263</f>
        <v>402.86800000000005</v>
      </c>
    </row>
    <row r="267" spans="1:82" ht="15.75" thickBot="1" x14ac:dyDescent="0.3"/>
    <row r="268" spans="1:82" x14ac:dyDescent="0.25">
      <c r="A268" s="248" t="s">
        <v>5</v>
      </c>
    </row>
    <row r="269" spans="1:82" x14ac:dyDescent="0.25">
      <c r="A269" s="249"/>
    </row>
    <row r="270" spans="1:82" ht="15.75" thickBot="1" x14ac:dyDescent="0.3">
      <c r="A270" s="250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4" t="s">
        <v>5</v>
      </c>
      <c r="C7" s="287" t="s">
        <v>363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71" t="s">
        <v>82</v>
      </c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 t="s">
        <v>83</v>
      </c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 t="s">
        <v>84</v>
      </c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 t="s">
        <v>85</v>
      </c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6" t="s">
        <v>86</v>
      </c>
      <c r="CK7" s="273"/>
      <c r="CL7" s="273"/>
      <c r="CM7" s="273"/>
      <c r="CN7" s="273"/>
      <c r="CO7" s="273"/>
      <c r="CP7" s="273"/>
      <c r="CQ7" s="273"/>
      <c r="CR7" s="273"/>
      <c r="CS7" s="273"/>
      <c r="CT7" s="273"/>
      <c r="CU7" s="274"/>
      <c r="CV7" s="271" t="s">
        <v>87</v>
      </c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 t="s">
        <v>88</v>
      </c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6" t="s">
        <v>89</v>
      </c>
      <c r="EE7" s="273"/>
      <c r="EF7" s="273"/>
      <c r="EG7" s="273"/>
      <c r="EH7" s="273"/>
      <c r="EI7" s="273"/>
      <c r="EJ7" s="273"/>
      <c r="EK7" s="273"/>
      <c r="EL7" s="273"/>
      <c r="EM7" s="273"/>
      <c r="EN7" s="273"/>
      <c r="EO7" s="274"/>
      <c r="EP7" s="276" t="s">
        <v>90</v>
      </c>
      <c r="EQ7" s="273"/>
      <c r="ER7" s="273"/>
      <c r="ES7" s="273"/>
      <c r="ET7" s="273"/>
      <c r="EU7" s="273"/>
      <c r="EV7" s="273"/>
      <c r="EW7" s="273"/>
      <c r="EX7" s="273"/>
      <c r="EY7" s="273"/>
      <c r="EZ7" s="273"/>
      <c r="FA7" s="274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66" t="s">
        <v>93</v>
      </c>
      <c r="GA7" s="266"/>
      <c r="GB7" s="266"/>
      <c r="GC7" s="266"/>
      <c r="GD7" s="266"/>
      <c r="GE7" s="266"/>
      <c r="GF7" s="266"/>
      <c r="GG7" s="266"/>
      <c r="GH7" s="266"/>
      <c r="GI7" s="266"/>
      <c r="GJ7" s="266"/>
      <c r="GK7" s="266"/>
      <c r="GL7" s="266"/>
      <c r="GM7" s="266"/>
      <c r="GN7" s="266"/>
      <c r="GO7" s="266"/>
      <c r="GP7" s="266"/>
      <c r="GQ7" s="266"/>
      <c r="GR7" s="266"/>
      <c r="GS7" s="266" t="s">
        <v>94</v>
      </c>
      <c r="GT7" s="266"/>
      <c r="GU7" s="266"/>
      <c r="GV7" s="266"/>
      <c r="GW7" s="266"/>
      <c r="GX7" s="266"/>
      <c r="GY7" s="266"/>
      <c r="GZ7" s="266"/>
      <c r="HA7" s="266"/>
      <c r="HB7" s="266"/>
      <c r="HC7" s="266"/>
      <c r="HD7" s="266"/>
      <c r="HE7" s="266"/>
      <c r="HF7" s="266"/>
      <c r="HG7" s="266"/>
      <c r="HH7" s="266"/>
      <c r="HI7" s="266"/>
      <c r="HJ7" s="266"/>
      <c r="HK7" s="266"/>
      <c r="HL7" s="271" t="s">
        <v>95</v>
      </c>
      <c r="HM7" s="283"/>
      <c r="HN7" s="283"/>
      <c r="HO7" s="283"/>
      <c r="HP7" s="283"/>
      <c r="HQ7" s="283"/>
      <c r="HR7" s="283"/>
      <c r="HS7" s="283"/>
      <c r="HT7" s="283"/>
      <c r="HU7" s="283"/>
      <c r="HV7" s="283"/>
      <c r="HW7" s="283"/>
      <c r="HX7" s="283"/>
      <c r="HY7" s="283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66" t="s">
        <v>100</v>
      </c>
      <c r="JW7" s="266"/>
      <c r="JX7" s="266"/>
      <c r="JY7" s="266"/>
      <c r="JZ7" s="266"/>
      <c r="KA7" s="266"/>
      <c r="KB7" s="266"/>
      <c r="KC7" s="266"/>
      <c r="KD7" s="266"/>
      <c r="KE7" s="266"/>
      <c r="KF7" s="266"/>
      <c r="KG7" s="266"/>
      <c r="KH7" s="266"/>
      <c r="KI7" s="266"/>
      <c r="KJ7" s="266"/>
      <c r="KK7" s="266"/>
      <c r="KL7" s="266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94" t="s">
        <v>103</v>
      </c>
      <c r="LL7" s="295"/>
      <c r="LM7" s="295"/>
      <c r="LN7" s="295"/>
      <c r="LO7" s="295"/>
      <c r="LP7" s="295"/>
      <c r="LQ7" s="295"/>
      <c r="LR7" s="295"/>
      <c r="LS7" s="295"/>
      <c r="LT7" s="295"/>
      <c r="LU7" s="295"/>
      <c r="LV7" s="297"/>
      <c r="LW7" s="266" t="s">
        <v>104</v>
      </c>
      <c r="LX7" s="266"/>
      <c r="LY7" s="266"/>
      <c r="LZ7" s="266"/>
      <c r="MA7" s="266"/>
      <c r="MB7" s="266"/>
      <c r="MC7" s="266"/>
      <c r="MD7" s="266"/>
      <c r="ME7" s="266"/>
      <c r="MF7" s="266"/>
      <c r="MG7" s="266"/>
      <c r="MH7" s="266"/>
      <c r="MI7" s="266"/>
      <c r="MJ7" s="266"/>
      <c r="MK7" s="266"/>
      <c r="ML7" s="266"/>
      <c r="MM7" s="266"/>
      <c r="MN7" s="266" t="s">
        <v>105</v>
      </c>
      <c r="MO7" s="266"/>
      <c r="MP7" s="266"/>
      <c r="MQ7" s="266"/>
      <c r="MR7" s="266"/>
      <c r="MS7" s="266"/>
      <c r="MT7" s="266"/>
      <c r="MU7" s="266"/>
      <c r="MV7" s="266"/>
      <c r="MW7" s="266"/>
      <c r="MX7" s="266"/>
      <c r="MY7" s="266"/>
      <c r="MZ7" s="266"/>
      <c r="NA7" s="266"/>
      <c r="NB7" s="266"/>
      <c r="NC7" s="266"/>
      <c r="ND7" s="266"/>
      <c r="NE7" s="294" t="s">
        <v>106</v>
      </c>
      <c r="NF7" s="295"/>
      <c r="NG7" s="295"/>
      <c r="NH7" s="295"/>
      <c r="NI7" s="295"/>
      <c r="NJ7" s="295"/>
      <c r="NK7" s="295"/>
      <c r="NL7" s="295"/>
      <c r="NM7" s="295"/>
      <c r="NN7" s="295"/>
      <c r="NO7" s="295"/>
      <c r="NP7" s="297"/>
      <c r="NQ7" s="293" t="s">
        <v>107</v>
      </c>
      <c r="NR7" s="293"/>
      <c r="NS7" s="293"/>
      <c r="NT7" s="293"/>
      <c r="NU7" s="293"/>
      <c r="NV7" s="293"/>
      <c r="NW7" s="293"/>
      <c r="NX7" s="293"/>
      <c r="NY7" s="293"/>
      <c r="NZ7" s="293"/>
      <c r="OA7" s="293"/>
      <c r="OB7" s="293"/>
      <c r="OC7" s="293"/>
      <c r="OD7" s="293"/>
      <c r="OE7" s="293"/>
      <c r="OF7" s="293"/>
      <c r="OG7" s="293"/>
      <c r="OH7" s="293"/>
      <c r="OI7" s="293"/>
      <c r="OJ7" s="271" t="s">
        <v>108</v>
      </c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 t="s">
        <v>109</v>
      </c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308" t="s">
        <v>110</v>
      </c>
      <c r="PU7" s="309"/>
      <c r="PV7" s="309"/>
      <c r="PW7" s="309"/>
      <c r="PX7" s="309"/>
      <c r="PY7" s="309"/>
      <c r="PZ7" s="309"/>
      <c r="QA7" s="309"/>
      <c r="QB7" s="309"/>
      <c r="QC7" s="309"/>
      <c r="QD7" s="309"/>
      <c r="QE7" s="309"/>
    </row>
    <row r="8" spans="1:447" ht="15.75" thickBot="1" x14ac:dyDescent="0.3">
      <c r="A8" s="14" t="s">
        <v>71</v>
      </c>
      <c r="B8" s="305"/>
      <c r="C8" s="284" t="s">
        <v>70</v>
      </c>
      <c r="D8" s="285"/>
      <c r="E8" s="285"/>
      <c r="F8" s="285"/>
      <c r="G8" s="285"/>
      <c r="H8" s="285"/>
      <c r="I8" s="285" t="s">
        <v>356</v>
      </c>
      <c r="J8" s="285"/>
      <c r="K8" s="285"/>
      <c r="L8" s="285"/>
      <c r="M8" s="286"/>
      <c r="N8" s="272" t="s">
        <v>70</v>
      </c>
      <c r="O8" s="272"/>
      <c r="P8" s="272"/>
      <c r="Q8" s="272"/>
      <c r="R8" s="272"/>
      <c r="S8" s="272"/>
      <c r="T8" s="272"/>
      <c r="U8" s="267" t="s">
        <v>71</v>
      </c>
      <c r="V8" s="267"/>
      <c r="W8" s="267"/>
      <c r="X8" s="267"/>
      <c r="Y8" s="267"/>
      <c r="Z8" s="267"/>
      <c r="AA8" s="267"/>
      <c r="AB8" s="267" t="s">
        <v>176</v>
      </c>
      <c r="AC8" s="267"/>
      <c r="AD8" s="267"/>
      <c r="AE8" s="267"/>
      <c r="AF8" s="267"/>
      <c r="AG8" s="272" t="s">
        <v>70</v>
      </c>
      <c r="AH8" s="267"/>
      <c r="AI8" s="267"/>
      <c r="AJ8" s="267"/>
      <c r="AK8" s="267"/>
      <c r="AL8" s="267"/>
      <c r="AM8" s="267"/>
      <c r="AN8" s="267" t="s">
        <v>71</v>
      </c>
      <c r="AO8" s="267"/>
      <c r="AP8" s="267"/>
      <c r="AQ8" s="267"/>
      <c r="AR8" s="267"/>
      <c r="AS8" s="267"/>
      <c r="AT8" s="267"/>
      <c r="AU8" s="267" t="s">
        <v>176</v>
      </c>
      <c r="AV8" s="267"/>
      <c r="AW8" s="267"/>
      <c r="AX8" s="267"/>
      <c r="AY8" s="267"/>
      <c r="AZ8" s="272" t="s">
        <v>70</v>
      </c>
      <c r="BA8" s="267"/>
      <c r="BB8" s="267"/>
      <c r="BC8" s="267"/>
      <c r="BD8" s="267"/>
      <c r="BE8" s="267"/>
      <c r="BF8" s="267"/>
      <c r="BG8" s="267" t="s">
        <v>71</v>
      </c>
      <c r="BH8" s="267"/>
      <c r="BI8" s="267"/>
      <c r="BJ8" s="267"/>
      <c r="BK8" s="267"/>
      <c r="BL8" s="267"/>
      <c r="BM8" s="267"/>
      <c r="BN8" s="267" t="s">
        <v>176</v>
      </c>
      <c r="BO8" s="267"/>
      <c r="BP8" s="267"/>
      <c r="BQ8" s="267"/>
      <c r="BR8" s="267"/>
      <c r="BS8" s="272" t="s">
        <v>70</v>
      </c>
      <c r="BT8" s="267"/>
      <c r="BU8" s="267"/>
      <c r="BV8" s="267"/>
      <c r="BW8" s="267"/>
      <c r="BX8" s="267"/>
      <c r="BY8" s="267" t="s">
        <v>71</v>
      </c>
      <c r="BZ8" s="267"/>
      <c r="CA8" s="267"/>
      <c r="CB8" s="267"/>
      <c r="CC8" s="267"/>
      <c r="CD8" s="267"/>
      <c r="CE8" s="267" t="s">
        <v>176</v>
      </c>
      <c r="CF8" s="267"/>
      <c r="CG8" s="267"/>
      <c r="CH8" s="267"/>
      <c r="CI8" s="267"/>
      <c r="CJ8" s="268" t="s">
        <v>70</v>
      </c>
      <c r="CK8" s="269"/>
      <c r="CL8" s="269"/>
      <c r="CM8" s="269"/>
      <c r="CN8" s="269"/>
      <c r="CO8" s="270"/>
      <c r="CP8" s="275" t="s">
        <v>71</v>
      </c>
      <c r="CQ8" s="269"/>
      <c r="CR8" s="269"/>
      <c r="CS8" s="269"/>
      <c r="CT8" s="269"/>
      <c r="CU8" s="270"/>
      <c r="CV8" s="272" t="s">
        <v>70</v>
      </c>
      <c r="CW8" s="267"/>
      <c r="CX8" s="267"/>
      <c r="CY8" s="267"/>
      <c r="CZ8" s="267"/>
      <c r="DA8" s="267"/>
      <c r="DB8" s="267" t="s">
        <v>71</v>
      </c>
      <c r="DC8" s="267"/>
      <c r="DD8" s="267"/>
      <c r="DE8" s="267"/>
      <c r="DF8" s="267"/>
      <c r="DG8" s="267"/>
      <c r="DH8" s="267" t="s">
        <v>176</v>
      </c>
      <c r="DI8" s="267"/>
      <c r="DJ8" s="267"/>
      <c r="DK8" s="267"/>
      <c r="DL8" s="267"/>
      <c r="DM8" s="272" t="s">
        <v>70</v>
      </c>
      <c r="DN8" s="267"/>
      <c r="DO8" s="267"/>
      <c r="DP8" s="267"/>
      <c r="DQ8" s="267"/>
      <c r="DR8" s="267"/>
      <c r="DS8" s="267" t="s">
        <v>71</v>
      </c>
      <c r="DT8" s="267"/>
      <c r="DU8" s="267"/>
      <c r="DV8" s="267"/>
      <c r="DW8" s="267"/>
      <c r="DX8" s="267"/>
      <c r="DY8" s="267" t="s">
        <v>176</v>
      </c>
      <c r="DZ8" s="267"/>
      <c r="EA8" s="267"/>
      <c r="EB8" s="267"/>
      <c r="EC8" s="267"/>
      <c r="ED8" s="268" t="s">
        <v>70</v>
      </c>
      <c r="EE8" s="269"/>
      <c r="EF8" s="269"/>
      <c r="EG8" s="269"/>
      <c r="EH8" s="269"/>
      <c r="EI8" s="270"/>
      <c r="EJ8" s="275" t="s">
        <v>71</v>
      </c>
      <c r="EK8" s="269"/>
      <c r="EL8" s="269"/>
      <c r="EM8" s="269"/>
      <c r="EN8" s="269"/>
      <c r="EO8" s="270"/>
      <c r="EP8" s="268" t="s">
        <v>70</v>
      </c>
      <c r="EQ8" s="269"/>
      <c r="ER8" s="269"/>
      <c r="ES8" s="269"/>
      <c r="ET8" s="269"/>
      <c r="EU8" s="270"/>
      <c r="EV8" s="275" t="s">
        <v>71</v>
      </c>
      <c r="EW8" s="269"/>
      <c r="EX8" s="269"/>
      <c r="EY8" s="269"/>
      <c r="EZ8" s="269"/>
      <c r="FA8" s="270"/>
      <c r="FB8" s="268" t="s">
        <v>70</v>
      </c>
      <c r="FC8" s="269"/>
      <c r="FD8" s="269"/>
      <c r="FE8" s="269"/>
      <c r="FF8" s="269"/>
      <c r="FG8" s="270"/>
      <c r="FH8" s="275" t="s">
        <v>71</v>
      </c>
      <c r="FI8" s="269"/>
      <c r="FJ8" s="269"/>
      <c r="FK8" s="269"/>
      <c r="FL8" s="269"/>
      <c r="FM8" s="270"/>
      <c r="FN8" s="268" t="s">
        <v>70</v>
      </c>
      <c r="FO8" s="269"/>
      <c r="FP8" s="269"/>
      <c r="FQ8" s="269"/>
      <c r="FR8" s="269"/>
      <c r="FS8" s="270"/>
      <c r="FT8" s="275" t="s">
        <v>71</v>
      </c>
      <c r="FU8" s="269"/>
      <c r="FV8" s="269"/>
      <c r="FW8" s="269"/>
      <c r="FX8" s="269"/>
      <c r="FY8" s="270"/>
      <c r="FZ8" s="272" t="s">
        <v>70</v>
      </c>
      <c r="GA8" s="272"/>
      <c r="GB8" s="272"/>
      <c r="GC8" s="272"/>
      <c r="GD8" s="272"/>
      <c r="GE8" s="272"/>
      <c r="GF8" s="272"/>
      <c r="GG8" s="267" t="s">
        <v>71</v>
      </c>
      <c r="GH8" s="267"/>
      <c r="GI8" s="267"/>
      <c r="GJ8" s="267"/>
      <c r="GK8" s="267"/>
      <c r="GL8" s="267"/>
      <c r="GM8" s="267"/>
      <c r="GN8" s="267" t="s">
        <v>176</v>
      </c>
      <c r="GO8" s="267"/>
      <c r="GP8" s="267"/>
      <c r="GQ8" s="267"/>
      <c r="GR8" s="267"/>
      <c r="GS8" s="272" t="s">
        <v>70</v>
      </c>
      <c r="GT8" s="272"/>
      <c r="GU8" s="272"/>
      <c r="GV8" s="272"/>
      <c r="GW8" s="272"/>
      <c r="GX8" s="272"/>
      <c r="GY8" s="272"/>
      <c r="GZ8" s="267" t="s">
        <v>71</v>
      </c>
      <c r="HA8" s="267"/>
      <c r="HB8" s="267"/>
      <c r="HC8" s="267"/>
      <c r="HD8" s="267"/>
      <c r="HE8" s="267"/>
      <c r="HF8" s="267"/>
      <c r="HG8" s="267" t="s">
        <v>176</v>
      </c>
      <c r="HH8" s="267"/>
      <c r="HI8" s="267"/>
      <c r="HJ8" s="267"/>
      <c r="HK8" s="267"/>
      <c r="HL8" s="272" t="s">
        <v>70</v>
      </c>
      <c r="HM8" s="272"/>
      <c r="HN8" s="272"/>
      <c r="HO8" s="272"/>
      <c r="HP8" s="272"/>
      <c r="HQ8" s="272"/>
      <c r="HR8" s="272"/>
      <c r="HS8" s="267" t="s">
        <v>71</v>
      </c>
      <c r="HT8" s="267"/>
      <c r="HU8" s="267"/>
      <c r="HV8" s="267"/>
      <c r="HW8" s="267"/>
      <c r="HX8" s="267"/>
      <c r="HY8" s="267"/>
      <c r="HZ8" s="268" t="s">
        <v>70</v>
      </c>
      <c r="IA8" s="269"/>
      <c r="IB8" s="269"/>
      <c r="IC8" s="269"/>
      <c r="ID8" s="269"/>
      <c r="IE8" s="270"/>
      <c r="IF8" s="275" t="s">
        <v>71</v>
      </c>
      <c r="IG8" s="269"/>
      <c r="IH8" s="269"/>
      <c r="II8" s="269"/>
      <c r="IJ8" s="269"/>
      <c r="IK8" s="270"/>
      <c r="IL8" s="268" t="s">
        <v>70</v>
      </c>
      <c r="IM8" s="269"/>
      <c r="IN8" s="269"/>
      <c r="IO8" s="269"/>
      <c r="IP8" s="269"/>
      <c r="IQ8" s="270"/>
      <c r="IR8" s="275" t="s">
        <v>71</v>
      </c>
      <c r="IS8" s="269"/>
      <c r="IT8" s="269"/>
      <c r="IU8" s="269"/>
      <c r="IV8" s="269"/>
      <c r="IW8" s="270"/>
      <c r="IX8" s="268" t="s">
        <v>70</v>
      </c>
      <c r="IY8" s="269"/>
      <c r="IZ8" s="269"/>
      <c r="JA8" s="269"/>
      <c r="JB8" s="269"/>
      <c r="JC8" s="270"/>
      <c r="JD8" s="275" t="s">
        <v>71</v>
      </c>
      <c r="JE8" s="269"/>
      <c r="JF8" s="269"/>
      <c r="JG8" s="269"/>
      <c r="JH8" s="269"/>
      <c r="JI8" s="270"/>
      <c r="JJ8" s="268" t="s">
        <v>70</v>
      </c>
      <c r="JK8" s="269"/>
      <c r="JL8" s="269"/>
      <c r="JM8" s="269"/>
      <c r="JN8" s="269"/>
      <c r="JO8" s="270"/>
      <c r="JP8" s="275" t="s">
        <v>71</v>
      </c>
      <c r="JQ8" s="269"/>
      <c r="JR8" s="269"/>
      <c r="JS8" s="269"/>
      <c r="JT8" s="269"/>
      <c r="JU8" s="270"/>
      <c r="JV8" s="272" t="s">
        <v>70</v>
      </c>
      <c r="JW8" s="267"/>
      <c r="JX8" s="267"/>
      <c r="JY8" s="267"/>
      <c r="JZ8" s="267"/>
      <c r="KA8" s="267"/>
      <c r="KB8" s="267" t="s">
        <v>71</v>
      </c>
      <c r="KC8" s="267"/>
      <c r="KD8" s="267"/>
      <c r="KE8" s="267"/>
      <c r="KF8" s="267"/>
      <c r="KG8" s="267"/>
      <c r="KH8" s="267" t="s">
        <v>176</v>
      </c>
      <c r="KI8" s="267"/>
      <c r="KJ8" s="267"/>
      <c r="KK8" s="267"/>
      <c r="KL8" s="267"/>
      <c r="KM8" s="268" t="s">
        <v>70</v>
      </c>
      <c r="KN8" s="269"/>
      <c r="KO8" s="269"/>
      <c r="KP8" s="269"/>
      <c r="KQ8" s="269"/>
      <c r="KR8" s="270"/>
      <c r="KS8" s="275" t="s">
        <v>71</v>
      </c>
      <c r="KT8" s="269"/>
      <c r="KU8" s="269"/>
      <c r="KV8" s="269"/>
      <c r="KW8" s="269"/>
      <c r="KX8" s="270"/>
      <c r="KY8" s="268" t="s">
        <v>70</v>
      </c>
      <c r="KZ8" s="269"/>
      <c r="LA8" s="269"/>
      <c r="LB8" s="269"/>
      <c r="LC8" s="269"/>
      <c r="LD8" s="270"/>
      <c r="LE8" s="275" t="s">
        <v>71</v>
      </c>
      <c r="LF8" s="269"/>
      <c r="LG8" s="269"/>
      <c r="LH8" s="269"/>
      <c r="LI8" s="269"/>
      <c r="LJ8" s="270"/>
      <c r="LK8" s="268" t="s">
        <v>70</v>
      </c>
      <c r="LL8" s="269"/>
      <c r="LM8" s="269"/>
      <c r="LN8" s="269"/>
      <c r="LO8" s="269"/>
      <c r="LP8" s="270"/>
      <c r="LQ8" s="275" t="s">
        <v>71</v>
      </c>
      <c r="LR8" s="269"/>
      <c r="LS8" s="269"/>
      <c r="LT8" s="269"/>
      <c r="LU8" s="269"/>
      <c r="LV8" s="270"/>
      <c r="LW8" s="272" t="s">
        <v>70</v>
      </c>
      <c r="LX8" s="267"/>
      <c r="LY8" s="267"/>
      <c r="LZ8" s="267"/>
      <c r="MA8" s="267"/>
      <c r="MB8" s="267"/>
      <c r="MC8" s="267" t="s">
        <v>71</v>
      </c>
      <c r="MD8" s="267"/>
      <c r="ME8" s="267"/>
      <c r="MF8" s="267"/>
      <c r="MG8" s="267"/>
      <c r="MH8" s="267"/>
      <c r="MI8" s="267" t="s">
        <v>176</v>
      </c>
      <c r="MJ8" s="267"/>
      <c r="MK8" s="267"/>
      <c r="ML8" s="267"/>
      <c r="MM8" s="267"/>
      <c r="MN8" s="272" t="s">
        <v>70</v>
      </c>
      <c r="MO8" s="267"/>
      <c r="MP8" s="267"/>
      <c r="MQ8" s="267"/>
      <c r="MR8" s="267"/>
      <c r="MS8" s="267"/>
      <c r="MT8" s="267" t="s">
        <v>71</v>
      </c>
      <c r="MU8" s="267"/>
      <c r="MV8" s="267"/>
      <c r="MW8" s="267"/>
      <c r="MX8" s="267"/>
      <c r="MY8" s="267"/>
      <c r="MZ8" s="267" t="s">
        <v>176</v>
      </c>
      <c r="NA8" s="267"/>
      <c r="NB8" s="267"/>
      <c r="NC8" s="267"/>
      <c r="ND8" s="267"/>
      <c r="NE8" s="268" t="s">
        <v>70</v>
      </c>
      <c r="NF8" s="269"/>
      <c r="NG8" s="269"/>
      <c r="NH8" s="269"/>
      <c r="NI8" s="269"/>
      <c r="NJ8" s="270"/>
      <c r="NK8" s="275" t="s">
        <v>71</v>
      </c>
      <c r="NL8" s="269"/>
      <c r="NM8" s="269"/>
      <c r="NN8" s="269"/>
      <c r="NO8" s="269"/>
      <c r="NP8" s="270"/>
      <c r="NQ8" s="272" t="s">
        <v>70</v>
      </c>
      <c r="NR8" s="272"/>
      <c r="NS8" s="272"/>
      <c r="NT8" s="272"/>
      <c r="NU8" s="272"/>
      <c r="NV8" s="272"/>
      <c r="NW8" s="272"/>
      <c r="NX8" s="267" t="s">
        <v>71</v>
      </c>
      <c r="NY8" s="267"/>
      <c r="NZ8" s="267"/>
      <c r="OA8" s="267"/>
      <c r="OB8" s="267"/>
      <c r="OC8" s="267"/>
      <c r="OD8" s="267"/>
      <c r="OE8" s="267" t="s">
        <v>176</v>
      </c>
      <c r="OF8" s="267"/>
      <c r="OG8" s="267"/>
      <c r="OH8" s="267"/>
      <c r="OI8" s="267"/>
      <c r="OJ8" s="272" t="s">
        <v>70</v>
      </c>
      <c r="OK8" s="267"/>
      <c r="OL8" s="267"/>
      <c r="OM8" s="267"/>
      <c r="ON8" s="267"/>
      <c r="OO8" s="267"/>
      <c r="OP8" s="267"/>
      <c r="OQ8" s="267" t="s">
        <v>71</v>
      </c>
      <c r="OR8" s="267"/>
      <c r="OS8" s="267"/>
      <c r="OT8" s="267"/>
      <c r="OU8" s="267"/>
      <c r="OV8" s="267"/>
      <c r="OW8" s="267"/>
      <c r="OX8" s="267" t="s">
        <v>176</v>
      </c>
      <c r="OY8" s="267"/>
      <c r="OZ8" s="267"/>
      <c r="PA8" s="267"/>
      <c r="PB8" s="267"/>
      <c r="PC8" s="272" t="s">
        <v>70</v>
      </c>
      <c r="PD8" s="267"/>
      <c r="PE8" s="267"/>
      <c r="PF8" s="267"/>
      <c r="PG8" s="267"/>
      <c r="PH8" s="267"/>
      <c r="PI8" s="267" t="s">
        <v>71</v>
      </c>
      <c r="PJ8" s="267"/>
      <c r="PK8" s="267"/>
      <c r="PL8" s="267"/>
      <c r="PM8" s="267"/>
      <c r="PN8" s="267"/>
      <c r="PO8" s="267" t="s">
        <v>176</v>
      </c>
      <c r="PP8" s="267"/>
      <c r="PQ8" s="267"/>
      <c r="PR8" s="267"/>
      <c r="PS8" s="267"/>
      <c r="PT8" s="310" t="s">
        <v>70</v>
      </c>
      <c r="PU8" s="311"/>
      <c r="PV8" s="311"/>
      <c r="PW8" s="311"/>
      <c r="PX8" s="311"/>
      <c r="PY8" s="311"/>
      <c r="PZ8" s="279" t="s">
        <v>71</v>
      </c>
      <c r="QA8" s="280"/>
      <c r="QB8" s="280"/>
      <c r="QC8" s="280"/>
      <c r="QD8" s="280"/>
      <c r="QE8" s="280"/>
    </row>
    <row r="9" spans="1:447" ht="15.75" thickBot="1" x14ac:dyDescent="0.3">
      <c r="A9" s="14" t="s">
        <v>113</v>
      </c>
      <c r="B9" s="306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3922.4789999999998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2204.529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1886.201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1128.7370000000001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1040.252</v>
      </c>
      <c r="CU10" s="168">
        <v>2200</v>
      </c>
      <c r="CV10" s="168">
        <v>4</v>
      </c>
      <c r="CW10" s="168"/>
      <c r="CX10" s="168"/>
      <c r="CY10" s="168"/>
      <c r="CZ10" s="168">
        <v>1602.7619999999999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1857.443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59.743000000000002</v>
      </c>
      <c r="EI10" s="168">
        <v>10000</v>
      </c>
      <c r="EJ10" s="168">
        <v>4</v>
      </c>
      <c r="EK10" s="168"/>
      <c r="EL10" s="168"/>
      <c r="EM10" s="168"/>
      <c r="EN10" s="168">
        <v>840.08199999999999</v>
      </c>
      <c r="EO10" s="168">
        <v>10000</v>
      </c>
      <c r="EP10" s="168">
        <v>4</v>
      </c>
      <c r="EQ10" s="168"/>
      <c r="ER10" s="168"/>
      <c r="ES10" s="168"/>
      <c r="ET10" s="168">
        <v>1024.3810000000001</v>
      </c>
      <c r="EU10" s="168">
        <v>10000</v>
      </c>
      <c r="EV10" s="168">
        <v>4</v>
      </c>
      <c r="EW10" s="168"/>
      <c r="EX10" s="168"/>
      <c r="EY10" s="168"/>
      <c r="EZ10" s="168">
        <v>38.972000000000001</v>
      </c>
      <c r="FA10" s="168">
        <v>10000</v>
      </c>
      <c r="FB10" s="168">
        <v>4</v>
      </c>
      <c r="FC10" s="168"/>
      <c r="FD10" s="168"/>
      <c r="FE10" s="168"/>
      <c r="FF10" s="168">
        <v>3349.2460000000001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1779.5029999999999</v>
      </c>
      <c r="FS10" s="168">
        <v>2200</v>
      </c>
      <c r="FT10" s="168">
        <v>4</v>
      </c>
      <c r="FU10" s="168"/>
      <c r="FV10" s="168"/>
      <c r="FW10" s="168"/>
      <c r="FX10" s="168">
        <v>20.922999999999998</v>
      </c>
      <c r="FY10" s="168">
        <v>2200</v>
      </c>
      <c r="FZ10" s="168">
        <v>5</v>
      </c>
      <c r="GA10" s="168"/>
      <c r="GB10" s="168"/>
      <c r="GC10" s="168"/>
      <c r="GD10" s="168">
        <v>10.907999999999999</v>
      </c>
      <c r="GE10" s="168"/>
      <c r="GF10" s="168"/>
      <c r="GG10" s="168">
        <v>5</v>
      </c>
      <c r="GH10" s="168"/>
      <c r="GI10" s="168"/>
      <c r="GJ10" s="168"/>
      <c r="GK10" s="168">
        <v>6321.7610000000004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3465.9380000000001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102.32</v>
      </c>
      <c r="HQ10" s="168"/>
      <c r="HR10" s="168"/>
      <c r="HS10" s="168">
        <v>5</v>
      </c>
      <c r="HT10" s="168"/>
      <c r="HU10" s="168"/>
      <c r="HV10" s="168"/>
      <c r="HW10" s="168">
        <v>1350.133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381.01</v>
      </c>
      <c r="IK10" s="168">
        <v>2200</v>
      </c>
      <c r="IL10" s="168">
        <v>4</v>
      </c>
      <c r="IM10" s="168"/>
      <c r="IN10" s="168"/>
      <c r="IO10" s="168"/>
      <c r="IP10" s="168">
        <v>821.16099999999994</v>
      </c>
      <c r="IQ10" s="168">
        <v>10000</v>
      </c>
      <c r="IR10" s="168">
        <v>4</v>
      </c>
      <c r="IS10" s="168"/>
      <c r="IT10" s="168"/>
      <c r="IU10" s="168"/>
      <c r="IV10" s="168">
        <v>66.301000000000002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5.3259999999999996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792.74199999999996</v>
      </c>
      <c r="KA10" s="168">
        <v>2200</v>
      </c>
      <c r="KB10" s="168">
        <v>4</v>
      </c>
      <c r="KC10" s="168"/>
      <c r="KD10" s="168"/>
      <c r="KE10" s="168"/>
      <c r="KF10" s="168">
        <v>431.79199999999997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392.98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727.45100000000002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125.968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0.73299999999999998</v>
      </c>
      <c r="MS10" s="168">
        <v>2200</v>
      </c>
      <c r="MT10" s="168">
        <v>4</v>
      </c>
      <c r="MU10" s="168"/>
      <c r="MV10" s="168"/>
      <c r="MW10" s="168"/>
      <c r="MX10" s="168">
        <v>2499.4169999999999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3491.194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3835.2373750000002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3814.9122000000002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1949.5139999999999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1.2410000000000001</v>
      </c>
      <c r="PY10" s="168">
        <v>10000</v>
      </c>
      <c r="PZ10" s="168">
        <v>4</v>
      </c>
      <c r="QA10" s="168"/>
      <c r="QB10" s="168"/>
      <c r="QC10" s="168"/>
      <c r="QD10" s="168">
        <v>1732.701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68.199999999981742</v>
      </c>
      <c r="ME11" s="123"/>
      <c r="MF11" s="123"/>
      <c r="MG11" s="123">
        <v>125.999</v>
      </c>
      <c r="MH11" s="123">
        <f>IF(OR(ISBLANK(MG11),ISBLANK(MH10)),"",(MG11-MG10)*MH10)</f>
        <v>68.199999999981742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-68.199999999981742</v>
      </c>
      <c r="MK11" s="123"/>
      <c r="ML11" s="123"/>
      <c r="MM11" s="123">
        <f t="shared" ref="MM11:MM44" ca="1" si="70">IFERROR(LX11-MD11,"")</f>
        <v>-68.199999999981742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0.73299999999999998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1267.200000000048</v>
      </c>
      <c r="MV11" s="123"/>
      <c r="MW11" s="123"/>
      <c r="MX11" s="123">
        <v>2499.9929999999999</v>
      </c>
      <c r="MY11" s="123">
        <f>IF(OR(ISBLANK(MX11),ISBLANK(MY10)),"",(MX11-MX10)*MY10)</f>
        <v>1267.200000000048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-1267.200000000048</v>
      </c>
      <c r="NB11" s="123"/>
      <c r="NC11" s="123"/>
      <c r="ND11" s="123">
        <f t="shared" ref="ND11:ND44" ca="1" si="74">IFERROR(MO11-MU11,"")</f>
        <v>-1267.200000000048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7629.9999999991996</v>
      </c>
      <c r="NM11" s="109"/>
      <c r="NN11" s="109"/>
      <c r="NO11" s="109">
        <v>3491.9569999999999</v>
      </c>
      <c r="NP11" s="109">
        <f>IF(OR(ISBLANK(NO11),ISBLANK(NP10)),"",(NO11-NO10)*NP10)</f>
        <v>7629.9999999991996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3657.25</v>
      </c>
      <c r="NS11" s="123"/>
      <c r="NT11" s="123"/>
      <c r="NU11" s="123">
        <v>3657.25</v>
      </c>
      <c r="NV11" s="123">
        <v>3835.6030999999998</v>
      </c>
      <c r="NW11" s="123">
        <f>IF(OR(ISBLANK(NV11),ISBLANK(NW10)),"",(NV11-NV10)*NW10)</f>
        <v>3657.2499999965657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3657.25</v>
      </c>
      <c r="OG11" s="123"/>
      <c r="OH11" s="123"/>
      <c r="OI11" s="123">
        <f t="shared" ref="OI11:OI44" ca="1" si="80">IFERROR(NR11-NY11,"")</f>
        <v>3657.25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10102.5</v>
      </c>
      <c r="OL11" s="123"/>
      <c r="OM11" s="123"/>
      <c r="ON11" s="123">
        <v>3815.9209999999998</v>
      </c>
      <c r="OO11" s="123">
        <f>IF(OR(ISBLANK(ON11),ISBLANK(OO10)),"",(ON11-ON10)*OO10)</f>
        <v>10087.9999999961</v>
      </c>
      <c r="OP11" s="123">
        <v>10102.5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10102.5</v>
      </c>
      <c r="OZ11" s="123"/>
      <c r="PA11" s="123"/>
      <c r="PB11" s="123">
        <f t="shared" ref="PB11:PB44" ca="1" si="84">IFERROR(OK11-OR11,"")</f>
        <v>10102.5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3040.0000000008731</v>
      </c>
      <c r="PK11" s="123"/>
      <c r="PL11" s="123"/>
      <c r="PM11" s="123">
        <v>1949.818</v>
      </c>
      <c r="PN11" s="123">
        <f>IF(OR(ISBLANK(PM11),ISBLANK(PN10)),"",(PM11-PM10)*PN10)</f>
        <v>3040.0000000008731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-3040.0000000008731</v>
      </c>
      <c r="PQ11" s="123"/>
      <c r="PR11" s="123"/>
      <c r="PS11" s="123">
        <f t="shared" ref="PS11:PS44" ca="1" si="88">IFERROR(PD11-PJ11,"")</f>
        <v>-3040.0000000008731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1.2410000000000001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1630.0000000001091</v>
      </c>
      <c r="QB11" s="109"/>
      <c r="QC11" s="109"/>
      <c r="QD11" s="109">
        <v>1732.864</v>
      </c>
      <c r="QE11" s="109">
        <f>IF(OR(ISBLANK(QD11),ISBLANK(QE10)),"",(QD11-QD10)*QE10)</f>
        <v>1630.0000000001091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68.200000000013006</v>
      </c>
      <c r="ME12" s="123"/>
      <c r="MF12" s="123"/>
      <c r="MG12" s="123">
        <v>126.03</v>
      </c>
      <c r="MH12" s="123">
        <f>IF(OR(ISBLANK(MG12),ISBLANK(MH10)),"",(MG12-MG11)*MH10)</f>
        <v>68.200000000013006</v>
      </c>
      <c r="MI12" s="123">
        <f>MI10</f>
        <v>3</v>
      </c>
      <c r="MJ12" s="123">
        <f t="shared" ca="1" si="69"/>
        <v>-68.200000000013006</v>
      </c>
      <c r="MK12" s="123"/>
      <c r="ML12" s="123"/>
      <c r="MM12" s="123">
        <f t="shared" ca="1" si="70"/>
        <v>-68.200000000013006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0.73299999999999998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943.80000000019209</v>
      </c>
      <c r="MV12" s="123"/>
      <c r="MW12" s="123"/>
      <c r="MX12" s="123">
        <v>2500.422</v>
      </c>
      <c r="MY12" s="123">
        <f>IF(OR(ISBLANK(MX12),ISBLANK(MY10)),"",(MX12-MX11)*MY10)</f>
        <v>943.80000000019209</v>
      </c>
      <c r="MZ12" s="123">
        <f>MZ10</f>
        <v>3</v>
      </c>
      <c r="NA12" s="123">
        <f t="shared" ca="1" si="73"/>
        <v>-943.80000000019209</v>
      </c>
      <c r="NB12" s="123"/>
      <c r="NC12" s="123"/>
      <c r="ND12" s="123">
        <f t="shared" ca="1" si="74"/>
        <v>-943.80000000019209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5370.0000000026193</v>
      </c>
      <c r="NM12" s="123"/>
      <c r="NN12" s="123"/>
      <c r="NO12" s="123">
        <v>3492.4940000000001</v>
      </c>
      <c r="NP12" s="123">
        <f>IF(OR(ISBLANK(NO12),ISBLANK(NP10)),"",(NO12-NO11)*NP10)</f>
        <v>5370.0000000026193</v>
      </c>
      <c r="NQ12" s="123">
        <f>NQ10</f>
        <v>3</v>
      </c>
      <c r="NR12" s="123">
        <f t="shared" ca="1" si="77"/>
        <v>2681.75</v>
      </c>
      <c r="NS12" s="123"/>
      <c r="NT12" s="123"/>
      <c r="NU12" s="123">
        <v>2681.75</v>
      </c>
      <c r="NV12" s="123">
        <v>3835.871275</v>
      </c>
      <c r="NW12" s="123">
        <f>IF(OR(ISBLANK(NV12),ISBLANK(NW10)),"",(NV12-NV11)*NW10)</f>
        <v>2681.7500000015571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2681.75</v>
      </c>
      <c r="OG12" s="123"/>
      <c r="OH12" s="123"/>
      <c r="OI12" s="123">
        <f t="shared" ca="1" si="80"/>
        <v>2681.75</v>
      </c>
      <c r="OJ12" s="123">
        <f>OJ10</f>
        <v>5</v>
      </c>
      <c r="OK12" s="123">
        <f t="shared" ca="1" si="81"/>
        <v>7659</v>
      </c>
      <c r="OL12" s="123"/>
      <c r="OM12" s="123"/>
      <c r="ON12" s="123">
        <v>3816.6883499999999</v>
      </c>
      <c r="OO12" s="123">
        <f>IF(OR(ISBLANK(ON12),ISBLANK(OO10)),"",(ON12-ON11)*OO10)</f>
        <v>7673.5000000007858</v>
      </c>
      <c r="OP12" s="123">
        <v>7659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7659</v>
      </c>
      <c r="OZ12" s="123"/>
      <c r="PA12" s="123"/>
      <c r="PB12" s="123">
        <f t="shared" ca="1" si="84"/>
        <v>7659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2309.9999999999454</v>
      </c>
      <c r="PK12" s="123"/>
      <c r="PL12" s="123"/>
      <c r="PM12" s="123">
        <v>1950.049</v>
      </c>
      <c r="PN12" s="123">
        <f>IF(OR(ISBLANK(PM12),ISBLANK(PN10)),"",(PM12-PM11)*PN10)</f>
        <v>2309.9999999999454</v>
      </c>
      <c r="PO12" s="123">
        <f>PO10</f>
        <v>3</v>
      </c>
      <c r="PP12" s="123">
        <f t="shared" ca="1" si="87"/>
        <v>-2309.9999999999454</v>
      </c>
      <c r="PQ12" s="123"/>
      <c r="PR12" s="123"/>
      <c r="PS12" s="123">
        <f t="shared" ca="1" si="88"/>
        <v>-2309.9999999999454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1.2410000000000001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1159.9999999998545</v>
      </c>
      <c r="QB12" s="123"/>
      <c r="QC12" s="123"/>
      <c r="QD12" s="123">
        <v>1732.98</v>
      </c>
      <c r="QE12" s="123">
        <f>IF(OR(ISBLANK(QD12),ISBLANK(QE10)),"",(QD12-QD11)*QE10)</f>
        <v>1159.9999999998545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66.000000000002501</v>
      </c>
      <c r="ME13" s="123"/>
      <c r="MF13" s="123"/>
      <c r="MG13" s="123">
        <v>126.06</v>
      </c>
      <c r="MH13" s="123">
        <f>IF(OR(ISBLANK(MG13),ISBLANK(MH10)),"",(MG13-MG12)*MH10)</f>
        <v>66.000000000002501</v>
      </c>
      <c r="MI13" s="123">
        <f>MI10</f>
        <v>3</v>
      </c>
      <c r="MJ13" s="123">
        <f t="shared" ca="1" si="69"/>
        <v>-66.000000000002501</v>
      </c>
      <c r="MK13" s="123"/>
      <c r="ML13" s="123"/>
      <c r="MM13" s="123">
        <f t="shared" ca="1" si="70"/>
        <v>-66.000000000002501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0.73299999999999998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840.40000000013606</v>
      </c>
      <c r="MV13" s="123"/>
      <c r="MW13" s="123"/>
      <c r="MX13" s="123">
        <v>2500.8040000000001</v>
      </c>
      <c r="MY13" s="123">
        <f>IF(OR(ISBLANK(MX13),ISBLANK(MY10)),"",(MX13-MX12)*MY10)</f>
        <v>840.40000000013606</v>
      </c>
      <c r="MZ13" s="123">
        <f>MZ10</f>
        <v>3</v>
      </c>
      <c r="NA13" s="123">
        <f t="shared" ca="1" si="73"/>
        <v>-840.40000000013606</v>
      </c>
      <c r="NB13" s="123"/>
      <c r="NC13" s="123"/>
      <c r="ND13" s="123">
        <f t="shared" ca="1" si="74"/>
        <v>-840.40000000013606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4609.9999999978536</v>
      </c>
      <c r="NM13" s="123"/>
      <c r="NN13" s="123"/>
      <c r="NO13" s="123">
        <v>3492.9549999999999</v>
      </c>
      <c r="NP13" s="123">
        <f>IF(OR(ISBLANK(NO13),ISBLANK(NP10)),"",(NO13-NO12)*NP10)</f>
        <v>4609.9999999978536</v>
      </c>
      <c r="NQ13" s="123">
        <f>NQ10</f>
        <v>3</v>
      </c>
      <c r="NR13" s="123">
        <f t="shared" ca="1" si="77"/>
        <v>2041.5</v>
      </c>
      <c r="NS13" s="123"/>
      <c r="NT13" s="123"/>
      <c r="NU13" s="123">
        <v>2041.5</v>
      </c>
      <c r="NV13" s="123">
        <v>3836.075425</v>
      </c>
      <c r="NW13" s="123">
        <f>IF(OR(ISBLANK(NV13),ISBLANK(NW10)),"",(NV13-NV12)*NW10)</f>
        <v>2041.5000000002692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2041.5</v>
      </c>
      <c r="OG13" s="123"/>
      <c r="OH13" s="123"/>
      <c r="OI13" s="123">
        <f t="shared" ca="1" si="80"/>
        <v>2041.5</v>
      </c>
      <c r="OJ13" s="123">
        <f>OJ10</f>
        <v>5</v>
      </c>
      <c r="OK13" s="123">
        <f t="shared" ca="1" si="81"/>
        <v>6838.5</v>
      </c>
      <c r="OL13" s="123"/>
      <c r="OM13" s="123"/>
      <c r="ON13" s="123">
        <v>3817.3721999999998</v>
      </c>
      <c r="OO13" s="123">
        <f>IF(OR(ISBLANK(ON13),ISBLANK(OO10)),"",(ON13-ON12)*OO10)</f>
        <v>6838.4999999989304</v>
      </c>
      <c r="OP13" s="123">
        <v>6838.5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6838.5</v>
      </c>
      <c r="OZ13" s="123"/>
      <c r="PA13" s="123"/>
      <c r="PB13" s="123">
        <f t="shared" ca="1" si="84"/>
        <v>6838.5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2000.0000000004547</v>
      </c>
      <c r="PK13" s="123"/>
      <c r="PL13" s="123"/>
      <c r="PM13" s="123">
        <v>1950.249</v>
      </c>
      <c r="PN13" s="123">
        <f>IF(OR(ISBLANK(PM13),ISBLANK(PN10)),"",(PM13-PM12)*PN10)</f>
        <v>2000.0000000004547</v>
      </c>
      <c r="PO13" s="123">
        <f>PO10</f>
        <v>3</v>
      </c>
      <c r="PP13" s="123">
        <f t="shared" ca="1" si="87"/>
        <v>-2000.0000000004547</v>
      </c>
      <c r="PQ13" s="123"/>
      <c r="PR13" s="123"/>
      <c r="PS13" s="123">
        <f t="shared" ca="1" si="88"/>
        <v>-2000.0000000004547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1.2410000000000001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899.99999999918145</v>
      </c>
      <c r="QB13" s="123"/>
      <c r="QC13" s="123"/>
      <c r="QD13" s="123">
        <v>1733.07</v>
      </c>
      <c r="QE13" s="123">
        <f>IF(OR(ISBLANK(QD13),ISBLANK(QE10)),"",(QD13-QD12)*QE10)</f>
        <v>899.99999999918145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70.399999999992247</v>
      </c>
      <c r="ME14" s="123"/>
      <c r="MF14" s="123"/>
      <c r="MG14" s="123">
        <v>126.092</v>
      </c>
      <c r="MH14" s="123">
        <f>IF(OR(ISBLANK(MG14),ISBLANK(MH10)),"",(MG14-MG13)*MH10)</f>
        <v>70.399999999992247</v>
      </c>
      <c r="MI14" s="123">
        <f>MI10</f>
        <v>3</v>
      </c>
      <c r="MJ14" s="123">
        <f t="shared" ca="1" si="69"/>
        <v>-70.399999999992247</v>
      </c>
      <c r="MK14" s="123"/>
      <c r="ML14" s="123"/>
      <c r="MM14" s="123">
        <f t="shared" ca="1" si="70"/>
        <v>-70.399999999992247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0.73299999999999998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950.39999999953579</v>
      </c>
      <c r="MV14" s="123"/>
      <c r="MW14" s="123"/>
      <c r="MX14" s="123">
        <v>2501.2359999999999</v>
      </c>
      <c r="MY14" s="123">
        <f>IF(OR(ISBLANK(MX14),ISBLANK(MY10)),"",(MX14-MX13)*MY10)</f>
        <v>950.39999999953579</v>
      </c>
      <c r="MZ14" s="123">
        <f>MZ10</f>
        <v>3</v>
      </c>
      <c r="NA14" s="123">
        <f t="shared" ca="1" si="73"/>
        <v>-950.39999999953579</v>
      </c>
      <c r="NB14" s="123"/>
      <c r="NC14" s="123"/>
      <c r="ND14" s="123">
        <f t="shared" ca="1" si="74"/>
        <v>-950.39999999953579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5090.0000000001455</v>
      </c>
      <c r="NM14" s="123"/>
      <c r="NN14" s="123"/>
      <c r="NO14" s="123">
        <v>3493.4639999999999</v>
      </c>
      <c r="NP14" s="123">
        <f>IF(OR(ISBLANK(NO14),ISBLANK(NP10)),"",(NO14-NO13)*NP10)</f>
        <v>5090.0000000001455</v>
      </c>
      <c r="NQ14" s="123">
        <f>NQ10</f>
        <v>3</v>
      </c>
      <c r="NR14" s="123">
        <f t="shared" ca="1" si="77"/>
        <v>2645.75</v>
      </c>
      <c r="NS14" s="123"/>
      <c r="NT14" s="123"/>
      <c r="NU14" s="123">
        <v>2645.75</v>
      </c>
      <c r="NV14" s="123">
        <v>3836.34</v>
      </c>
      <c r="NW14" s="123">
        <f>IF(OR(ISBLANK(NV14),ISBLANK(NW10)),"",(NV14-NV13)*NW10)</f>
        <v>2645.7500000014988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2645.75</v>
      </c>
      <c r="OG14" s="123"/>
      <c r="OH14" s="123"/>
      <c r="OI14" s="123">
        <f t="shared" ca="1" si="80"/>
        <v>2645.75</v>
      </c>
      <c r="OJ14" s="123">
        <f>OJ10</f>
        <v>5</v>
      </c>
      <c r="OK14" s="123">
        <f t="shared" ca="1" si="81"/>
        <v>7418.75</v>
      </c>
      <c r="OL14" s="123"/>
      <c r="OM14" s="123"/>
      <c r="ON14" s="123">
        <v>3818.114075</v>
      </c>
      <c r="OO14" s="123">
        <f>IF(OR(ISBLANK(ON14),ISBLANK(OO10)),"",(ON14-ON13)*OO10)</f>
        <v>7418.7500000016371</v>
      </c>
      <c r="OP14" s="123">
        <v>7418.75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7418.75</v>
      </c>
      <c r="OZ14" s="123"/>
      <c r="PA14" s="123"/>
      <c r="PB14" s="123">
        <f t="shared" ca="1" si="84"/>
        <v>7418.75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2329.9999999994725</v>
      </c>
      <c r="PK14" s="123"/>
      <c r="PL14" s="123"/>
      <c r="PM14" s="123">
        <v>1950.482</v>
      </c>
      <c r="PN14" s="123">
        <f>IF(OR(ISBLANK(PM14),ISBLANK(PN10)),"",(PM14-PM13)*PN10)</f>
        <v>2329.9999999994725</v>
      </c>
      <c r="PO14" s="123">
        <f>PO10</f>
        <v>3</v>
      </c>
      <c r="PP14" s="123">
        <f t="shared" ca="1" si="87"/>
        <v>-2329.9999999994725</v>
      </c>
      <c r="PQ14" s="123"/>
      <c r="PR14" s="123"/>
      <c r="PS14" s="123">
        <f t="shared" ca="1" si="88"/>
        <v>-2329.9999999994725</v>
      </c>
      <c r="PT14" s="123">
        <f>PT10</f>
        <v>4</v>
      </c>
      <c r="PU14" s="123">
        <f t="shared" ca="1" si="89"/>
        <v>49.999999999998934</v>
      </c>
      <c r="PV14" s="123"/>
      <c r="PW14" s="123"/>
      <c r="PX14" s="123">
        <v>1.246</v>
      </c>
      <c r="PY14" s="123">
        <f>IF(OR(ISBLANK(PX14),ISBLANK(PY10)),"",(PX14-PX13)*PY10)</f>
        <v>49.999999999998934</v>
      </c>
      <c r="PZ14" s="123">
        <f>PZ10</f>
        <v>4</v>
      </c>
      <c r="QA14" s="123">
        <f t="shared" ca="1" si="90"/>
        <v>1200.0000000011823</v>
      </c>
      <c r="QB14" s="123"/>
      <c r="QC14" s="123"/>
      <c r="QD14" s="123">
        <v>1733.19</v>
      </c>
      <c r="QE14" s="123">
        <f>IF(OR(ISBLANK(QD14),ISBLANK(QE10)),"",(QD14-QD13)*QE10)</f>
        <v>1200.0000000011823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72.600000000002751</v>
      </c>
      <c r="ME15" s="123"/>
      <c r="MF15" s="123"/>
      <c r="MG15" s="123">
        <v>126.125</v>
      </c>
      <c r="MH15" s="123">
        <f>IF(OR(ISBLANK(MG15),ISBLANK(MH10)),"",(MG15-MG14)*MH10)</f>
        <v>72.600000000002751</v>
      </c>
      <c r="MI15" s="123">
        <f>MI10</f>
        <v>3</v>
      </c>
      <c r="MJ15" s="123">
        <f t="shared" ca="1" si="69"/>
        <v>-72.600000000002751</v>
      </c>
      <c r="MK15" s="123"/>
      <c r="ML15" s="123"/>
      <c r="MM15" s="123">
        <f t="shared" ca="1" si="70"/>
        <v>-72.600000000002751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0.73299999999999998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990.00000000060027</v>
      </c>
      <c r="MV15" s="123"/>
      <c r="MW15" s="123"/>
      <c r="MX15" s="123">
        <v>2501.6860000000001</v>
      </c>
      <c r="MY15" s="123">
        <f>IF(OR(ISBLANK(MX15),ISBLANK(MY10)),"",(MX15-MX14)*MY10)</f>
        <v>990.00000000060027</v>
      </c>
      <c r="MZ15" s="123">
        <f>MZ10</f>
        <v>3</v>
      </c>
      <c r="NA15" s="123">
        <f t="shared" ca="1" si="73"/>
        <v>-990.00000000060027</v>
      </c>
      <c r="NB15" s="123"/>
      <c r="NC15" s="123"/>
      <c r="ND15" s="123">
        <f t="shared" ca="1" si="74"/>
        <v>-990.00000000060027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5399.9999999996362</v>
      </c>
      <c r="NM15" s="123"/>
      <c r="NN15" s="123"/>
      <c r="NO15" s="123">
        <v>3494.0039999999999</v>
      </c>
      <c r="NP15" s="123">
        <f>IF(OR(ISBLANK(NO15),ISBLANK(NP10)),"",(NO15-NO14)*NP10)</f>
        <v>5399.9999999996362</v>
      </c>
      <c r="NQ15" s="123">
        <f>NQ10</f>
        <v>3</v>
      </c>
      <c r="NR15" s="123">
        <f t="shared" ca="1" si="77"/>
        <v>2999</v>
      </c>
      <c r="NS15" s="123"/>
      <c r="NT15" s="122"/>
      <c r="NU15" s="123">
        <v>2999</v>
      </c>
      <c r="NV15" s="122">
        <v>3836.6399000000001</v>
      </c>
      <c r="NW15" s="123">
        <f>IF(OR(ISBLANK(NV15),ISBLANK(NW10)),"",(NV15-NV14)*NW10)</f>
        <v>2998.9999999997963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2999</v>
      </c>
      <c r="OG15" s="123"/>
      <c r="OH15" s="123"/>
      <c r="OI15" s="123">
        <f t="shared" ca="1" si="80"/>
        <v>2999</v>
      </c>
      <c r="OJ15" s="123">
        <f>OJ10</f>
        <v>5</v>
      </c>
      <c r="OK15" s="123">
        <f t="shared" ca="1" si="81"/>
        <v>8271.75</v>
      </c>
      <c r="OL15" s="123"/>
      <c r="OM15" s="123"/>
      <c r="ON15" s="123">
        <v>3818.94</v>
      </c>
      <c r="OO15" s="123">
        <f>IF(OR(ISBLANK(ON15),ISBLANK(OO10)),"",(ON15-ON14)*OO10)</f>
        <v>8259.250000000975</v>
      </c>
      <c r="OP15" s="123">
        <v>8271.75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8271.75</v>
      </c>
      <c r="OZ15" s="123"/>
      <c r="PA15" s="123"/>
      <c r="PB15" s="123">
        <f t="shared" ca="1" si="84"/>
        <v>8271.75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2860.0000000005821</v>
      </c>
      <c r="PK15" s="123"/>
      <c r="PL15" s="123"/>
      <c r="PM15" s="123">
        <v>1950.768</v>
      </c>
      <c r="PN15" s="123">
        <f>IF(OR(ISBLANK(PM15),ISBLANK(PN10)),"",(PM15-PM14)*PN10)</f>
        <v>2860.0000000005821</v>
      </c>
      <c r="PO15" s="123">
        <f>PO10</f>
        <v>3</v>
      </c>
      <c r="PP15" s="123">
        <f t="shared" ca="1" si="87"/>
        <v>-2860.0000000005821</v>
      </c>
      <c r="PQ15" s="123"/>
      <c r="PR15" s="123"/>
      <c r="PS15" s="123">
        <f t="shared" ca="1" si="88"/>
        <v>-2860.0000000005821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1.246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1679.9999999989268</v>
      </c>
      <c r="QB15" s="123"/>
      <c r="QC15" s="123"/>
      <c r="QD15" s="123">
        <v>1733.3579999999999</v>
      </c>
      <c r="QE15" s="123">
        <f>IF(OR(ISBLANK(QD15),ISBLANK(QE10)),"",(QD15-QD14)*QE10)</f>
        <v>1679.9999999989268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/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/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 t="str">
        <f t="shared" ca="1" si="9"/>
        <v/>
      </c>
      <c r="AI16" s="123"/>
      <c r="AJ16" s="123"/>
      <c r="AK16" s="123"/>
      <c r="AL16" s="123"/>
      <c r="AM16" s="123" t="str">
        <f>IF(OR(ISBLANK(AL16),ISBLANK(AM10)),"",(AL16-AL15)*AM10)</f>
        <v/>
      </c>
      <c r="AN16" s="123">
        <f>AN10</f>
        <v>5</v>
      </c>
      <c r="AO16" s="123" t="str">
        <f t="shared" ca="1" si="10"/>
        <v/>
      </c>
      <c r="AP16" s="123"/>
      <c r="AQ16" s="123"/>
      <c r="AR16" s="123"/>
      <c r="AS16" s="123"/>
      <c r="AT16" s="123" t="str">
        <f>IF(OR(ISBLANK(AS16),ISBLANK(AT10)),"",(AS16-AS15)*AT10)</f>
        <v/>
      </c>
      <c r="AU16" s="123">
        <f>AU10</f>
        <v>3</v>
      </c>
      <c r="AV16" s="123" t="str">
        <f t="shared" ca="1" si="11"/>
        <v/>
      </c>
      <c r="AW16" s="123"/>
      <c r="AX16" s="123"/>
      <c r="AY16" s="123" t="str">
        <f t="shared" ca="1" si="12"/>
        <v/>
      </c>
      <c r="AZ16" s="123">
        <f>AZ10</f>
        <v>5</v>
      </c>
      <c r="BA16" s="123" t="str">
        <f t="shared" ca="1" si="13"/>
        <v/>
      </c>
      <c r="BB16" s="123"/>
      <c r="BC16" s="123"/>
      <c r="BD16" s="123"/>
      <c r="BE16" s="123"/>
      <c r="BF16" s="123" t="str">
        <f>IF(OR(ISBLANK(BE16),ISBLANK(BF10)),"",(BE16-BE15)*BF10)</f>
        <v/>
      </c>
      <c r="BG16" s="123">
        <f>BG10</f>
        <v>5</v>
      </c>
      <c r="BH16" s="123" t="str">
        <f t="shared" ca="1" si="14"/>
        <v/>
      </c>
      <c r="BI16" s="123"/>
      <c r="BJ16" s="123"/>
      <c r="BK16" s="123"/>
      <c r="BL16" s="123"/>
      <c r="BM16" s="123" t="str">
        <f>IF(OR(ISBLANK(BL16),ISBLANK(BM10)),"",(BL16-BL15)*BM10)</f>
        <v/>
      </c>
      <c r="BN16" s="123">
        <f>BN10</f>
        <v>3</v>
      </c>
      <c r="BO16" s="123" t="str">
        <f t="shared" ca="1" si="15"/>
        <v/>
      </c>
      <c r="BP16" s="123"/>
      <c r="BQ16" s="123"/>
      <c r="BR16" s="123" t="str">
        <f t="shared" ca="1" si="16"/>
        <v/>
      </c>
      <c r="BS16" s="123">
        <f>BS10</f>
        <v>4</v>
      </c>
      <c r="BT16" s="123" t="str">
        <f t="shared" ca="1" si="17"/>
        <v/>
      </c>
      <c r="BU16" s="123"/>
      <c r="BV16" s="123"/>
      <c r="BW16" s="123"/>
      <c r="BX16" s="123" t="str">
        <f>IF(OR(ISBLANK(BW16),ISBLANK(BX10)),"",(BW16-BW15)*BX10)</f>
        <v/>
      </c>
      <c r="BY16" s="123">
        <f>BY10</f>
        <v>4</v>
      </c>
      <c r="BZ16" s="123" t="str">
        <f t="shared" ca="1" si="18"/>
        <v/>
      </c>
      <c r="CA16" s="123"/>
      <c r="CB16" s="123"/>
      <c r="CC16" s="123"/>
      <c r="CD16" s="123" t="str">
        <f>IF(OR(ISBLANK(CC16),ISBLANK(CD10)),"",(CC16-CC15)*CD10)</f>
        <v/>
      </c>
      <c r="CE16" s="123">
        <f>CE10</f>
        <v>3</v>
      </c>
      <c r="CF16" s="123" t="str">
        <f t="shared" ca="1" si="19"/>
        <v/>
      </c>
      <c r="CG16" s="123"/>
      <c r="CH16" s="123"/>
      <c r="CI16" s="123" t="str">
        <f t="shared" ca="1" si="20"/>
        <v/>
      </c>
      <c r="CJ16" s="123">
        <f>CJ10</f>
        <v>4</v>
      </c>
      <c r="CK16" s="123" t="str">
        <f t="shared" ca="1" si="21"/>
        <v/>
      </c>
      <c r="CL16" s="123"/>
      <c r="CM16" s="123"/>
      <c r="CN16" s="123"/>
      <c r="CO16" s="123" t="str">
        <f>IF(OR(ISBLANK(CN16),ISBLANK(CO10)),"",(CN16-CN15)*CO10)</f>
        <v/>
      </c>
      <c r="CP16" s="123">
        <f>CP10</f>
        <v>4</v>
      </c>
      <c r="CQ16" s="123" t="str">
        <f t="shared" ca="1" si="22"/>
        <v/>
      </c>
      <c r="CR16" s="123"/>
      <c r="CS16" s="123"/>
      <c r="CT16" s="123"/>
      <c r="CU16" s="123" t="str">
        <f>IF(OR(ISBLANK(CT16),ISBLANK(CU10)),"",(CT16-CT15)*CU10)</f>
        <v/>
      </c>
      <c r="CV16" s="123">
        <f>CV10</f>
        <v>4</v>
      </c>
      <c r="CW16" s="123" t="str">
        <f t="shared" ca="1" si="23"/>
        <v/>
      </c>
      <c r="CX16" s="123"/>
      <c r="CY16" s="123"/>
      <c r="CZ16" s="123"/>
      <c r="DA16" s="123" t="str">
        <f>IF(OR(ISBLANK(CZ16),ISBLANK(DA10)),"",(CZ16-CZ15)*DA10)</f>
        <v/>
      </c>
      <c r="DB16" s="123">
        <f>DB10</f>
        <v>4</v>
      </c>
      <c r="DC16" s="123" t="str">
        <f t="shared" ca="1" si="24"/>
        <v/>
      </c>
      <c r="DD16" s="123"/>
      <c r="DE16" s="123"/>
      <c r="DF16" s="123"/>
      <c r="DG16" s="123" t="str">
        <f>IF(OR(ISBLANK(DF16),ISBLANK(DG10)),"",(DF16-DF15)*DG10)</f>
        <v/>
      </c>
      <c r="DH16" s="123">
        <f>DH10</f>
        <v>3</v>
      </c>
      <c r="DI16" s="123" t="str">
        <f t="shared" ca="1" si="25"/>
        <v/>
      </c>
      <c r="DJ16" s="123"/>
      <c r="DK16" s="123"/>
      <c r="DL16" s="123" t="str">
        <f t="shared" ca="1" si="26"/>
        <v/>
      </c>
      <c r="DM16" s="123">
        <f>DM10</f>
        <v>4</v>
      </c>
      <c r="DN16" s="123" t="str">
        <f t="shared" ca="1" si="27"/>
        <v/>
      </c>
      <c r="DO16" s="123"/>
      <c r="DP16" s="123"/>
      <c r="DQ16" s="123"/>
      <c r="DR16" s="123" t="str">
        <f>IF(OR(ISBLANK(DQ16),ISBLANK(DR10)),"",(DQ16-DQ15)*DR10)</f>
        <v/>
      </c>
      <c r="DS16" s="123">
        <f>DS10</f>
        <v>4</v>
      </c>
      <c r="DT16" s="123" t="str">
        <f t="shared" ca="1" si="28"/>
        <v/>
      </c>
      <c r="DU16" s="123"/>
      <c r="DV16" s="123"/>
      <c r="DW16" s="123"/>
      <c r="DX16" s="123" t="str">
        <f>IF(OR(ISBLANK(DW16),ISBLANK(DX10)),"",(DW16-DW15)*DX10)</f>
        <v/>
      </c>
      <c r="DY16" s="123">
        <f>DY10</f>
        <v>3</v>
      </c>
      <c r="DZ16" s="123" t="str">
        <f t="shared" ca="1" si="29"/>
        <v/>
      </c>
      <c r="EA16" s="123"/>
      <c r="EB16" s="123"/>
      <c r="EC16" s="123" t="str">
        <f t="shared" ca="1" si="30"/>
        <v/>
      </c>
      <c r="ED16" s="123">
        <f>ED10</f>
        <v>4</v>
      </c>
      <c r="EE16" s="123" t="str">
        <f t="shared" ca="1" si="31"/>
        <v/>
      </c>
      <c r="EF16" s="123"/>
      <c r="EG16" s="123"/>
      <c r="EH16" s="123"/>
      <c r="EI16" s="123" t="str">
        <f>IF(OR(ISBLANK(EH16),ISBLANK(EI10)),"",(EH16-EH15)*EI10)</f>
        <v/>
      </c>
      <c r="EJ16" s="123">
        <f>EJ10</f>
        <v>4</v>
      </c>
      <c r="EK16" s="123" t="str">
        <f t="shared" ca="1" si="32"/>
        <v/>
      </c>
      <c r="EL16" s="123"/>
      <c r="EM16" s="123"/>
      <c r="EN16" s="123"/>
      <c r="EO16" s="123" t="str">
        <f>IF(OR(ISBLANK(EN16),ISBLANK(EO10)),"",(EN16-EN15)*EO10)</f>
        <v/>
      </c>
      <c r="EP16" s="123">
        <f>EP10</f>
        <v>4</v>
      </c>
      <c r="EQ16" s="123" t="str">
        <f t="shared" ca="1" si="33"/>
        <v/>
      </c>
      <c r="ER16" s="123"/>
      <c r="ES16" s="123"/>
      <c r="ET16" s="123"/>
      <c r="EU16" s="123" t="str">
        <f>IF(OR(ISBLANK(ET16),ISBLANK(EU10)),"",(ET16-ET15)*EU10)</f>
        <v/>
      </c>
      <c r="EV16" s="123">
        <f>EV10</f>
        <v>4</v>
      </c>
      <c r="EW16" s="123" t="str">
        <f t="shared" ca="1" si="34"/>
        <v/>
      </c>
      <c r="EX16" s="123"/>
      <c r="EY16" s="123"/>
      <c r="EZ16" s="123"/>
      <c r="FA16" s="123" t="str">
        <f>IF(OR(ISBLANK(EZ16),ISBLANK(FA10)),"",(EZ16-EZ15)*FA10)</f>
        <v/>
      </c>
      <c r="FB16" s="123">
        <f>FB10</f>
        <v>4</v>
      </c>
      <c r="FC16" s="123" t="str">
        <f t="shared" ca="1" si="35"/>
        <v/>
      </c>
      <c r="FD16" s="123"/>
      <c r="FE16" s="123"/>
      <c r="FF16" s="123"/>
      <c r="FG16" s="123" t="str">
        <f>IF(OR(ISBLANK(FF16),ISBLANK(FG10)),"",(FF16-FF15)*FG10)</f>
        <v/>
      </c>
      <c r="FH16" s="123">
        <f>FH10</f>
        <v>4</v>
      </c>
      <c r="FI16" s="123" t="str">
        <f t="shared" ca="1" si="36"/>
        <v/>
      </c>
      <c r="FJ16" s="123"/>
      <c r="FK16" s="123"/>
      <c r="FL16" s="123"/>
      <c r="FM16" s="123" t="str">
        <f>IF(OR(ISBLANK(FL16),ISBLANK(FM10)),"",(FL16-FL15)*FM10)</f>
        <v/>
      </c>
      <c r="FN16" s="123">
        <f>FN10</f>
        <v>4</v>
      </c>
      <c r="FO16" s="123" t="str">
        <f t="shared" ca="1" si="37"/>
        <v/>
      </c>
      <c r="FP16" s="123"/>
      <c r="FQ16" s="123"/>
      <c r="FR16" s="123"/>
      <c r="FS16" s="123" t="str">
        <f>IF(OR(ISBLANK(FR16),ISBLANK(FS10)),"",(FR16-FR15)*FS10)</f>
        <v/>
      </c>
      <c r="FT16" s="123">
        <f>FT10</f>
        <v>4</v>
      </c>
      <c r="FU16" s="123" t="str">
        <f t="shared" ca="1" si="38"/>
        <v/>
      </c>
      <c r="FV16" s="123"/>
      <c r="FW16" s="123"/>
      <c r="FX16" s="123"/>
      <c r="FY16" s="123" t="str">
        <f>IF(OR(ISBLANK(FX16),ISBLANK(FY10)),"",(FX16-FX15)*FY10)</f>
        <v/>
      </c>
      <c r="FZ16" s="123">
        <f>FZ10</f>
        <v>5</v>
      </c>
      <c r="GA16" s="123">
        <f t="shared" ca="1" si="39"/>
        <v>6.625</v>
      </c>
      <c r="GB16" s="123"/>
      <c r="GC16" s="123"/>
      <c r="GD16" s="123"/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/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/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/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/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/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 t="str">
        <f t="shared" ca="1" si="49"/>
        <v/>
      </c>
      <c r="IB16" s="123"/>
      <c r="IC16" s="123"/>
      <c r="ID16" s="123"/>
      <c r="IE16" s="123" t="str">
        <f>IF(OR(ISBLANK(ID16),ISBLANK(IE10)),"",(ID16-ID15)*IE10)</f>
        <v/>
      </c>
      <c r="IF16" s="123">
        <f>IF10</f>
        <v>4</v>
      </c>
      <c r="IG16" s="123" t="str">
        <f t="shared" ca="1" si="50"/>
        <v/>
      </c>
      <c r="IH16" s="123"/>
      <c r="II16" s="123"/>
      <c r="IJ16" s="123"/>
      <c r="IK16" s="123" t="str">
        <f>IF(OR(ISBLANK(IJ16),ISBLANK(IK10)),"",(IJ16-IJ15)*IK10)</f>
        <v/>
      </c>
      <c r="IL16" s="123">
        <f>IL10</f>
        <v>4</v>
      </c>
      <c r="IM16" s="123" t="str">
        <f t="shared" ca="1" si="51"/>
        <v/>
      </c>
      <c r="IN16" s="123"/>
      <c r="IO16" s="123"/>
      <c r="IP16" s="123"/>
      <c r="IQ16" s="123" t="str">
        <f>IF(OR(ISBLANK(IP16),ISBLANK(IQ10)),"",(IP16-IP15)*IQ10)</f>
        <v/>
      </c>
      <c r="IR16" s="123">
        <f>IR10</f>
        <v>4</v>
      </c>
      <c r="IS16" s="123" t="str">
        <f t="shared" ca="1" si="52"/>
        <v/>
      </c>
      <c r="IT16" s="123"/>
      <c r="IU16" s="123"/>
      <c r="IV16" s="123"/>
      <c r="IW16" s="123" t="str">
        <f>IF(OR(ISBLANK(IV16),ISBLANK(IW10)),"",(IV16-IV15)*IW10)</f>
        <v/>
      </c>
      <c r="IX16" s="123">
        <f>IX10</f>
        <v>4</v>
      </c>
      <c r="IY16" s="123" t="str">
        <f t="shared" ca="1" si="53"/>
        <v/>
      </c>
      <c r="IZ16" s="123"/>
      <c r="JA16" s="123"/>
      <c r="JB16" s="123"/>
      <c r="JC16" s="123" t="str">
        <f>IF(OR(ISBLANK(JB16),ISBLANK(JC10)),"",(JB16-JB15)*JC10)</f>
        <v/>
      </c>
      <c r="JD16" s="123">
        <f>JD10</f>
        <v>4</v>
      </c>
      <c r="JE16" s="123" t="str">
        <f t="shared" ca="1" si="54"/>
        <v/>
      </c>
      <c r="JF16" s="123"/>
      <c r="JG16" s="123"/>
      <c r="JH16" s="123"/>
      <c r="JI16" s="123" t="str">
        <f>IF(OR(ISBLANK(JH16),ISBLANK(JI10)),"",(JH16-JH15)*JI10)</f>
        <v/>
      </c>
      <c r="JJ16" s="123">
        <f>JJ10</f>
        <v>4</v>
      </c>
      <c r="JK16" s="123" t="str">
        <f t="shared" ca="1" si="55"/>
        <v/>
      </c>
      <c r="JL16" s="123"/>
      <c r="JM16" s="123"/>
      <c r="JN16" s="123"/>
      <c r="JO16" s="123" t="str">
        <f>IF(OR(ISBLANK(JN16),ISBLANK(JO10)),"",(JN16-JN15)*JO10)</f>
        <v/>
      </c>
      <c r="JP16" s="123">
        <f>JP10</f>
        <v>4</v>
      </c>
      <c r="JQ16" s="123" t="str">
        <f t="shared" ca="1" si="56"/>
        <v/>
      </c>
      <c r="JR16" s="123"/>
      <c r="JS16" s="123"/>
      <c r="JT16" s="123"/>
      <c r="JU16" s="123" t="str">
        <f>IF(OR(ISBLANK(JT16),ISBLANK(JU10)),"",(JT16-JT15)*JU10)</f>
        <v/>
      </c>
      <c r="JV16" s="123">
        <f>JV10</f>
        <v>4</v>
      </c>
      <c r="JW16" s="123" t="str">
        <f t="shared" ca="1" si="57"/>
        <v/>
      </c>
      <c r="JX16" s="123"/>
      <c r="JY16" s="123"/>
      <c r="JZ16" s="123"/>
      <c r="KA16" s="123" t="str">
        <f>IF(OR(ISBLANK(JZ16),ISBLANK(KA10)),"",(JZ16-JZ15)*KA10)</f>
        <v/>
      </c>
      <c r="KB16" s="123">
        <f>KB10</f>
        <v>4</v>
      </c>
      <c r="KC16" s="123" t="str">
        <f t="shared" ca="1" si="58"/>
        <v/>
      </c>
      <c r="KD16" s="123"/>
      <c r="KE16" s="123"/>
      <c r="KF16" s="123"/>
      <c r="KG16" s="123" t="str">
        <f>IF(OR(ISBLANK(KF16),ISBLANK(KG10)),"",(KF16-KF15)*KG10)</f>
        <v/>
      </c>
      <c r="KH16" s="123">
        <f>KH10</f>
        <v>3</v>
      </c>
      <c r="KI16" s="123" t="str">
        <f t="shared" ca="1" si="59"/>
        <v/>
      </c>
      <c r="KJ16" s="123"/>
      <c r="KK16" s="123"/>
      <c r="KL16" s="123" t="str">
        <f t="shared" ca="1" si="60"/>
        <v/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 t="str">
        <f t="shared" ca="1" si="62"/>
        <v/>
      </c>
      <c r="KU16" s="123"/>
      <c r="KV16" s="123"/>
      <c r="KW16" s="123"/>
      <c r="KX16" s="123" t="str">
        <f>IF(OR(ISBLANK(KW16),ISBLANK(KX10)),"",(KW16-KW15)*KX10)</f>
        <v/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 t="str">
        <f t="shared" ca="1" si="64"/>
        <v/>
      </c>
      <c r="LG16" s="123"/>
      <c r="LH16" s="123"/>
      <c r="LI16" s="123"/>
      <c r="LJ16" s="123" t="str">
        <f>IF(OR(ISBLANK(LI16),ISBLANK(LJ10)),"",(LI16-LI15)*LJ10)</f>
        <v/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 t="str">
        <f t="shared" ca="1" si="67"/>
        <v/>
      </c>
      <c r="LY16" s="123"/>
      <c r="LZ16" s="123"/>
      <c r="MA16" s="123"/>
      <c r="MB16" s="123" t="str">
        <f>IF(OR(ISBLANK(MA16),ISBLANK(MB10)),"",(MA16-MA15)*MB10)</f>
        <v/>
      </c>
      <c r="MC16" s="123">
        <f>MC10</f>
        <v>4</v>
      </c>
      <c r="MD16" s="123" t="str">
        <f t="shared" ca="1" si="68"/>
        <v/>
      </c>
      <c r="ME16" s="123"/>
      <c r="MF16" s="123"/>
      <c r="MG16" s="123"/>
      <c r="MH16" s="123" t="str">
        <f>IF(OR(ISBLANK(MG16),ISBLANK(MH10)),"",(MG16-MG15)*MH10)</f>
        <v/>
      </c>
      <c r="MI16" s="123">
        <f>MI10</f>
        <v>3</v>
      </c>
      <c r="MJ16" s="123" t="str">
        <f t="shared" ca="1" si="69"/>
        <v/>
      </c>
      <c r="MK16" s="123"/>
      <c r="ML16" s="123"/>
      <c r="MM16" s="123" t="str">
        <f t="shared" ca="1" si="70"/>
        <v/>
      </c>
      <c r="MN16" s="123">
        <f>MN10</f>
        <v>4</v>
      </c>
      <c r="MO16" s="123" t="str">
        <f t="shared" ca="1" si="71"/>
        <v/>
      </c>
      <c r="MP16" s="123"/>
      <c r="MQ16" s="123"/>
      <c r="MR16" s="123"/>
      <c r="MS16" s="123" t="str">
        <f>IF(OR(ISBLANK(MR16),ISBLANK(MS10)),"",(MR16-MR15)*MS10)</f>
        <v/>
      </c>
      <c r="MT16" s="123">
        <f>MT10</f>
        <v>4</v>
      </c>
      <c r="MU16" s="123" t="str">
        <f t="shared" ca="1" si="72"/>
        <v/>
      </c>
      <c r="MV16" s="123"/>
      <c r="MW16" s="123"/>
      <c r="MX16" s="123"/>
      <c r="MY16" s="123" t="str">
        <f>IF(OR(ISBLANK(MX16),ISBLANK(MY10)),"",(MX16-MX15)*MY10)</f>
        <v/>
      </c>
      <c r="MZ16" s="123">
        <f>MZ10</f>
        <v>3</v>
      </c>
      <c r="NA16" s="123" t="str">
        <f t="shared" ca="1" si="73"/>
        <v/>
      </c>
      <c r="NB16" s="123"/>
      <c r="NC16" s="123"/>
      <c r="ND16" s="123" t="str">
        <f t="shared" ca="1" si="74"/>
        <v/>
      </c>
      <c r="NE16" s="123">
        <f>NE10</f>
        <v>4</v>
      </c>
      <c r="NF16" s="123" t="str">
        <f t="shared" ca="1" si="75"/>
        <v/>
      </c>
      <c r="NG16" s="123"/>
      <c r="NH16" s="123"/>
      <c r="NI16" s="123"/>
      <c r="NJ16" s="123" t="str">
        <f>IF(OR(ISBLANK(NI16),ISBLANK(NJ10)),"",(NI16-NI15)*NJ10)</f>
        <v/>
      </c>
      <c r="NK16" s="123">
        <f>NK10</f>
        <v>4</v>
      </c>
      <c r="NL16" s="123" t="str">
        <f t="shared" ca="1" si="76"/>
        <v/>
      </c>
      <c r="NM16" s="123"/>
      <c r="NN16" s="123"/>
      <c r="NO16" s="123"/>
      <c r="NP16" s="123" t="str">
        <f>IF(OR(ISBLANK(NO16),ISBLANK(NP10)),"",(NO16-NO15)*NP10)</f>
        <v/>
      </c>
      <c r="NQ16" s="123">
        <f>NQ10</f>
        <v>3</v>
      </c>
      <c r="NR16" s="123">
        <f t="shared" ca="1" si="77"/>
        <v>3012</v>
      </c>
      <c r="NS16" s="123"/>
      <c r="NT16" s="123"/>
      <c r="NU16" s="123">
        <v>3012</v>
      </c>
      <c r="NV16" s="123"/>
      <c r="NW16" s="123" t="str">
        <f>IF(OR(ISBLANK(NV16),ISBLANK(NW10)),"",(NV16-NV15)*NW10)</f>
        <v/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/>
      <c r="OD16" s="123" t="str">
        <f>IF(OR(ISBLANK(OC16),ISBLANK(OD10)),"",(OC16-OC15)*OD10)</f>
        <v/>
      </c>
      <c r="OE16" s="123">
        <f>OE10</f>
        <v>3</v>
      </c>
      <c r="OF16" s="123">
        <f t="shared" ca="1" si="79"/>
        <v>3012</v>
      </c>
      <c r="OG16" s="123"/>
      <c r="OH16" s="123"/>
      <c r="OI16" s="123">
        <f t="shared" ca="1" si="80"/>
        <v>3012</v>
      </c>
      <c r="OJ16" s="123">
        <f>OJ10</f>
        <v>5</v>
      </c>
      <c r="OK16" s="123">
        <f t="shared" ca="1" si="81"/>
        <v>8324</v>
      </c>
      <c r="OL16" s="123"/>
      <c r="OM16" s="123"/>
      <c r="ON16" s="123"/>
      <c r="OO16" s="123" t="str">
        <f>IF(OR(ISBLANK(ON16),ISBLANK(OO10)),"",(ON16-ON15)*OO10)</f>
        <v/>
      </c>
      <c r="OP16" s="123">
        <v>8324</v>
      </c>
      <c r="OQ16" s="123">
        <f>OQ10</f>
        <v>5</v>
      </c>
      <c r="OR16" s="123">
        <f t="shared" ca="1" si="82"/>
        <v>0</v>
      </c>
      <c r="OS16" s="123"/>
      <c r="OT16" s="123"/>
      <c r="OU16" s="123"/>
      <c r="OV16" s="123" t="str">
        <f>IF(OR(ISBLANK(OU16),ISBLANK(OV10)),"",(OU16-OU15)*OV10)</f>
        <v/>
      </c>
      <c r="OW16" s="123">
        <v>0</v>
      </c>
      <c r="OX16" s="123">
        <f>OX10</f>
        <v>3</v>
      </c>
      <c r="OY16" s="123">
        <f t="shared" ca="1" si="83"/>
        <v>8324</v>
      </c>
      <c r="OZ16" s="123"/>
      <c r="PA16" s="123"/>
      <c r="PB16" s="123">
        <f t="shared" ca="1" si="84"/>
        <v>8324</v>
      </c>
      <c r="PC16" s="123">
        <f>PC10</f>
        <v>4</v>
      </c>
      <c r="PD16" s="123" t="str">
        <f t="shared" ca="1" si="85"/>
        <v/>
      </c>
      <c r="PE16" s="123"/>
      <c r="PF16" s="123"/>
      <c r="PG16" s="123"/>
      <c r="PH16" s="123" t="str">
        <f>IF(OR(ISBLANK(PG16),ISBLANK(PH10)),"",(PG16-PG15)*PH10)</f>
        <v/>
      </c>
      <c r="PI16" s="123">
        <f>PI10</f>
        <v>4</v>
      </c>
      <c r="PJ16" s="123" t="str">
        <f t="shared" ca="1" si="86"/>
        <v/>
      </c>
      <c r="PK16" s="123"/>
      <c r="PL16" s="123"/>
      <c r="PM16" s="123"/>
      <c r="PN16" s="123" t="str">
        <f>IF(OR(ISBLANK(PM16),ISBLANK(PN10)),"",(PM16-PM15)*PN10)</f>
        <v/>
      </c>
      <c r="PO16" s="123">
        <f>PO10</f>
        <v>3</v>
      </c>
      <c r="PP16" s="123" t="str">
        <f t="shared" ca="1" si="87"/>
        <v/>
      </c>
      <c r="PQ16" s="123"/>
      <c r="PR16" s="123"/>
      <c r="PS16" s="123" t="str">
        <f t="shared" ca="1" si="88"/>
        <v/>
      </c>
      <c r="PT16" s="123">
        <f>PT10</f>
        <v>4</v>
      </c>
      <c r="PU16" s="123" t="str">
        <f t="shared" ca="1" si="89"/>
        <v/>
      </c>
      <c r="PV16" s="123"/>
      <c r="PW16" s="123"/>
      <c r="PX16" s="123"/>
      <c r="PY16" s="123" t="str">
        <f>IF(OR(ISBLANK(PX16),ISBLANK(PY10)),"",(PX16-PX15)*PY10)</f>
        <v/>
      </c>
      <c r="PZ16" s="123">
        <f>PZ10</f>
        <v>4</v>
      </c>
      <c r="QA16" s="123" t="str">
        <f t="shared" ca="1" si="90"/>
        <v/>
      </c>
      <c r="QB16" s="123"/>
      <c r="QC16" s="123"/>
      <c r="QD16" s="123"/>
      <c r="QE16" s="123" t="str">
        <f>IF(OR(ISBLANK(QD16),ISBLANK(QE10)),"",(QD16-QD15)*QE10)</f>
        <v/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 t="str">
        <f t="shared" ca="1" si="2"/>
        <v/>
      </c>
      <c r="I17" s="123">
        <f>I10</f>
        <v>1</v>
      </c>
      <c r="J17" s="123" t="str">
        <f t="shared" ca="1" si="3"/>
        <v/>
      </c>
      <c r="K17" s="123" t="str">
        <f t="shared" si="4"/>
        <v/>
      </c>
      <c r="L17" s="123"/>
      <c r="M17" s="123"/>
      <c r="N17" s="123">
        <f>N10</f>
        <v>5</v>
      </c>
      <c r="O17" s="123" t="str">
        <f t="shared" ca="1" si="5"/>
        <v/>
      </c>
      <c r="P17" s="123"/>
      <c r="Q17" s="123"/>
      <c r="R17" s="123"/>
      <c r="S17" s="123" t="str">
        <f>IF(OR(ISBLANK(R17),ISBLANK(S10)),"",(R17-R16)*S10)</f>
        <v/>
      </c>
      <c r="T17" s="123"/>
      <c r="U17" s="123">
        <f>U10</f>
        <v>5</v>
      </c>
      <c r="V17" s="123" t="str">
        <f t="shared" ca="1" si="6"/>
        <v/>
      </c>
      <c r="W17" s="123"/>
      <c r="X17" s="123"/>
      <c r="Y17" s="123"/>
      <c r="Z17" s="123" t="str">
        <f>IF(OR(ISBLANK(Y17),ISBLANK(Z10)),"",(Y17-Y16)*Z10)</f>
        <v/>
      </c>
      <c r="AA17" s="123"/>
      <c r="AB17" s="123">
        <f>AB10</f>
        <v>3</v>
      </c>
      <c r="AC17" s="123" t="str">
        <f t="shared" ca="1" si="7"/>
        <v/>
      </c>
      <c r="AD17" s="123"/>
      <c r="AE17" s="123"/>
      <c r="AF17" s="123" t="str">
        <f t="shared" ca="1" si="8"/>
        <v/>
      </c>
      <c r="AG17" s="123">
        <f>AG10</f>
        <v>5</v>
      </c>
      <c r="AH17" s="123" t="str">
        <f t="shared" ca="1" si="9"/>
        <v/>
      </c>
      <c r="AI17" s="123"/>
      <c r="AJ17" s="123"/>
      <c r="AK17" s="123"/>
      <c r="AL17" s="123"/>
      <c r="AM17" s="123" t="str">
        <f>IF(OR(ISBLANK(AL17),ISBLANK(AM10)),"",(AL17-AL16)*AM10)</f>
        <v/>
      </c>
      <c r="AN17" s="123">
        <f>AN10</f>
        <v>5</v>
      </c>
      <c r="AO17" s="123" t="str">
        <f t="shared" ca="1" si="10"/>
        <v/>
      </c>
      <c r="AP17" s="123"/>
      <c r="AQ17" s="123"/>
      <c r="AR17" s="123"/>
      <c r="AS17" s="123"/>
      <c r="AT17" s="123" t="str">
        <f>IF(OR(ISBLANK(AS17),ISBLANK(AT10)),"",(AS17-AS16)*AT10)</f>
        <v/>
      </c>
      <c r="AU17" s="123">
        <f>AU10</f>
        <v>3</v>
      </c>
      <c r="AV17" s="123" t="str">
        <f t="shared" ca="1" si="11"/>
        <v/>
      </c>
      <c r="AW17" s="123"/>
      <c r="AX17" s="123"/>
      <c r="AY17" s="123" t="str">
        <f t="shared" ca="1" si="12"/>
        <v/>
      </c>
      <c r="AZ17" s="123">
        <f>AZ10</f>
        <v>5</v>
      </c>
      <c r="BA17" s="123" t="str">
        <f t="shared" ca="1" si="13"/>
        <v/>
      </c>
      <c r="BB17" s="123"/>
      <c r="BC17" s="123"/>
      <c r="BD17" s="123"/>
      <c r="BE17" s="123"/>
      <c r="BF17" s="123" t="str">
        <f>IF(OR(ISBLANK(BE17),ISBLANK(BF10)),"",(BE17-BE16)*BF10)</f>
        <v/>
      </c>
      <c r="BG17" s="123">
        <f>BG10</f>
        <v>5</v>
      </c>
      <c r="BH17" s="123" t="str">
        <f t="shared" ca="1" si="14"/>
        <v/>
      </c>
      <c r="BI17" s="123"/>
      <c r="BJ17" s="123"/>
      <c r="BK17" s="123"/>
      <c r="BL17" s="123"/>
      <c r="BM17" s="123" t="str">
        <f>IF(OR(ISBLANK(BL17),ISBLANK(BM10)),"",(BL17-BL16)*BM10)</f>
        <v/>
      </c>
      <c r="BN17" s="123">
        <f>BN10</f>
        <v>3</v>
      </c>
      <c r="BO17" s="123" t="str">
        <f t="shared" ca="1" si="15"/>
        <v/>
      </c>
      <c r="BP17" s="123"/>
      <c r="BQ17" s="123"/>
      <c r="BR17" s="123" t="str">
        <f t="shared" ca="1" si="16"/>
        <v/>
      </c>
      <c r="BS17" s="123">
        <f>BS10</f>
        <v>4</v>
      </c>
      <c r="BT17" s="123" t="str">
        <f t="shared" ca="1" si="17"/>
        <v/>
      </c>
      <c r="BU17" s="123"/>
      <c r="BV17" s="123"/>
      <c r="BW17" s="123"/>
      <c r="BX17" s="123" t="str">
        <f>IF(OR(ISBLANK(BW17),ISBLANK(BX10)),"",(BW17-BW16)*BX10)</f>
        <v/>
      </c>
      <c r="BY17" s="123">
        <f>BY10</f>
        <v>4</v>
      </c>
      <c r="BZ17" s="123" t="str">
        <f t="shared" ca="1" si="18"/>
        <v/>
      </c>
      <c r="CA17" s="123"/>
      <c r="CB17" s="123"/>
      <c r="CC17" s="123"/>
      <c r="CD17" s="123" t="str">
        <f>IF(OR(ISBLANK(CC17),ISBLANK(CD10)),"",(CC17-CC16)*CD10)</f>
        <v/>
      </c>
      <c r="CE17" s="123">
        <f>CE10</f>
        <v>3</v>
      </c>
      <c r="CF17" s="123" t="str">
        <f t="shared" ca="1" si="19"/>
        <v/>
      </c>
      <c r="CG17" s="123"/>
      <c r="CH17" s="123"/>
      <c r="CI17" s="123" t="str">
        <f t="shared" ca="1" si="20"/>
        <v/>
      </c>
      <c r="CJ17" s="123">
        <f>CJ10</f>
        <v>4</v>
      </c>
      <c r="CK17" s="123" t="str">
        <f t="shared" ca="1" si="21"/>
        <v/>
      </c>
      <c r="CL17" s="123"/>
      <c r="CM17" s="123"/>
      <c r="CN17" s="123"/>
      <c r="CO17" s="123" t="str">
        <f>IF(OR(ISBLANK(CN17),ISBLANK(CO10)),"",(CN17-CN16)*CO10)</f>
        <v/>
      </c>
      <c r="CP17" s="123">
        <f>CP10</f>
        <v>4</v>
      </c>
      <c r="CQ17" s="123" t="str">
        <f t="shared" ca="1" si="22"/>
        <v/>
      </c>
      <c r="CR17" s="123"/>
      <c r="CS17" s="123"/>
      <c r="CT17" s="123"/>
      <c r="CU17" s="123" t="str">
        <f>IF(OR(ISBLANK(CT17),ISBLANK(CU10)),"",(CT17-CT16)*CU10)</f>
        <v/>
      </c>
      <c r="CV17" s="123">
        <f>CV10</f>
        <v>4</v>
      </c>
      <c r="CW17" s="123" t="str">
        <f t="shared" ca="1" si="23"/>
        <v/>
      </c>
      <c r="CX17" s="123"/>
      <c r="CY17" s="123"/>
      <c r="CZ17" s="123"/>
      <c r="DA17" s="123" t="str">
        <f>IF(OR(ISBLANK(CZ17),ISBLANK(DA10)),"",(CZ17-CZ16)*DA10)</f>
        <v/>
      </c>
      <c r="DB17" s="123">
        <f>DB10</f>
        <v>4</v>
      </c>
      <c r="DC17" s="123" t="str">
        <f t="shared" ca="1" si="24"/>
        <v/>
      </c>
      <c r="DD17" s="123"/>
      <c r="DE17" s="123"/>
      <c r="DF17" s="123"/>
      <c r="DG17" s="123" t="str">
        <f>IF(OR(ISBLANK(DF17),ISBLANK(DG10)),"",(DF17-DF16)*DG10)</f>
        <v/>
      </c>
      <c r="DH17" s="123">
        <f>DH10</f>
        <v>3</v>
      </c>
      <c r="DI17" s="123" t="str">
        <f t="shared" ca="1" si="25"/>
        <v/>
      </c>
      <c r="DJ17" s="123"/>
      <c r="DK17" s="123"/>
      <c r="DL17" s="123" t="str">
        <f t="shared" ca="1" si="26"/>
        <v/>
      </c>
      <c r="DM17" s="123">
        <f>DM10</f>
        <v>4</v>
      </c>
      <c r="DN17" s="123" t="str">
        <f t="shared" ca="1" si="27"/>
        <v/>
      </c>
      <c r="DO17" s="123"/>
      <c r="DP17" s="123"/>
      <c r="DQ17" s="123"/>
      <c r="DR17" s="123" t="str">
        <f>IF(OR(ISBLANK(DQ17),ISBLANK(DR10)),"",(DQ17-DQ16)*DR10)</f>
        <v/>
      </c>
      <c r="DS17" s="123">
        <f>DS10</f>
        <v>4</v>
      </c>
      <c r="DT17" s="123" t="str">
        <f t="shared" ca="1" si="28"/>
        <v/>
      </c>
      <c r="DU17" s="123"/>
      <c r="DV17" s="123"/>
      <c r="DW17" s="123"/>
      <c r="DX17" s="123" t="str">
        <f>IF(OR(ISBLANK(DW17),ISBLANK(DX10)),"",(DW17-DW16)*DX10)</f>
        <v/>
      </c>
      <c r="DY17" s="123">
        <f>DY10</f>
        <v>3</v>
      </c>
      <c r="DZ17" s="123" t="str">
        <f t="shared" ca="1" si="29"/>
        <v/>
      </c>
      <c r="EA17" s="123"/>
      <c r="EB17" s="123"/>
      <c r="EC17" s="123" t="str">
        <f t="shared" ca="1" si="30"/>
        <v/>
      </c>
      <c r="ED17" s="123">
        <f>ED10</f>
        <v>4</v>
      </c>
      <c r="EE17" s="123" t="str">
        <f t="shared" ca="1" si="31"/>
        <v/>
      </c>
      <c r="EF17" s="123"/>
      <c r="EG17" s="123"/>
      <c r="EH17" s="123"/>
      <c r="EI17" s="123" t="str">
        <f>IF(OR(ISBLANK(EH17),ISBLANK(EI10)),"",(EH17-EH16)*EI10)</f>
        <v/>
      </c>
      <c r="EJ17" s="123">
        <f>EJ10</f>
        <v>4</v>
      </c>
      <c r="EK17" s="123" t="str">
        <f t="shared" ca="1" si="32"/>
        <v/>
      </c>
      <c r="EL17" s="123"/>
      <c r="EM17" s="123"/>
      <c r="EN17" s="123"/>
      <c r="EO17" s="123" t="str">
        <f>IF(OR(ISBLANK(EN17),ISBLANK(EO10)),"",(EN17-EN16)*EO10)</f>
        <v/>
      </c>
      <c r="EP17" s="123">
        <f>EP10</f>
        <v>4</v>
      </c>
      <c r="EQ17" s="123" t="str">
        <f t="shared" ca="1" si="33"/>
        <v/>
      </c>
      <c r="ER17" s="123"/>
      <c r="ES17" s="123"/>
      <c r="ET17" s="123"/>
      <c r="EU17" s="123" t="str">
        <f>IF(OR(ISBLANK(ET17),ISBLANK(EU10)),"",(ET17-ET16)*EU10)</f>
        <v/>
      </c>
      <c r="EV17" s="123">
        <f>EV10</f>
        <v>4</v>
      </c>
      <c r="EW17" s="123" t="str">
        <f t="shared" ca="1" si="34"/>
        <v/>
      </c>
      <c r="EX17" s="123"/>
      <c r="EY17" s="123"/>
      <c r="EZ17" s="123"/>
      <c r="FA17" s="123" t="str">
        <f>IF(OR(ISBLANK(EZ17),ISBLANK(FA10)),"",(EZ17-EZ16)*FA10)</f>
        <v/>
      </c>
      <c r="FB17" s="123">
        <f>FB10</f>
        <v>4</v>
      </c>
      <c r="FC17" s="123" t="str">
        <f t="shared" ca="1" si="35"/>
        <v/>
      </c>
      <c r="FD17" s="123"/>
      <c r="FE17" s="123"/>
      <c r="FF17" s="123"/>
      <c r="FG17" s="123" t="str">
        <f>IF(OR(ISBLANK(FF17),ISBLANK(FG10)),"",(FF17-FF16)*FG10)</f>
        <v/>
      </c>
      <c r="FH17" s="123">
        <f>FH10</f>
        <v>4</v>
      </c>
      <c r="FI17" s="123" t="str">
        <f t="shared" ca="1" si="36"/>
        <v/>
      </c>
      <c r="FJ17" s="123"/>
      <c r="FK17" s="123"/>
      <c r="FL17" s="123"/>
      <c r="FM17" s="123" t="str">
        <f>IF(OR(ISBLANK(FL17),ISBLANK(FM10)),"",(FL17-FL16)*FM10)</f>
        <v/>
      </c>
      <c r="FN17" s="123">
        <f>FN10</f>
        <v>4</v>
      </c>
      <c r="FO17" s="123" t="str">
        <f t="shared" ca="1" si="37"/>
        <v/>
      </c>
      <c r="FP17" s="123"/>
      <c r="FQ17" s="123"/>
      <c r="FR17" s="123"/>
      <c r="FS17" s="123" t="str">
        <f>IF(OR(ISBLANK(FR17),ISBLANK(FS10)),"",(FR17-FR16)*FS10)</f>
        <v/>
      </c>
      <c r="FT17" s="123">
        <f>FT10</f>
        <v>4</v>
      </c>
      <c r="FU17" s="123" t="str">
        <f t="shared" ca="1" si="38"/>
        <v/>
      </c>
      <c r="FV17" s="123"/>
      <c r="FW17" s="123"/>
      <c r="FX17" s="123"/>
      <c r="FY17" s="123" t="str">
        <f>IF(OR(ISBLANK(FX17),ISBLANK(FY10)),"",(FX17-FX16)*FY10)</f>
        <v/>
      </c>
      <c r="FZ17" s="123">
        <f>FZ10</f>
        <v>5</v>
      </c>
      <c r="GA17" s="123" t="str">
        <f t="shared" ca="1" si="39"/>
        <v/>
      </c>
      <c r="GB17" s="123"/>
      <c r="GC17" s="123"/>
      <c r="GD17" s="123"/>
      <c r="GE17" s="123" t="str">
        <f>IF(OR(ISBLANK(GD17),ISBLANK(GE10)),"",(GD17-GD16)*GE10)</f>
        <v/>
      </c>
      <c r="GF17" s="123"/>
      <c r="GG17" s="123">
        <f>GG10</f>
        <v>5</v>
      </c>
      <c r="GH17" s="123" t="str">
        <f t="shared" ca="1" si="40"/>
        <v/>
      </c>
      <c r="GI17" s="123"/>
      <c r="GJ17" s="123"/>
      <c r="GK17" s="123"/>
      <c r="GL17" s="123" t="str">
        <f>IF(OR(ISBLANK(GK17),ISBLANK(GL10)),"",(GK17-GK16)*GL10)</f>
        <v/>
      </c>
      <c r="GM17" s="123"/>
      <c r="GN17" s="123">
        <f>GN10</f>
        <v>3</v>
      </c>
      <c r="GO17" s="123" t="str">
        <f t="shared" ca="1" si="41"/>
        <v/>
      </c>
      <c r="GP17" s="123"/>
      <c r="GQ17" s="123"/>
      <c r="GR17" s="123" t="str">
        <f t="shared" ca="1" si="42"/>
        <v/>
      </c>
      <c r="GS17" s="123">
        <f>GS10</f>
        <v>5</v>
      </c>
      <c r="GT17" s="123" t="str">
        <f t="shared" ca="1" si="43"/>
        <v/>
      </c>
      <c r="GU17" s="123"/>
      <c r="GV17" s="123"/>
      <c r="GW17" s="123"/>
      <c r="GX17" s="123" t="str">
        <f>IF(OR(ISBLANK(GW17),ISBLANK(GX10)),"",(GW17-GW16)*GX10)</f>
        <v/>
      </c>
      <c r="GY17" s="123"/>
      <c r="GZ17" s="123">
        <f>GZ10</f>
        <v>5</v>
      </c>
      <c r="HA17" s="123" t="str">
        <f t="shared" ca="1" si="44"/>
        <v/>
      </c>
      <c r="HB17" s="123"/>
      <c r="HC17" s="123"/>
      <c r="HD17" s="123"/>
      <c r="HE17" s="123" t="str">
        <f>IF(OR(ISBLANK(HD17),ISBLANK(HE10)),"",(HD17-HD16)*HE10)</f>
        <v/>
      </c>
      <c r="HF17" s="123"/>
      <c r="HG17" s="123">
        <f>HG10</f>
        <v>3</v>
      </c>
      <c r="HH17" s="123" t="str">
        <f t="shared" ca="1" si="45"/>
        <v/>
      </c>
      <c r="HI17" s="123"/>
      <c r="HJ17" s="123"/>
      <c r="HK17" s="123" t="str">
        <f t="shared" ca="1" si="46"/>
        <v/>
      </c>
      <c r="HL17" s="123">
        <f>HL10</f>
        <v>5</v>
      </c>
      <c r="HM17" s="123" t="str">
        <f t="shared" ca="1" si="47"/>
        <v/>
      </c>
      <c r="HN17" s="123"/>
      <c r="HO17" s="123"/>
      <c r="HP17" s="123"/>
      <c r="HQ17" s="123" t="str">
        <f>IF(OR(ISBLANK(HP17),ISBLANK(HQ10)),"",(HP17-HP16)*HQ10)</f>
        <v/>
      </c>
      <c r="HR17" s="123"/>
      <c r="HS17" s="123">
        <f>HS10</f>
        <v>5</v>
      </c>
      <c r="HT17" s="123" t="str">
        <f t="shared" ca="1" si="48"/>
        <v/>
      </c>
      <c r="HU17" s="123"/>
      <c r="HV17" s="123"/>
      <c r="HW17" s="123"/>
      <c r="HX17" s="123" t="str">
        <f>IF(OR(ISBLANK(HW17),ISBLANK(HX10)),"",(HW17-HW16)*HX10)</f>
        <v/>
      </c>
      <c r="HY17" s="123"/>
      <c r="HZ17" s="123">
        <f>HZ10</f>
        <v>4</v>
      </c>
      <c r="IA17" s="123" t="str">
        <f t="shared" ca="1" si="49"/>
        <v/>
      </c>
      <c r="IB17" s="123"/>
      <c r="IC17" s="123"/>
      <c r="ID17" s="123"/>
      <c r="IE17" s="123" t="str">
        <f>IF(OR(ISBLANK(ID17),ISBLANK(IE10)),"",(ID17-ID16)*IE10)</f>
        <v/>
      </c>
      <c r="IF17" s="123">
        <f>IF10</f>
        <v>4</v>
      </c>
      <c r="IG17" s="123" t="str">
        <f t="shared" ca="1" si="50"/>
        <v/>
      </c>
      <c r="IH17" s="123"/>
      <c r="II17" s="123"/>
      <c r="IJ17" s="123"/>
      <c r="IK17" s="123" t="str">
        <f>IF(OR(ISBLANK(IJ17),ISBLANK(IK10)),"",(IJ17-IJ16)*IK10)</f>
        <v/>
      </c>
      <c r="IL17" s="123">
        <f>IL10</f>
        <v>4</v>
      </c>
      <c r="IM17" s="123" t="str">
        <f t="shared" ca="1" si="51"/>
        <v/>
      </c>
      <c r="IN17" s="123"/>
      <c r="IO17" s="123"/>
      <c r="IP17" s="123"/>
      <c r="IQ17" s="123" t="str">
        <f>IF(OR(ISBLANK(IP17),ISBLANK(IQ10)),"",(IP17-IP16)*IQ10)</f>
        <v/>
      </c>
      <c r="IR17" s="123">
        <f>IR10</f>
        <v>4</v>
      </c>
      <c r="IS17" s="123" t="str">
        <f t="shared" ca="1" si="52"/>
        <v/>
      </c>
      <c r="IT17" s="123"/>
      <c r="IU17" s="123"/>
      <c r="IV17" s="123"/>
      <c r="IW17" s="123" t="str">
        <f>IF(OR(ISBLANK(IV17),ISBLANK(IW10)),"",(IV17-IV16)*IW10)</f>
        <v/>
      </c>
      <c r="IX17" s="123">
        <f>IX10</f>
        <v>4</v>
      </c>
      <c r="IY17" s="123" t="str">
        <f t="shared" ca="1" si="53"/>
        <v/>
      </c>
      <c r="IZ17" s="123"/>
      <c r="JA17" s="123"/>
      <c r="JB17" s="123"/>
      <c r="JC17" s="123" t="str">
        <f>IF(OR(ISBLANK(JB17),ISBLANK(JC10)),"",(JB17-JB16)*JC10)</f>
        <v/>
      </c>
      <c r="JD17" s="123">
        <f>JD10</f>
        <v>4</v>
      </c>
      <c r="JE17" s="123" t="str">
        <f t="shared" ca="1" si="54"/>
        <v/>
      </c>
      <c r="JF17" s="123"/>
      <c r="JG17" s="123"/>
      <c r="JH17" s="123"/>
      <c r="JI17" s="123" t="str">
        <f>IF(OR(ISBLANK(JH17),ISBLANK(JI10)),"",(JH17-JH16)*JI10)</f>
        <v/>
      </c>
      <c r="JJ17" s="123">
        <f>JJ10</f>
        <v>4</v>
      </c>
      <c r="JK17" s="123" t="str">
        <f t="shared" ca="1" si="55"/>
        <v/>
      </c>
      <c r="JL17" s="123"/>
      <c r="JM17" s="123"/>
      <c r="JN17" s="123"/>
      <c r="JO17" s="123" t="str">
        <f>IF(OR(ISBLANK(JN17),ISBLANK(JO10)),"",(JN17-JN16)*JO10)</f>
        <v/>
      </c>
      <c r="JP17" s="123">
        <f>JP10</f>
        <v>4</v>
      </c>
      <c r="JQ17" s="123" t="str">
        <f t="shared" ca="1" si="56"/>
        <v/>
      </c>
      <c r="JR17" s="123"/>
      <c r="JS17" s="123"/>
      <c r="JT17" s="123"/>
      <c r="JU17" s="123" t="str">
        <f>IF(OR(ISBLANK(JT17),ISBLANK(JU10)),"",(JT17-JT16)*JU10)</f>
        <v/>
      </c>
      <c r="JV17" s="123">
        <f>JV10</f>
        <v>4</v>
      </c>
      <c r="JW17" s="123" t="str">
        <f t="shared" ca="1" si="57"/>
        <v/>
      </c>
      <c r="JX17" s="123"/>
      <c r="JY17" s="123"/>
      <c r="JZ17" s="123"/>
      <c r="KA17" s="123" t="str">
        <f>IF(OR(ISBLANK(JZ17),ISBLANK(KA10)),"",(JZ17-JZ16)*KA10)</f>
        <v/>
      </c>
      <c r="KB17" s="123">
        <f>KB10</f>
        <v>4</v>
      </c>
      <c r="KC17" s="123" t="str">
        <f t="shared" ca="1" si="58"/>
        <v/>
      </c>
      <c r="KD17" s="123"/>
      <c r="KE17" s="123"/>
      <c r="KF17" s="123"/>
      <c r="KG17" s="123" t="str">
        <f>IF(OR(ISBLANK(KF17),ISBLANK(KG10)),"",(KF17-KF16)*KG10)</f>
        <v/>
      </c>
      <c r="KH17" s="123">
        <f>KH10</f>
        <v>3</v>
      </c>
      <c r="KI17" s="123" t="str">
        <f t="shared" ca="1" si="59"/>
        <v/>
      </c>
      <c r="KJ17" s="123"/>
      <c r="KK17" s="123"/>
      <c r="KL17" s="123" t="str">
        <f t="shared" ca="1" si="60"/>
        <v/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 t="str">
        <f t="shared" ca="1" si="62"/>
        <v/>
      </c>
      <c r="KU17" s="123"/>
      <c r="KV17" s="123"/>
      <c r="KW17" s="123"/>
      <c r="KX17" s="123" t="str">
        <f>IF(OR(ISBLANK(KW17),ISBLANK(KX10)),"",(KW17-KW16)*KX10)</f>
        <v/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 t="str">
        <f t="shared" ca="1" si="64"/>
        <v/>
      </c>
      <c r="LG17" s="123"/>
      <c r="LH17" s="123"/>
      <c r="LI17" s="123"/>
      <c r="LJ17" s="123" t="str">
        <f>IF(OR(ISBLANK(LI17),ISBLANK(LJ10)),"",(LI17-LI16)*LJ10)</f>
        <v/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 t="str">
        <f t="shared" ca="1" si="67"/>
        <v/>
      </c>
      <c r="LY17" s="123"/>
      <c r="LZ17" s="123"/>
      <c r="MA17" s="123"/>
      <c r="MB17" s="123" t="str">
        <f>IF(OR(ISBLANK(MA17),ISBLANK(MB10)),"",(MA17-MA16)*MB10)</f>
        <v/>
      </c>
      <c r="MC17" s="123">
        <f>MC10</f>
        <v>4</v>
      </c>
      <c r="MD17" s="123" t="str">
        <f t="shared" ca="1" si="68"/>
        <v/>
      </c>
      <c r="ME17" s="123"/>
      <c r="MF17" s="123"/>
      <c r="MG17" s="123"/>
      <c r="MH17" s="123" t="str">
        <f>IF(OR(ISBLANK(MG17),ISBLANK(MH10)),"",(MG17-MG16)*MH10)</f>
        <v/>
      </c>
      <c r="MI17" s="123">
        <f>MI10</f>
        <v>3</v>
      </c>
      <c r="MJ17" s="123" t="str">
        <f t="shared" ca="1" si="69"/>
        <v/>
      </c>
      <c r="MK17" s="123"/>
      <c r="ML17" s="123"/>
      <c r="MM17" s="123" t="str">
        <f t="shared" ca="1" si="70"/>
        <v/>
      </c>
      <c r="MN17" s="123">
        <f>MN10</f>
        <v>4</v>
      </c>
      <c r="MO17" s="123" t="str">
        <f t="shared" ca="1" si="71"/>
        <v/>
      </c>
      <c r="MP17" s="123"/>
      <c r="MQ17" s="123"/>
      <c r="MR17" s="123"/>
      <c r="MS17" s="123" t="str">
        <f>IF(OR(ISBLANK(MR17),ISBLANK(MS10)),"",(MR17-MR16)*MS10)</f>
        <v/>
      </c>
      <c r="MT17" s="123">
        <f>MT10</f>
        <v>4</v>
      </c>
      <c r="MU17" s="123" t="str">
        <f t="shared" ca="1" si="72"/>
        <v/>
      </c>
      <c r="MV17" s="123"/>
      <c r="MW17" s="123"/>
      <c r="MX17" s="123"/>
      <c r="MY17" s="123" t="str">
        <f>IF(OR(ISBLANK(MX17),ISBLANK(MY10)),"",(MX17-MX16)*MY10)</f>
        <v/>
      </c>
      <c r="MZ17" s="123">
        <f>MZ10</f>
        <v>3</v>
      </c>
      <c r="NA17" s="123" t="str">
        <f t="shared" ca="1" si="73"/>
        <v/>
      </c>
      <c r="NB17" s="123"/>
      <c r="NC17" s="123"/>
      <c r="ND17" s="123" t="str">
        <f t="shared" ca="1" si="74"/>
        <v/>
      </c>
      <c r="NE17" s="123">
        <f>NE10</f>
        <v>4</v>
      </c>
      <c r="NF17" s="123" t="str">
        <f t="shared" ca="1" si="75"/>
        <v/>
      </c>
      <c r="NG17" s="123"/>
      <c r="NH17" s="123"/>
      <c r="NI17" s="123"/>
      <c r="NJ17" s="123" t="str">
        <f>IF(OR(ISBLANK(NI17),ISBLANK(NJ10)),"",(NI17-NI16)*NJ10)</f>
        <v/>
      </c>
      <c r="NK17" s="123">
        <f>NK10</f>
        <v>4</v>
      </c>
      <c r="NL17" s="123" t="str">
        <f t="shared" ca="1" si="76"/>
        <v/>
      </c>
      <c r="NM17" s="123"/>
      <c r="NN17" s="123"/>
      <c r="NO17" s="123"/>
      <c r="NP17" s="123" t="str">
        <f>IF(OR(ISBLANK(NO17),ISBLANK(NP10)),"",(NO17-NO16)*NP10)</f>
        <v/>
      </c>
      <c r="NQ17" s="123">
        <f>NQ10</f>
        <v>3</v>
      </c>
      <c r="NR17" s="123" t="str">
        <f t="shared" ca="1" si="77"/>
        <v/>
      </c>
      <c r="NS17" s="123"/>
      <c r="NT17" s="123"/>
      <c r="NU17" s="123"/>
      <c r="NV17" s="123"/>
      <c r="NW17" s="123" t="str">
        <f>IF(OR(ISBLANK(NV17),ISBLANK(NW10)),"",(NV17-NV16)*NW10)</f>
        <v/>
      </c>
      <c r="NX17" s="123">
        <f>NX10</f>
        <v>3</v>
      </c>
      <c r="NY17" s="123" t="str">
        <f t="shared" ca="1" si="78"/>
        <v/>
      </c>
      <c r="NZ17" s="123"/>
      <c r="OA17" s="123"/>
      <c r="OB17" s="123"/>
      <c r="OC17" s="123"/>
      <c r="OD17" s="123" t="str">
        <f>IF(OR(ISBLANK(OC17),ISBLANK(OD10)),"",(OC17-OC16)*OD10)</f>
        <v/>
      </c>
      <c r="OE17" s="123">
        <f>OE10</f>
        <v>3</v>
      </c>
      <c r="OF17" s="123" t="str">
        <f t="shared" ca="1" si="79"/>
        <v/>
      </c>
      <c r="OG17" s="123"/>
      <c r="OH17" s="123"/>
      <c r="OI17" s="123" t="str">
        <f t="shared" ca="1" si="80"/>
        <v/>
      </c>
      <c r="OJ17" s="123">
        <f>OJ10</f>
        <v>5</v>
      </c>
      <c r="OK17" s="123" t="str">
        <f t="shared" ca="1" si="81"/>
        <v/>
      </c>
      <c r="OL17" s="123"/>
      <c r="OM17" s="123"/>
      <c r="ON17" s="123"/>
      <c r="OO17" s="123" t="str">
        <f>IF(OR(ISBLANK(ON17),ISBLANK(OO10)),"",(ON17-ON16)*OO10)</f>
        <v/>
      </c>
      <c r="OP17" s="123"/>
      <c r="OQ17" s="123">
        <f>OQ10</f>
        <v>5</v>
      </c>
      <c r="OR17" s="123" t="str">
        <f t="shared" ca="1" si="82"/>
        <v/>
      </c>
      <c r="OS17" s="123"/>
      <c r="OT17" s="123"/>
      <c r="OU17" s="123"/>
      <c r="OV17" s="123" t="str">
        <f>IF(OR(ISBLANK(OU17),ISBLANK(OV10)),"",(OU17-OU16)*OV10)</f>
        <v/>
      </c>
      <c r="OW17" s="123"/>
      <c r="OX17" s="123">
        <f>OX10</f>
        <v>3</v>
      </c>
      <c r="OY17" s="123" t="str">
        <f t="shared" ca="1" si="83"/>
        <v/>
      </c>
      <c r="OZ17" s="123"/>
      <c r="PA17" s="123"/>
      <c r="PB17" s="123" t="str">
        <f t="shared" ca="1" si="84"/>
        <v/>
      </c>
      <c r="PC17" s="123">
        <f>PC10</f>
        <v>4</v>
      </c>
      <c r="PD17" s="123" t="str">
        <f t="shared" ca="1" si="85"/>
        <v/>
      </c>
      <c r="PE17" s="123"/>
      <c r="PF17" s="123"/>
      <c r="PG17" s="123"/>
      <c r="PH17" s="123" t="str">
        <f>IF(OR(ISBLANK(PG17),ISBLANK(PH10)),"",(PG17-PG16)*PH10)</f>
        <v/>
      </c>
      <c r="PI17" s="123">
        <f>PI10</f>
        <v>4</v>
      </c>
      <c r="PJ17" s="123" t="str">
        <f t="shared" ca="1" si="86"/>
        <v/>
      </c>
      <c r="PK17" s="123"/>
      <c r="PL17" s="123"/>
      <c r="PM17" s="123"/>
      <c r="PN17" s="123" t="str">
        <f>IF(OR(ISBLANK(PM17),ISBLANK(PN10)),"",(PM17-PM16)*PN10)</f>
        <v/>
      </c>
      <c r="PO17" s="123">
        <f>PO10</f>
        <v>3</v>
      </c>
      <c r="PP17" s="123" t="str">
        <f t="shared" ca="1" si="87"/>
        <v/>
      </c>
      <c r="PQ17" s="123"/>
      <c r="PR17" s="123"/>
      <c r="PS17" s="123" t="str">
        <f t="shared" ca="1" si="88"/>
        <v/>
      </c>
      <c r="PT17" s="123">
        <f>PT10</f>
        <v>4</v>
      </c>
      <c r="PU17" s="123" t="str">
        <f t="shared" ca="1" si="89"/>
        <v/>
      </c>
      <c r="PV17" s="123"/>
      <c r="PW17" s="123"/>
      <c r="PX17" s="123"/>
      <c r="PY17" s="123" t="str">
        <f>IF(OR(ISBLANK(PX17),ISBLANK(PY10)),"",(PX17-PX16)*PY10)</f>
        <v/>
      </c>
      <c r="PZ17" s="123">
        <f>PZ10</f>
        <v>4</v>
      </c>
      <c r="QA17" s="123" t="str">
        <f t="shared" ca="1" si="90"/>
        <v/>
      </c>
      <c r="QB17" s="123"/>
      <c r="QC17" s="123"/>
      <c r="QD17" s="123"/>
      <c r="QE17" s="123" t="str">
        <f>IF(OR(ISBLANK(QD17),ISBLANK(QE10)),"",(QD17-QD16)*QE10)</f>
        <v/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 t="str">
        <f t="shared" ca="1" si="2"/>
        <v/>
      </c>
      <c r="I18" s="123">
        <f>I10</f>
        <v>1</v>
      </c>
      <c r="J18" s="123" t="str">
        <f t="shared" ca="1" si="3"/>
        <v/>
      </c>
      <c r="K18" s="123" t="str">
        <f t="shared" si="4"/>
        <v/>
      </c>
      <c r="L18" s="123"/>
      <c r="M18" s="123"/>
      <c r="N18" s="123">
        <f>N10</f>
        <v>5</v>
      </c>
      <c r="O18" s="123" t="str">
        <f t="shared" ca="1" si="5"/>
        <v/>
      </c>
      <c r="P18" s="123"/>
      <c r="Q18" s="123"/>
      <c r="R18" s="123"/>
      <c r="S18" s="123" t="str">
        <f>IF(OR(ISBLANK(R18),ISBLANK(S10)),"",(R18-R17)*S10)</f>
        <v/>
      </c>
      <c r="T18" s="123"/>
      <c r="U18" s="123">
        <f>U10</f>
        <v>5</v>
      </c>
      <c r="V18" s="123" t="str">
        <f t="shared" ca="1" si="6"/>
        <v/>
      </c>
      <c r="W18" s="123"/>
      <c r="X18" s="123"/>
      <c r="Y18" s="123"/>
      <c r="Z18" s="123" t="str">
        <f>IF(OR(ISBLANK(Y18),ISBLANK(Z10)),"",(Y18-Y17)*Z10)</f>
        <v/>
      </c>
      <c r="AA18" s="123"/>
      <c r="AB18" s="123">
        <f>AB10</f>
        <v>3</v>
      </c>
      <c r="AC18" s="123" t="str">
        <f t="shared" ca="1" si="7"/>
        <v/>
      </c>
      <c r="AD18" s="123"/>
      <c r="AE18" s="123"/>
      <c r="AF18" s="123" t="str">
        <f t="shared" ca="1" si="8"/>
        <v/>
      </c>
      <c r="AG18" s="123">
        <f>AG10</f>
        <v>5</v>
      </c>
      <c r="AH18" s="123" t="str">
        <f t="shared" ca="1" si="9"/>
        <v/>
      </c>
      <c r="AI18" s="123"/>
      <c r="AJ18" s="123"/>
      <c r="AK18" s="123"/>
      <c r="AL18" s="123"/>
      <c r="AM18" s="123" t="str">
        <f>IF(OR(ISBLANK(AL18),ISBLANK(AM10)),"",(AL18-AL17)*AM10)</f>
        <v/>
      </c>
      <c r="AN18" s="123">
        <f>AN10</f>
        <v>5</v>
      </c>
      <c r="AO18" s="123" t="str">
        <f t="shared" ca="1" si="10"/>
        <v/>
      </c>
      <c r="AP18" s="123"/>
      <c r="AQ18" s="123"/>
      <c r="AR18" s="123"/>
      <c r="AS18" s="123"/>
      <c r="AT18" s="123" t="str">
        <f>IF(OR(ISBLANK(AS18),ISBLANK(AT10)),"",(AS18-AS17)*AT10)</f>
        <v/>
      </c>
      <c r="AU18" s="123">
        <f>AU10</f>
        <v>3</v>
      </c>
      <c r="AV18" s="123" t="str">
        <f t="shared" ca="1" si="11"/>
        <v/>
      </c>
      <c r="AW18" s="123"/>
      <c r="AX18" s="123"/>
      <c r="AY18" s="123" t="str">
        <f t="shared" ca="1" si="12"/>
        <v/>
      </c>
      <c r="AZ18" s="123">
        <f>AZ10</f>
        <v>5</v>
      </c>
      <c r="BA18" s="123" t="str">
        <f t="shared" ca="1" si="13"/>
        <v/>
      </c>
      <c r="BB18" s="123"/>
      <c r="BC18" s="123"/>
      <c r="BD18" s="123"/>
      <c r="BE18" s="123"/>
      <c r="BF18" s="123" t="str">
        <f>IF(OR(ISBLANK(BE18),ISBLANK(BF10)),"",(BE18-BE17)*BF10)</f>
        <v/>
      </c>
      <c r="BG18" s="123">
        <f>BG10</f>
        <v>5</v>
      </c>
      <c r="BH18" s="123" t="str">
        <f t="shared" ca="1" si="14"/>
        <v/>
      </c>
      <c r="BI18" s="123"/>
      <c r="BJ18" s="123"/>
      <c r="BK18" s="123"/>
      <c r="BL18" s="123"/>
      <c r="BM18" s="123" t="str">
        <f>IF(OR(ISBLANK(BL18),ISBLANK(BM10)),"",(BL18-BL17)*BM10)</f>
        <v/>
      </c>
      <c r="BN18" s="123">
        <f>BN10</f>
        <v>3</v>
      </c>
      <c r="BO18" s="123" t="str">
        <f t="shared" ca="1" si="15"/>
        <v/>
      </c>
      <c r="BP18" s="123"/>
      <c r="BQ18" s="123"/>
      <c r="BR18" s="123" t="str">
        <f t="shared" ca="1" si="16"/>
        <v/>
      </c>
      <c r="BS18" s="123">
        <f>BS10</f>
        <v>4</v>
      </c>
      <c r="BT18" s="123" t="str">
        <f t="shared" ca="1" si="17"/>
        <v/>
      </c>
      <c r="BU18" s="123"/>
      <c r="BV18" s="123"/>
      <c r="BW18" s="123"/>
      <c r="BX18" s="123" t="str">
        <f>IF(OR(ISBLANK(BW18),ISBLANK(BX10)),"",(BW18-BW17)*BX10)</f>
        <v/>
      </c>
      <c r="BY18" s="123">
        <f>BY10</f>
        <v>4</v>
      </c>
      <c r="BZ18" s="123" t="str">
        <f t="shared" ca="1" si="18"/>
        <v/>
      </c>
      <c r="CA18" s="123"/>
      <c r="CB18" s="123"/>
      <c r="CC18" s="123"/>
      <c r="CD18" s="123" t="str">
        <f>IF(OR(ISBLANK(CC18),ISBLANK(CD10)),"",(CC18-CC17)*CD10)</f>
        <v/>
      </c>
      <c r="CE18" s="123">
        <f>CE10</f>
        <v>3</v>
      </c>
      <c r="CF18" s="123" t="str">
        <f t="shared" ca="1" si="19"/>
        <v/>
      </c>
      <c r="CG18" s="123"/>
      <c r="CH18" s="123"/>
      <c r="CI18" s="123" t="str">
        <f t="shared" ca="1" si="20"/>
        <v/>
      </c>
      <c r="CJ18" s="123">
        <f>CJ10</f>
        <v>4</v>
      </c>
      <c r="CK18" s="123" t="str">
        <f t="shared" ca="1" si="21"/>
        <v/>
      </c>
      <c r="CL18" s="123"/>
      <c r="CM18" s="123"/>
      <c r="CN18" s="123"/>
      <c r="CO18" s="123" t="str">
        <f>IF(OR(ISBLANK(CN18),ISBLANK(CO10)),"",(CN18-CN17)*CO10)</f>
        <v/>
      </c>
      <c r="CP18" s="123">
        <f>CP10</f>
        <v>4</v>
      </c>
      <c r="CQ18" s="123" t="str">
        <f t="shared" ca="1" si="22"/>
        <v/>
      </c>
      <c r="CR18" s="123"/>
      <c r="CS18" s="123"/>
      <c r="CT18" s="123"/>
      <c r="CU18" s="123" t="str">
        <f>IF(OR(ISBLANK(CT18),ISBLANK(CU10)),"",(CT18-CT17)*CU10)</f>
        <v/>
      </c>
      <c r="CV18" s="123">
        <f>CV10</f>
        <v>4</v>
      </c>
      <c r="CW18" s="123" t="str">
        <f t="shared" ca="1" si="23"/>
        <v/>
      </c>
      <c r="CX18" s="123"/>
      <c r="CY18" s="123"/>
      <c r="CZ18" s="123"/>
      <c r="DA18" s="123" t="str">
        <f>IF(OR(ISBLANK(CZ18),ISBLANK(DA10)),"",(CZ18-CZ17)*DA10)</f>
        <v/>
      </c>
      <c r="DB18" s="123">
        <f>DB10</f>
        <v>4</v>
      </c>
      <c r="DC18" s="123" t="str">
        <f t="shared" ca="1" si="24"/>
        <v/>
      </c>
      <c r="DD18" s="123"/>
      <c r="DE18" s="123"/>
      <c r="DF18" s="123"/>
      <c r="DG18" s="123" t="str">
        <f>IF(OR(ISBLANK(DF18),ISBLANK(DG10)),"",(DF18-DF17)*DG10)</f>
        <v/>
      </c>
      <c r="DH18" s="123">
        <f>DH10</f>
        <v>3</v>
      </c>
      <c r="DI18" s="123" t="str">
        <f t="shared" ca="1" si="25"/>
        <v/>
      </c>
      <c r="DJ18" s="123"/>
      <c r="DK18" s="123"/>
      <c r="DL18" s="123" t="str">
        <f t="shared" ca="1" si="26"/>
        <v/>
      </c>
      <c r="DM18" s="123">
        <f>DM10</f>
        <v>4</v>
      </c>
      <c r="DN18" s="123" t="str">
        <f t="shared" ca="1" si="27"/>
        <v/>
      </c>
      <c r="DO18" s="123"/>
      <c r="DP18" s="123"/>
      <c r="DQ18" s="123"/>
      <c r="DR18" s="123" t="str">
        <f>IF(OR(ISBLANK(DQ18),ISBLANK(DR10)),"",(DQ18-DQ17)*DR10)</f>
        <v/>
      </c>
      <c r="DS18" s="123">
        <f>DS10</f>
        <v>4</v>
      </c>
      <c r="DT18" s="123" t="str">
        <f t="shared" ca="1" si="28"/>
        <v/>
      </c>
      <c r="DU18" s="123"/>
      <c r="DV18" s="123"/>
      <c r="DW18" s="123"/>
      <c r="DX18" s="123" t="str">
        <f>IF(OR(ISBLANK(DW18),ISBLANK(DX10)),"",(DW18-DW17)*DX10)</f>
        <v/>
      </c>
      <c r="DY18" s="123">
        <f>DY10</f>
        <v>3</v>
      </c>
      <c r="DZ18" s="123" t="str">
        <f t="shared" ca="1" si="29"/>
        <v/>
      </c>
      <c r="EA18" s="123"/>
      <c r="EB18" s="123"/>
      <c r="EC18" s="123" t="str">
        <f t="shared" ca="1" si="30"/>
        <v/>
      </c>
      <c r="ED18" s="123">
        <f>ED10</f>
        <v>4</v>
      </c>
      <c r="EE18" s="123" t="str">
        <f t="shared" ca="1" si="31"/>
        <v/>
      </c>
      <c r="EF18" s="123"/>
      <c r="EG18" s="123"/>
      <c r="EH18" s="123"/>
      <c r="EI18" s="123" t="str">
        <f>IF(OR(ISBLANK(EH18),ISBLANK(EI10)),"",(EH18-EH17)*EI10)</f>
        <v/>
      </c>
      <c r="EJ18" s="123">
        <f>EJ10</f>
        <v>4</v>
      </c>
      <c r="EK18" s="123" t="str">
        <f t="shared" ca="1" si="32"/>
        <v/>
      </c>
      <c r="EL18" s="123"/>
      <c r="EM18" s="123"/>
      <c r="EN18" s="123"/>
      <c r="EO18" s="123" t="str">
        <f>IF(OR(ISBLANK(EN18),ISBLANK(EO10)),"",(EN18-EN17)*EO10)</f>
        <v/>
      </c>
      <c r="EP18" s="123">
        <f>EP10</f>
        <v>4</v>
      </c>
      <c r="EQ18" s="123" t="str">
        <f t="shared" ca="1" si="33"/>
        <v/>
      </c>
      <c r="ER18" s="123"/>
      <c r="ES18" s="123"/>
      <c r="ET18" s="123"/>
      <c r="EU18" s="123" t="str">
        <f>IF(OR(ISBLANK(ET18),ISBLANK(EU10)),"",(ET18-ET17)*EU10)</f>
        <v/>
      </c>
      <c r="EV18" s="123">
        <f>EV10</f>
        <v>4</v>
      </c>
      <c r="EW18" s="123" t="str">
        <f t="shared" ca="1" si="34"/>
        <v/>
      </c>
      <c r="EX18" s="123"/>
      <c r="EY18" s="123"/>
      <c r="EZ18" s="123"/>
      <c r="FA18" s="123" t="str">
        <f>IF(OR(ISBLANK(EZ18),ISBLANK(FA10)),"",(EZ18-EZ17)*FA10)</f>
        <v/>
      </c>
      <c r="FB18" s="123">
        <f>FB10</f>
        <v>4</v>
      </c>
      <c r="FC18" s="123" t="str">
        <f t="shared" ca="1" si="35"/>
        <v/>
      </c>
      <c r="FD18" s="123"/>
      <c r="FE18" s="123"/>
      <c r="FF18" s="123"/>
      <c r="FG18" s="123" t="str">
        <f>IF(OR(ISBLANK(FF18),ISBLANK(FG10)),"",(FF18-FF17)*FG10)</f>
        <v/>
      </c>
      <c r="FH18" s="123">
        <f>FH10</f>
        <v>4</v>
      </c>
      <c r="FI18" s="123" t="str">
        <f t="shared" ca="1" si="36"/>
        <v/>
      </c>
      <c r="FJ18" s="123"/>
      <c r="FK18" s="123"/>
      <c r="FL18" s="123"/>
      <c r="FM18" s="123" t="str">
        <f>IF(OR(ISBLANK(FL18),ISBLANK(FM10)),"",(FL18-FL17)*FM10)</f>
        <v/>
      </c>
      <c r="FN18" s="123">
        <f>FN10</f>
        <v>4</v>
      </c>
      <c r="FO18" s="123" t="str">
        <f t="shared" ca="1" si="37"/>
        <v/>
      </c>
      <c r="FP18" s="123"/>
      <c r="FQ18" s="123"/>
      <c r="FR18" s="123"/>
      <c r="FS18" s="123" t="str">
        <f>IF(OR(ISBLANK(FR18),ISBLANK(FS10)),"",(FR18-FR17)*FS10)</f>
        <v/>
      </c>
      <c r="FT18" s="123">
        <f>FT10</f>
        <v>4</v>
      </c>
      <c r="FU18" s="123" t="str">
        <f t="shared" ca="1" si="38"/>
        <v/>
      </c>
      <c r="FV18" s="123"/>
      <c r="FW18" s="123"/>
      <c r="FX18" s="123"/>
      <c r="FY18" s="123" t="str">
        <f>IF(OR(ISBLANK(FX18),ISBLANK(FY10)),"",(FX18-FX17)*FY10)</f>
        <v/>
      </c>
      <c r="FZ18" s="123">
        <f>FZ10</f>
        <v>5</v>
      </c>
      <c r="GA18" s="123" t="str">
        <f t="shared" ca="1" si="39"/>
        <v/>
      </c>
      <c r="GB18" s="123"/>
      <c r="GC18" s="123"/>
      <c r="GD18" s="123"/>
      <c r="GE18" s="123" t="str">
        <f>IF(OR(ISBLANK(GD18),ISBLANK(GE10)),"",(GD18-GD17)*GE10)</f>
        <v/>
      </c>
      <c r="GF18" s="123"/>
      <c r="GG18" s="123">
        <f>GG10</f>
        <v>5</v>
      </c>
      <c r="GH18" s="123" t="str">
        <f t="shared" ca="1" si="40"/>
        <v/>
      </c>
      <c r="GI18" s="123"/>
      <c r="GJ18" s="123"/>
      <c r="GK18" s="123"/>
      <c r="GL18" s="123" t="str">
        <f>IF(OR(ISBLANK(GK18),ISBLANK(GL10)),"",(GK18-GK17)*GL10)</f>
        <v/>
      </c>
      <c r="GM18" s="123"/>
      <c r="GN18" s="123">
        <f>GN10</f>
        <v>3</v>
      </c>
      <c r="GO18" s="123" t="str">
        <f t="shared" ca="1" si="41"/>
        <v/>
      </c>
      <c r="GP18" s="123"/>
      <c r="GQ18" s="123"/>
      <c r="GR18" s="123" t="str">
        <f t="shared" ca="1" si="42"/>
        <v/>
      </c>
      <c r="GS18" s="123">
        <f>GS10</f>
        <v>5</v>
      </c>
      <c r="GT18" s="123" t="str">
        <f t="shared" ca="1" si="43"/>
        <v/>
      </c>
      <c r="GU18" s="123"/>
      <c r="GV18" s="123"/>
      <c r="GW18" s="123"/>
      <c r="GX18" s="123" t="str">
        <f>IF(OR(ISBLANK(GW18),ISBLANK(GX10)),"",(GW18-GW17)*GX10)</f>
        <v/>
      </c>
      <c r="GY18" s="123"/>
      <c r="GZ18" s="123">
        <f>GZ10</f>
        <v>5</v>
      </c>
      <c r="HA18" s="123" t="str">
        <f t="shared" ca="1" si="44"/>
        <v/>
      </c>
      <c r="HB18" s="123"/>
      <c r="HC18" s="123"/>
      <c r="HD18" s="123"/>
      <c r="HE18" s="123" t="str">
        <f>IF(OR(ISBLANK(HD18),ISBLANK(HE10)),"",(HD18-HD17)*HE10)</f>
        <v/>
      </c>
      <c r="HF18" s="123"/>
      <c r="HG18" s="123">
        <f>HG10</f>
        <v>3</v>
      </c>
      <c r="HH18" s="123" t="str">
        <f t="shared" ca="1" si="45"/>
        <v/>
      </c>
      <c r="HI18" s="123"/>
      <c r="HJ18" s="123"/>
      <c r="HK18" s="123" t="str">
        <f t="shared" ca="1" si="46"/>
        <v/>
      </c>
      <c r="HL18" s="123">
        <f>HL10</f>
        <v>5</v>
      </c>
      <c r="HM18" s="123" t="str">
        <f t="shared" ca="1" si="47"/>
        <v/>
      </c>
      <c r="HN18" s="123"/>
      <c r="HO18" s="123"/>
      <c r="HP18" s="123"/>
      <c r="HQ18" s="123" t="str">
        <f>IF(OR(ISBLANK(HP18),ISBLANK(HQ10)),"",(HP18-HP17)*HQ10)</f>
        <v/>
      </c>
      <c r="HR18" s="123"/>
      <c r="HS18" s="123">
        <f>HS10</f>
        <v>5</v>
      </c>
      <c r="HT18" s="123" t="str">
        <f t="shared" ca="1" si="48"/>
        <v/>
      </c>
      <c r="HU18" s="123"/>
      <c r="HV18" s="123"/>
      <c r="HW18" s="123"/>
      <c r="HX18" s="123" t="str">
        <f>IF(OR(ISBLANK(HW18),ISBLANK(HX10)),"",(HW18-HW17)*HX10)</f>
        <v/>
      </c>
      <c r="HY18" s="123"/>
      <c r="HZ18" s="123">
        <f>HZ10</f>
        <v>4</v>
      </c>
      <c r="IA18" s="123" t="str">
        <f t="shared" ca="1" si="49"/>
        <v/>
      </c>
      <c r="IB18" s="123"/>
      <c r="IC18" s="123"/>
      <c r="ID18" s="123"/>
      <c r="IE18" s="123" t="str">
        <f>IF(OR(ISBLANK(ID18),ISBLANK(IE10)),"",(ID18-ID17)*IE10)</f>
        <v/>
      </c>
      <c r="IF18" s="123">
        <f>IF10</f>
        <v>4</v>
      </c>
      <c r="IG18" s="123" t="str">
        <f t="shared" ca="1" si="50"/>
        <v/>
      </c>
      <c r="IH18" s="123"/>
      <c r="II18" s="123"/>
      <c r="IJ18" s="123"/>
      <c r="IK18" s="123" t="str">
        <f>IF(OR(ISBLANK(IJ18),ISBLANK(IK10)),"",(IJ18-IJ17)*IK10)</f>
        <v/>
      </c>
      <c r="IL18" s="123">
        <f>IL10</f>
        <v>4</v>
      </c>
      <c r="IM18" s="123" t="str">
        <f t="shared" ca="1" si="51"/>
        <v/>
      </c>
      <c r="IN18" s="123"/>
      <c r="IO18" s="123"/>
      <c r="IP18" s="123"/>
      <c r="IQ18" s="123" t="str">
        <f>IF(OR(ISBLANK(IP18),ISBLANK(IQ10)),"",(IP18-IP17)*IQ10)</f>
        <v/>
      </c>
      <c r="IR18" s="123">
        <f>IR10</f>
        <v>4</v>
      </c>
      <c r="IS18" s="123" t="str">
        <f t="shared" ca="1" si="52"/>
        <v/>
      </c>
      <c r="IT18" s="123"/>
      <c r="IU18" s="123"/>
      <c r="IV18" s="123"/>
      <c r="IW18" s="123" t="str">
        <f>IF(OR(ISBLANK(IV18),ISBLANK(IW10)),"",(IV18-IV17)*IW10)</f>
        <v/>
      </c>
      <c r="IX18" s="123">
        <f>IX10</f>
        <v>4</v>
      </c>
      <c r="IY18" s="123" t="str">
        <f t="shared" ca="1" si="53"/>
        <v/>
      </c>
      <c r="IZ18" s="123"/>
      <c r="JA18" s="123"/>
      <c r="JB18" s="123"/>
      <c r="JC18" s="123" t="str">
        <f>IF(OR(ISBLANK(JB18),ISBLANK(JC10)),"",(JB18-JB17)*JC10)</f>
        <v/>
      </c>
      <c r="JD18" s="123">
        <f>JD10</f>
        <v>4</v>
      </c>
      <c r="JE18" s="123" t="str">
        <f t="shared" ca="1" si="54"/>
        <v/>
      </c>
      <c r="JF18" s="123"/>
      <c r="JG18" s="123"/>
      <c r="JH18" s="123"/>
      <c r="JI18" s="123" t="str">
        <f>IF(OR(ISBLANK(JH18),ISBLANK(JI10)),"",(JH18-JH17)*JI10)</f>
        <v/>
      </c>
      <c r="JJ18" s="123">
        <f>JJ10</f>
        <v>4</v>
      </c>
      <c r="JK18" s="123" t="str">
        <f t="shared" ca="1" si="55"/>
        <v/>
      </c>
      <c r="JL18" s="123"/>
      <c r="JM18" s="123"/>
      <c r="JN18" s="123"/>
      <c r="JO18" s="123" t="str">
        <f>IF(OR(ISBLANK(JN18),ISBLANK(JO10)),"",(JN18-JN17)*JO10)</f>
        <v/>
      </c>
      <c r="JP18" s="123">
        <f>JP10</f>
        <v>4</v>
      </c>
      <c r="JQ18" s="123" t="str">
        <f t="shared" ca="1" si="56"/>
        <v/>
      </c>
      <c r="JR18" s="123"/>
      <c r="JS18" s="123"/>
      <c r="JT18" s="123"/>
      <c r="JU18" s="123" t="str">
        <f>IF(OR(ISBLANK(JT18),ISBLANK(JU10)),"",(JT18-JT17)*JU10)</f>
        <v/>
      </c>
      <c r="JV18" s="123">
        <f>JV10</f>
        <v>4</v>
      </c>
      <c r="JW18" s="123" t="str">
        <f t="shared" ca="1" si="57"/>
        <v/>
      </c>
      <c r="JX18" s="123"/>
      <c r="JY18" s="123"/>
      <c r="JZ18" s="123"/>
      <c r="KA18" s="123" t="str">
        <f>IF(OR(ISBLANK(JZ18),ISBLANK(KA10)),"",(JZ18-JZ17)*KA10)</f>
        <v/>
      </c>
      <c r="KB18" s="123">
        <f>KB10</f>
        <v>4</v>
      </c>
      <c r="KC18" s="123" t="str">
        <f t="shared" ca="1" si="58"/>
        <v/>
      </c>
      <c r="KD18" s="123"/>
      <c r="KE18" s="123"/>
      <c r="KF18" s="123"/>
      <c r="KG18" s="123" t="str">
        <f>IF(OR(ISBLANK(KF18),ISBLANK(KG10)),"",(KF18-KF17)*KG10)</f>
        <v/>
      </c>
      <c r="KH18" s="123">
        <f>KH10</f>
        <v>3</v>
      </c>
      <c r="KI18" s="123" t="str">
        <f t="shared" ca="1" si="59"/>
        <v/>
      </c>
      <c r="KJ18" s="123"/>
      <c r="KK18" s="123"/>
      <c r="KL18" s="123" t="str">
        <f t="shared" ca="1" si="60"/>
        <v/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 t="str">
        <f t="shared" ca="1" si="62"/>
        <v/>
      </c>
      <c r="KU18" s="123"/>
      <c r="KV18" s="123"/>
      <c r="KW18" s="123"/>
      <c r="KX18" s="123" t="str">
        <f>IF(OR(ISBLANK(KW18),ISBLANK(KX10)),"",(KW18-KW17)*KX10)</f>
        <v/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 t="str">
        <f t="shared" ca="1" si="64"/>
        <v/>
      </c>
      <c r="LG18" s="123"/>
      <c r="LH18" s="123"/>
      <c r="LI18" s="123"/>
      <c r="LJ18" s="123" t="str">
        <f>IF(OR(ISBLANK(LI18),ISBLANK(LJ10)),"",(LI18-LI17)*LJ10)</f>
        <v/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 t="str">
        <f t="shared" ca="1" si="67"/>
        <v/>
      </c>
      <c r="LY18" s="123"/>
      <c r="LZ18" s="123"/>
      <c r="MA18" s="123"/>
      <c r="MB18" s="123" t="str">
        <f>IF(OR(ISBLANK(MA18),ISBLANK(MB10)),"",(MA18-MA17)*MB10)</f>
        <v/>
      </c>
      <c r="MC18" s="123">
        <f>MC10</f>
        <v>4</v>
      </c>
      <c r="MD18" s="123" t="str">
        <f t="shared" ca="1" si="68"/>
        <v/>
      </c>
      <c r="ME18" s="123"/>
      <c r="MF18" s="123"/>
      <c r="MG18" s="123"/>
      <c r="MH18" s="123" t="str">
        <f>IF(OR(ISBLANK(MG18),ISBLANK(MH10)),"",(MG18-MG17)*MH10)</f>
        <v/>
      </c>
      <c r="MI18" s="123">
        <f>MI10</f>
        <v>3</v>
      </c>
      <c r="MJ18" s="123" t="str">
        <f t="shared" ca="1" si="69"/>
        <v/>
      </c>
      <c r="MK18" s="123"/>
      <c r="ML18" s="123"/>
      <c r="MM18" s="123" t="str">
        <f t="shared" ca="1" si="70"/>
        <v/>
      </c>
      <c r="MN18" s="123">
        <f>MN10</f>
        <v>4</v>
      </c>
      <c r="MO18" s="123" t="str">
        <f t="shared" ca="1" si="71"/>
        <v/>
      </c>
      <c r="MP18" s="123"/>
      <c r="MQ18" s="123"/>
      <c r="MR18" s="123"/>
      <c r="MS18" s="123" t="str">
        <f>IF(OR(ISBLANK(MR18),ISBLANK(MS10)),"",(MR18-MR17)*MS10)</f>
        <v/>
      </c>
      <c r="MT18" s="123">
        <f>MT10</f>
        <v>4</v>
      </c>
      <c r="MU18" s="123" t="str">
        <f t="shared" ca="1" si="72"/>
        <v/>
      </c>
      <c r="MV18" s="123"/>
      <c r="MW18" s="123"/>
      <c r="MX18" s="123"/>
      <c r="MY18" s="123" t="str">
        <f>IF(OR(ISBLANK(MX18),ISBLANK(MY10)),"",(MX18-MX17)*MY10)</f>
        <v/>
      </c>
      <c r="MZ18" s="123">
        <f>MZ10</f>
        <v>3</v>
      </c>
      <c r="NA18" s="123" t="str">
        <f t="shared" ca="1" si="73"/>
        <v/>
      </c>
      <c r="NB18" s="123"/>
      <c r="NC18" s="123"/>
      <c r="ND18" s="123" t="str">
        <f t="shared" ca="1" si="74"/>
        <v/>
      </c>
      <c r="NE18" s="123">
        <f>NE10</f>
        <v>4</v>
      </c>
      <c r="NF18" s="123" t="str">
        <f t="shared" ca="1" si="75"/>
        <v/>
      </c>
      <c r="NG18" s="123"/>
      <c r="NH18" s="123"/>
      <c r="NI18" s="123"/>
      <c r="NJ18" s="123" t="str">
        <f>IF(OR(ISBLANK(NI18),ISBLANK(NJ10)),"",(NI18-NI17)*NJ10)</f>
        <v/>
      </c>
      <c r="NK18" s="123">
        <f>NK10</f>
        <v>4</v>
      </c>
      <c r="NL18" s="123" t="str">
        <f t="shared" ca="1" si="76"/>
        <v/>
      </c>
      <c r="NM18" s="123"/>
      <c r="NN18" s="123"/>
      <c r="NO18" s="123"/>
      <c r="NP18" s="123" t="str">
        <f>IF(OR(ISBLANK(NO18),ISBLANK(NP10)),"",(NO18-NO17)*NP10)</f>
        <v/>
      </c>
      <c r="NQ18" s="123">
        <f>NQ10</f>
        <v>3</v>
      </c>
      <c r="NR18" s="123" t="str">
        <f t="shared" ca="1" si="77"/>
        <v/>
      </c>
      <c r="NS18" s="123"/>
      <c r="NT18" s="122"/>
      <c r="NU18" s="123"/>
      <c r="NV18" s="122"/>
      <c r="NW18" s="123" t="str">
        <f>IF(OR(ISBLANK(NV18),ISBLANK(NW10)),"",(NV18-NV17)*NW10)</f>
        <v/>
      </c>
      <c r="NX18" s="123">
        <f>NX10</f>
        <v>3</v>
      </c>
      <c r="NY18" s="123" t="str">
        <f t="shared" ca="1" si="78"/>
        <v/>
      </c>
      <c r="NZ18" s="123"/>
      <c r="OA18" s="123"/>
      <c r="OB18" s="123"/>
      <c r="OC18" s="123"/>
      <c r="OD18" s="123" t="str">
        <f>IF(OR(ISBLANK(OC18),ISBLANK(OD10)),"",(OC18-OC17)*OD10)</f>
        <v/>
      </c>
      <c r="OE18" s="123">
        <f>OE10</f>
        <v>3</v>
      </c>
      <c r="OF18" s="123" t="str">
        <f t="shared" ca="1" si="79"/>
        <v/>
      </c>
      <c r="OG18" s="123"/>
      <c r="OH18" s="123"/>
      <c r="OI18" s="123" t="str">
        <f t="shared" ca="1" si="80"/>
        <v/>
      </c>
      <c r="OJ18" s="123">
        <f>OJ10</f>
        <v>5</v>
      </c>
      <c r="OK18" s="123" t="str">
        <f t="shared" ca="1" si="81"/>
        <v/>
      </c>
      <c r="OL18" s="123"/>
      <c r="OM18" s="123"/>
      <c r="ON18" s="123"/>
      <c r="OO18" s="123" t="str">
        <f>IF(OR(ISBLANK(ON18),ISBLANK(OO10)),"",(ON18-ON17)*OO10)</f>
        <v/>
      </c>
      <c r="OP18" s="123"/>
      <c r="OQ18" s="123">
        <f>OQ10</f>
        <v>5</v>
      </c>
      <c r="OR18" s="123" t="str">
        <f t="shared" ca="1" si="82"/>
        <v/>
      </c>
      <c r="OS18" s="123"/>
      <c r="OT18" s="123"/>
      <c r="OU18" s="123"/>
      <c r="OV18" s="123" t="str">
        <f>IF(OR(ISBLANK(OU18),ISBLANK(OV10)),"",(OU18-OU17)*OV10)</f>
        <v/>
      </c>
      <c r="OW18" s="123"/>
      <c r="OX18" s="123">
        <f>OX10</f>
        <v>3</v>
      </c>
      <c r="OY18" s="123" t="str">
        <f t="shared" ca="1" si="83"/>
        <v/>
      </c>
      <c r="OZ18" s="123"/>
      <c r="PA18" s="123"/>
      <c r="PB18" s="123" t="str">
        <f t="shared" ca="1" si="84"/>
        <v/>
      </c>
      <c r="PC18" s="123">
        <f>PC10</f>
        <v>4</v>
      </c>
      <c r="PD18" s="123" t="str">
        <f t="shared" ca="1" si="85"/>
        <v/>
      </c>
      <c r="PE18" s="123"/>
      <c r="PF18" s="123"/>
      <c r="PG18" s="123"/>
      <c r="PH18" s="123" t="str">
        <f>IF(OR(ISBLANK(PG18),ISBLANK(PH10)),"",(PG18-PG17)*PH10)</f>
        <v/>
      </c>
      <c r="PI18" s="123">
        <f>PI10</f>
        <v>4</v>
      </c>
      <c r="PJ18" s="123" t="str">
        <f t="shared" ca="1" si="86"/>
        <v/>
      </c>
      <c r="PK18" s="123"/>
      <c r="PL18" s="123"/>
      <c r="PM18" s="123"/>
      <c r="PN18" s="123" t="str">
        <f>IF(OR(ISBLANK(PM18),ISBLANK(PN10)),"",(PM18-PM17)*PN10)</f>
        <v/>
      </c>
      <c r="PO18" s="123">
        <f>PO10</f>
        <v>3</v>
      </c>
      <c r="PP18" s="123" t="str">
        <f t="shared" ca="1" si="87"/>
        <v/>
      </c>
      <c r="PQ18" s="123"/>
      <c r="PR18" s="123"/>
      <c r="PS18" s="123" t="str">
        <f t="shared" ca="1" si="88"/>
        <v/>
      </c>
      <c r="PT18" s="123">
        <f>PT10</f>
        <v>4</v>
      </c>
      <c r="PU18" s="123" t="str">
        <f t="shared" ca="1" si="89"/>
        <v/>
      </c>
      <c r="PV18" s="123"/>
      <c r="PW18" s="123"/>
      <c r="PX18" s="123"/>
      <c r="PY18" s="123" t="str">
        <f>IF(OR(ISBLANK(PX18),ISBLANK(PY10)),"",(PX18-PX17)*PY10)</f>
        <v/>
      </c>
      <c r="PZ18" s="123">
        <f>PZ10</f>
        <v>4</v>
      </c>
      <c r="QA18" s="123" t="str">
        <f t="shared" ca="1" si="90"/>
        <v/>
      </c>
      <c r="QB18" s="123"/>
      <c r="QC18" s="123"/>
      <c r="QD18" s="123"/>
      <c r="QE18" s="123" t="str">
        <f>IF(OR(ISBLANK(QD18),ISBLANK(QE10)),"",(QD18-QD17)*QE10)</f>
        <v/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 t="str">
        <f t="shared" ca="1" si="2"/>
        <v/>
      </c>
      <c r="I19" s="123">
        <f>I10</f>
        <v>1</v>
      </c>
      <c r="J19" s="123" t="str">
        <f t="shared" ca="1" si="3"/>
        <v/>
      </c>
      <c r="K19" s="123" t="str">
        <f t="shared" si="4"/>
        <v/>
      </c>
      <c r="L19" s="123"/>
      <c r="M19" s="123"/>
      <c r="N19" s="123">
        <f>N10</f>
        <v>5</v>
      </c>
      <c r="O19" s="123" t="str">
        <f t="shared" ca="1" si="5"/>
        <v/>
      </c>
      <c r="P19" s="123"/>
      <c r="Q19" s="123"/>
      <c r="R19" s="123"/>
      <c r="S19" s="123" t="str">
        <f>IF(OR(ISBLANK(R19),ISBLANK(S10)),"",(R19-R18)*S10)</f>
        <v/>
      </c>
      <c r="T19" s="123"/>
      <c r="U19" s="123">
        <f>U10</f>
        <v>5</v>
      </c>
      <c r="V19" s="123" t="str">
        <f t="shared" ca="1" si="6"/>
        <v/>
      </c>
      <c r="W19" s="123"/>
      <c r="X19" s="123"/>
      <c r="Y19" s="123"/>
      <c r="Z19" s="123" t="str">
        <f>IF(OR(ISBLANK(Y19),ISBLANK(Z10)),"",(Y19-Y18)*Z10)</f>
        <v/>
      </c>
      <c r="AA19" s="123"/>
      <c r="AB19" s="123">
        <f>AB10</f>
        <v>3</v>
      </c>
      <c r="AC19" s="123" t="str">
        <f t="shared" ca="1" si="7"/>
        <v/>
      </c>
      <c r="AD19" s="123"/>
      <c r="AE19" s="123"/>
      <c r="AF19" s="123" t="str">
        <f t="shared" ca="1" si="8"/>
        <v/>
      </c>
      <c r="AG19" s="123">
        <f>AG10</f>
        <v>5</v>
      </c>
      <c r="AH19" s="123" t="str">
        <f t="shared" ca="1" si="9"/>
        <v/>
      </c>
      <c r="AI19" s="123"/>
      <c r="AJ19" s="123"/>
      <c r="AK19" s="123"/>
      <c r="AL19" s="123"/>
      <c r="AM19" s="123" t="str">
        <f>IF(OR(ISBLANK(AL19),ISBLANK(AM10)),"",(AL19-AL18)*AM10)</f>
        <v/>
      </c>
      <c r="AN19" s="123">
        <f>AN10</f>
        <v>5</v>
      </c>
      <c r="AO19" s="123" t="str">
        <f t="shared" ca="1" si="10"/>
        <v/>
      </c>
      <c r="AP19" s="123"/>
      <c r="AQ19" s="123"/>
      <c r="AR19" s="123"/>
      <c r="AS19" s="123"/>
      <c r="AT19" s="123" t="str">
        <f>IF(OR(ISBLANK(AS19),ISBLANK(AT10)),"",(AS19-AS18)*AT10)</f>
        <v/>
      </c>
      <c r="AU19" s="123">
        <f>AU10</f>
        <v>3</v>
      </c>
      <c r="AV19" s="123" t="str">
        <f t="shared" ca="1" si="11"/>
        <v/>
      </c>
      <c r="AW19" s="123"/>
      <c r="AX19" s="123"/>
      <c r="AY19" s="123" t="str">
        <f t="shared" ca="1" si="12"/>
        <v/>
      </c>
      <c r="AZ19" s="123">
        <f>AZ10</f>
        <v>5</v>
      </c>
      <c r="BA19" s="123" t="str">
        <f t="shared" ca="1" si="13"/>
        <v/>
      </c>
      <c r="BB19" s="123"/>
      <c r="BC19" s="123"/>
      <c r="BD19" s="123"/>
      <c r="BE19" s="123"/>
      <c r="BF19" s="123" t="str">
        <f>IF(OR(ISBLANK(BE19),ISBLANK(BF10)),"",(BE19-BE18)*BF10)</f>
        <v/>
      </c>
      <c r="BG19" s="123">
        <f>BG10</f>
        <v>5</v>
      </c>
      <c r="BH19" s="123" t="str">
        <f t="shared" ca="1" si="14"/>
        <v/>
      </c>
      <c r="BI19" s="123"/>
      <c r="BJ19" s="123"/>
      <c r="BK19" s="123"/>
      <c r="BL19" s="123"/>
      <c r="BM19" s="123" t="str">
        <f>IF(OR(ISBLANK(BL19),ISBLANK(BM10)),"",(BL19-BL18)*BM10)</f>
        <v/>
      </c>
      <c r="BN19" s="123">
        <f>BN10</f>
        <v>3</v>
      </c>
      <c r="BO19" s="123" t="str">
        <f t="shared" ca="1" si="15"/>
        <v/>
      </c>
      <c r="BP19" s="123"/>
      <c r="BQ19" s="123"/>
      <c r="BR19" s="123" t="str">
        <f t="shared" ca="1" si="16"/>
        <v/>
      </c>
      <c r="BS19" s="123">
        <f>BS10</f>
        <v>4</v>
      </c>
      <c r="BT19" s="123" t="str">
        <f t="shared" ca="1" si="17"/>
        <v/>
      </c>
      <c r="BU19" s="123"/>
      <c r="BV19" s="123"/>
      <c r="BW19" s="123"/>
      <c r="BX19" s="123" t="str">
        <f>IF(OR(ISBLANK(BW19),ISBLANK(BX10)),"",(BW19-BW18)*BX10)</f>
        <v/>
      </c>
      <c r="BY19" s="123">
        <f>BY10</f>
        <v>4</v>
      </c>
      <c r="BZ19" s="123" t="str">
        <f t="shared" ca="1" si="18"/>
        <v/>
      </c>
      <c r="CA19" s="123"/>
      <c r="CB19" s="123"/>
      <c r="CC19" s="123"/>
      <c r="CD19" s="123" t="str">
        <f>IF(OR(ISBLANK(CC19),ISBLANK(CD10)),"",(CC19-CC18)*CD10)</f>
        <v/>
      </c>
      <c r="CE19" s="123">
        <f>CE10</f>
        <v>3</v>
      </c>
      <c r="CF19" s="123" t="str">
        <f t="shared" ca="1" si="19"/>
        <v/>
      </c>
      <c r="CG19" s="123"/>
      <c r="CH19" s="123"/>
      <c r="CI19" s="123" t="str">
        <f t="shared" ca="1" si="20"/>
        <v/>
      </c>
      <c r="CJ19" s="123">
        <f>CJ10</f>
        <v>4</v>
      </c>
      <c r="CK19" s="123" t="str">
        <f t="shared" ca="1" si="21"/>
        <v/>
      </c>
      <c r="CL19" s="123"/>
      <c r="CM19" s="123"/>
      <c r="CN19" s="123"/>
      <c r="CO19" s="123" t="str">
        <f>IF(OR(ISBLANK(CN19),ISBLANK(CO10)),"",(CN19-CN18)*CO10)</f>
        <v/>
      </c>
      <c r="CP19" s="123">
        <f>CP10</f>
        <v>4</v>
      </c>
      <c r="CQ19" s="123" t="str">
        <f t="shared" ca="1" si="22"/>
        <v/>
      </c>
      <c r="CR19" s="123"/>
      <c r="CS19" s="123"/>
      <c r="CT19" s="123"/>
      <c r="CU19" s="123" t="str">
        <f>IF(OR(ISBLANK(CT19),ISBLANK(CU10)),"",(CT19-CT18)*CU10)</f>
        <v/>
      </c>
      <c r="CV19" s="123">
        <f>CV10</f>
        <v>4</v>
      </c>
      <c r="CW19" s="123" t="str">
        <f t="shared" ca="1" si="23"/>
        <v/>
      </c>
      <c r="CX19" s="123"/>
      <c r="CY19" s="123"/>
      <c r="CZ19" s="123"/>
      <c r="DA19" s="123" t="str">
        <f>IF(OR(ISBLANK(CZ19),ISBLANK(DA10)),"",(CZ19-CZ18)*DA10)</f>
        <v/>
      </c>
      <c r="DB19" s="123">
        <f>DB10</f>
        <v>4</v>
      </c>
      <c r="DC19" s="123" t="str">
        <f t="shared" ca="1" si="24"/>
        <v/>
      </c>
      <c r="DD19" s="123"/>
      <c r="DE19" s="123"/>
      <c r="DF19" s="123"/>
      <c r="DG19" s="123" t="str">
        <f>IF(OR(ISBLANK(DF19),ISBLANK(DG10)),"",(DF19-DF18)*DG10)</f>
        <v/>
      </c>
      <c r="DH19" s="123">
        <f>DH10</f>
        <v>3</v>
      </c>
      <c r="DI19" s="123" t="str">
        <f t="shared" ca="1" si="25"/>
        <v/>
      </c>
      <c r="DJ19" s="123"/>
      <c r="DK19" s="123"/>
      <c r="DL19" s="123" t="str">
        <f t="shared" ca="1" si="26"/>
        <v/>
      </c>
      <c r="DM19" s="123">
        <f>DM10</f>
        <v>4</v>
      </c>
      <c r="DN19" s="123" t="str">
        <f t="shared" ca="1" si="27"/>
        <v/>
      </c>
      <c r="DO19" s="123"/>
      <c r="DP19" s="123"/>
      <c r="DQ19" s="123"/>
      <c r="DR19" s="123" t="str">
        <f>IF(OR(ISBLANK(DQ19),ISBLANK(DR10)),"",(DQ19-DQ18)*DR10)</f>
        <v/>
      </c>
      <c r="DS19" s="123">
        <f>DS10</f>
        <v>4</v>
      </c>
      <c r="DT19" s="123" t="str">
        <f t="shared" ca="1" si="28"/>
        <v/>
      </c>
      <c r="DU19" s="123"/>
      <c r="DV19" s="123"/>
      <c r="DW19" s="123"/>
      <c r="DX19" s="123" t="str">
        <f>IF(OR(ISBLANK(DW19),ISBLANK(DX10)),"",(DW19-DW18)*DX10)</f>
        <v/>
      </c>
      <c r="DY19" s="123">
        <f>DY10</f>
        <v>3</v>
      </c>
      <c r="DZ19" s="123" t="str">
        <f t="shared" ca="1" si="29"/>
        <v/>
      </c>
      <c r="EA19" s="123"/>
      <c r="EB19" s="123"/>
      <c r="EC19" s="123" t="str">
        <f t="shared" ca="1" si="30"/>
        <v/>
      </c>
      <c r="ED19" s="123">
        <f>ED10</f>
        <v>4</v>
      </c>
      <c r="EE19" s="123" t="str">
        <f t="shared" ca="1" si="31"/>
        <v/>
      </c>
      <c r="EF19" s="123"/>
      <c r="EG19" s="123"/>
      <c r="EH19" s="123"/>
      <c r="EI19" s="123" t="str">
        <f>IF(OR(ISBLANK(EH19),ISBLANK(EI10)),"",(EH19-EH18)*EI10)</f>
        <v/>
      </c>
      <c r="EJ19" s="123">
        <f>EJ10</f>
        <v>4</v>
      </c>
      <c r="EK19" s="123" t="str">
        <f t="shared" ca="1" si="32"/>
        <v/>
      </c>
      <c r="EL19" s="123"/>
      <c r="EM19" s="123"/>
      <c r="EN19" s="123"/>
      <c r="EO19" s="123" t="str">
        <f>IF(OR(ISBLANK(EN19),ISBLANK(EO10)),"",(EN19-EN18)*EO10)</f>
        <v/>
      </c>
      <c r="EP19" s="123">
        <f>EP10</f>
        <v>4</v>
      </c>
      <c r="EQ19" s="123" t="str">
        <f t="shared" ca="1" si="33"/>
        <v/>
      </c>
      <c r="ER19" s="123"/>
      <c r="ES19" s="123"/>
      <c r="ET19" s="123"/>
      <c r="EU19" s="123" t="str">
        <f>IF(OR(ISBLANK(ET19),ISBLANK(EU10)),"",(ET19-ET18)*EU10)</f>
        <v/>
      </c>
      <c r="EV19" s="123">
        <f>EV10</f>
        <v>4</v>
      </c>
      <c r="EW19" s="123" t="str">
        <f t="shared" ca="1" si="34"/>
        <v/>
      </c>
      <c r="EX19" s="123"/>
      <c r="EY19" s="123"/>
      <c r="EZ19" s="123"/>
      <c r="FA19" s="123" t="str">
        <f>IF(OR(ISBLANK(EZ19),ISBLANK(FA10)),"",(EZ19-EZ18)*FA10)</f>
        <v/>
      </c>
      <c r="FB19" s="123">
        <f>FB10</f>
        <v>4</v>
      </c>
      <c r="FC19" s="123" t="str">
        <f t="shared" ca="1" si="35"/>
        <v/>
      </c>
      <c r="FD19" s="123"/>
      <c r="FE19" s="123"/>
      <c r="FF19" s="123"/>
      <c r="FG19" s="123" t="str">
        <f>IF(OR(ISBLANK(FF19),ISBLANK(FG10)),"",(FF19-FF18)*FG10)</f>
        <v/>
      </c>
      <c r="FH19" s="123">
        <f>FH10</f>
        <v>4</v>
      </c>
      <c r="FI19" s="123" t="str">
        <f t="shared" ca="1" si="36"/>
        <v/>
      </c>
      <c r="FJ19" s="123"/>
      <c r="FK19" s="123"/>
      <c r="FL19" s="123"/>
      <c r="FM19" s="123" t="str">
        <f>IF(OR(ISBLANK(FL19),ISBLANK(FM10)),"",(FL19-FL18)*FM10)</f>
        <v/>
      </c>
      <c r="FN19" s="123">
        <f>FN10</f>
        <v>4</v>
      </c>
      <c r="FO19" s="123" t="str">
        <f t="shared" ca="1" si="37"/>
        <v/>
      </c>
      <c r="FP19" s="123"/>
      <c r="FQ19" s="123"/>
      <c r="FR19" s="123"/>
      <c r="FS19" s="123" t="str">
        <f>IF(OR(ISBLANK(FR19),ISBLANK(FS10)),"",(FR19-FR18)*FS10)</f>
        <v/>
      </c>
      <c r="FT19" s="123">
        <f>FT10</f>
        <v>4</v>
      </c>
      <c r="FU19" s="123" t="str">
        <f t="shared" ca="1" si="38"/>
        <v/>
      </c>
      <c r="FV19" s="123"/>
      <c r="FW19" s="123"/>
      <c r="FX19" s="123"/>
      <c r="FY19" s="123" t="str">
        <f>IF(OR(ISBLANK(FX19),ISBLANK(FY10)),"",(FX19-FX18)*FY10)</f>
        <v/>
      </c>
      <c r="FZ19" s="123">
        <f>FZ10</f>
        <v>5</v>
      </c>
      <c r="GA19" s="123" t="str">
        <f t="shared" ca="1" si="39"/>
        <v/>
      </c>
      <c r="GB19" s="123"/>
      <c r="GC19" s="123"/>
      <c r="GD19" s="123"/>
      <c r="GE19" s="123" t="str">
        <f>IF(OR(ISBLANK(GD19),ISBLANK(GE10)),"",(GD19-GD18)*GE10)</f>
        <v/>
      </c>
      <c r="GF19" s="123"/>
      <c r="GG19" s="123">
        <f>GG10</f>
        <v>5</v>
      </c>
      <c r="GH19" s="123" t="str">
        <f t="shared" ca="1" si="40"/>
        <v/>
      </c>
      <c r="GI19" s="123"/>
      <c r="GJ19" s="123"/>
      <c r="GK19" s="123"/>
      <c r="GL19" s="123" t="str">
        <f>IF(OR(ISBLANK(GK19),ISBLANK(GL10)),"",(GK19-GK18)*GL10)</f>
        <v/>
      </c>
      <c r="GM19" s="123"/>
      <c r="GN19" s="123">
        <f>GN10</f>
        <v>3</v>
      </c>
      <c r="GO19" s="123" t="str">
        <f t="shared" ca="1" si="41"/>
        <v/>
      </c>
      <c r="GP19" s="123"/>
      <c r="GQ19" s="123"/>
      <c r="GR19" s="123" t="str">
        <f t="shared" ca="1" si="42"/>
        <v/>
      </c>
      <c r="GS19" s="123">
        <f>GS10</f>
        <v>5</v>
      </c>
      <c r="GT19" s="123" t="str">
        <f t="shared" ca="1" si="43"/>
        <v/>
      </c>
      <c r="GU19" s="123"/>
      <c r="GV19" s="123"/>
      <c r="GW19" s="123"/>
      <c r="GX19" s="123" t="str">
        <f>IF(OR(ISBLANK(GW19),ISBLANK(GX10)),"",(GW19-GW18)*GX10)</f>
        <v/>
      </c>
      <c r="GY19" s="123"/>
      <c r="GZ19" s="123">
        <f>GZ10</f>
        <v>5</v>
      </c>
      <c r="HA19" s="123" t="str">
        <f t="shared" ca="1" si="44"/>
        <v/>
      </c>
      <c r="HB19" s="123"/>
      <c r="HC19" s="123"/>
      <c r="HD19" s="123"/>
      <c r="HE19" s="123" t="str">
        <f>IF(OR(ISBLANK(HD19),ISBLANK(HE10)),"",(HD19-HD18)*HE10)</f>
        <v/>
      </c>
      <c r="HF19" s="123"/>
      <c r="HG19" s="123">
        <f>HG10</f>
        <v>3</v>
      </c>
      <c r="HH19" s="123" t="str">
        <f t="shared" ca="1" si="45"/>
        <v/>
      </c>
      <c r="HI19" s="123"/>
      <c r="HJ19" s="123"/>
      <c r="HK19" s="123" t="str">
        <f t="shared" ca="1" si="46"/>
        <v/>
      </c>
      <c r="HL19" s="123">
        <f>HL10</f>
        <v>5</v>
      </c>
      <c r="HM19" s="123" t="str">
        <f t="shared" ca="1" si="47"/>
        <v/>
      </c>
      <c r="HN19" s="123"/>
      <c r="HO19" s="123"/>
      <c r="HP19" s="123"/>
      <c r="HQ19" s="123" t="str">
        <f>IF(OR(ISBLANK(HP19),ISBLANK(HQ10)),"",(HP19-HP18)*HQ10)</f>
        <v/>
      </c>
      <c r="HR19" s="123"/>
      <c r="HS19" s="123">
        <f>HS10</f>
        <v>5</v>
      </c>
      <c r="HT19" s="123" t="str">
        <f t="shared" ca="1" si="48"/>
        <v/>
      </c>
      <c r="HU19" s="123"/>
      <c r="HV19" s="123"/>
      <c r="HW19" s="123"/>
      <c r="HX19" s="123" t="str">
        <f>IF(OR(ISBLANK(HW19),ISBLANK(HX10)),"",(HW19-HW18)*HX10)</f>
        <v/>
      </c>
      <c r="HY19" s="123"/>
      <c r="HZ19" s="123">
        <f>HZ10</f>
        <v>4</v>
      </c>
      <c r="IA19" s="123" t="str">
        <f t="shared" ca="1" si="49"/>
        <v/>
      </c>
      <c r="IB19" s="123"/>
      <c r="IC19" s="123"/>
      <c r="ID19" s="123"/>
      <c r="IE19" s="123" t="str">
        <f>IF(OR(ISBLANK(ID19),ISBLANK(IE10)),"",(ID19-ID18)*IE10)</f>
        <v/>
      </c>
      <c r="IF19" s="123">
        <f>IF10</f>
        <v>4</v>
      </c>
      <c r="IG19" s="123" t="str">
        <f t="shared" ca="1" si="50"/>
        <v/>
      </c>
      <c r="IH19" s="123"/>
      <c r="II19" s="123"/>
      <c r="IJ19" s="123"/>
      <c r="IK19" s="123" t="str">
        <f>IF(OR(ISBLANK(IJ19),ISBLANK(IK10)),"",(IJ19-IJ18)*IK10)</f>
        <v/>
      </c>
      <c r="IL19" s="123">
        <f>IL10</f>
        <v>4</v>
      </c>
      <c r="IM19" s="123" t="str">
        <f t="shared" ca="1" si="51"/>
        <v/>
      </c>
      <c r="IN19" s="123"/>
      <c r="IO19" s="123"/>
      <c r="IP19" s="123"/>
      <c r="IQ19" s="123" t="str">
        <f>IF(OR(ISBLANK(IP19),ISBLANK(IQ10)),"",(IP19-IP18)*IQ10)</f>
        <v/>
      </c>
      <c r="IR19" s="123">
        <f>IR10</f>
        <v>4</v>
      </c>
      <c r="IS19" s="123" t="str">
        <f t="shared" ca="1" si="52"/>
        <v/>
      </c>
      <c r="IT19" s="123"/>
      <c r="IU19" s="123"/>
      <c r="IV19" s="123"/>
      <c r="IW19" s="123" t="str">
        <f>IF(OR(ISBLANK(IV19),ISBLANK(IW10)),"",(IV19-IV18)*IW10)</f>
        <v/>
      </c>
      <c r="IX19" s="123">
        <f>IX10</f>
        <v>4</v>
      </c>
      <c r="IY19" s="123" t="str">
        <f t="shared" ca="1" si="53"/>
        <v/>
      </c>
      <c r="IZ19" s="123"/>
      <c r="JA19" s="123"/>
      <c r="JB19" s="123"/>
      <c r="JC19" s="123" t="str">
        <f>IF(OR(ISBLANK(JB19),ISBLANK(JC10)),"",(JB19-JB18)*JC10)</f>
        <v/>
      </c>
      <c r="JD19" s="123">
        <f>JD10</f>
        <v>4</v>
      </c>
      <c r="JE19" s="123" t="str">
        <f t="shared" ca="1" si="54"/>
        <v/>
      </c>
      <c r="JF19" s="123"/>
      <c r="JG19" s="123"/>
      <c r="JH19" s="123"/>
      <c r="JI19" s="123" t="str">
        <f>IF(OR(ISBLANK(JH19),ISBLANK(JI10)),"",(JH19-JH18)*JI10)</f>
        <v/>
      </c>
      <c r="JJ19" s="123">
        <f>JJ10</f>
        <v>4</v>
      </c>
      <c r="JK19" s="123" t="str">
        <f t="shared" ca="1" si="55"/>
        <v/>
      </c>
      <c r="JL19" s="123"/>
      <c r="JM19" s="123"/>
      <c r="JN19" s="123"/>
      <c r="JO19" s="123" t="str">
        <f>IF(OR(ISBLANK(JN19),ISBLANK(JO10)),"",(JN19-JN18)*JO10)</f>
        <v/>
      </c>
      <c r="JP19" s="123">
        <f>JP10</f>
        <v>4</v>
      </c>
      <c r="JQ19" s="123" t="str">
        <f t="shared" ca="1" si="56"/>
        <v/>
      </c>
      <c r="JR19" s="123"/>
      <c r="JS19" s="123"/>
      <c r="JT19" s="123"/>
      <c r="JU19" s="123" t="str">
        <f>IF(OR(ISBLANK(JT19),ISBLANK(JU10)),"",(JT19-JT18)*JU10)</f>
        <v/>
      </c>
      <c r="JV19" s="123">
        <f>JV10</f>
        <v>4</v>
      </c>
      <c r="JW19" s="123" t="str">
        <f t="shared" ca="1" si="57"/>
        <v/>
      </c>
      <c r="JX19" s="123"/>
      <c r="JY19" s="123"/>
      <c r="JZ19" s="123"/>
      <c r="KA19" s="123" t="str">
        <f>IF(OR(ISBLANK(JZ19),ISBLANK(KA10)),"",(JZ19-JZ18)*KA10)</f>
        <v/>
      </c>
      <c r="KB19" s="123">
        <f>KB10</f>
        <v>4</v>
      </c>
      <c r="KC19" s="123" t="str">
        <f t="shared" ca="1" si="58"/>
        <v/>
      </c>
      <c r="KD19" s="123"/>
      <c r="KE19" s="123"/>
      <c r="KF19" s="123"/>
      <c r="KG19" s="123" t="str">
        <f>IF(OR(ISBLANK(KF19),ISBLANK(KG10)),"",(KF19-KF18)*KG10)</f>
        <v/>
      </c>
      <c r="KH19" s="123">
        <f>KH10</f>
        <v>3</v>
      </c>
      <c r="KI19" s="123" t="str">
        <f t="shared" ca="1" si="59"/>
        <v/>
      </c>
      <c r="KJ19" s="123"/>
      <c r="KK19" s="123"/>
      <c r="KL19" s="123" t="str">
        <f t="shared" ca="1" si="60"/>
        <v/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 t="str">
        <f t="shared" ca="1" si="62"/>
        <v/>
      </c>
      <c r="KU19" s="123"/>
      <c r="KV19" s="123"/>
      <c r="KW19" s="123"/>
      <c r="KX19" s="123" t="str">
        <f>IF(OR(ISBLANK(KW19),ISBLANK(KX10)),"",(KW19-KW18)*KX10)</f>
        <v/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 t="str">
        <f t="shared" ca="1" si="64"/>
        <v/>
      </c>
      <c r="LG19" s="123"/>
      <c r="LH19" s="123"/>
      <c r="LI19" s="123"/>
      <c r="LJ19" s="123" t="str">
        <f>IF(OR(ISBLANK(LI19),ISBLANK(LJ10)),"",(LI19-LI18)*LJ10)</f>
        <v/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 t="str">
        <f t="shared" ca="1" si="67"/>
        <v/>
      </c>
      <c r="LY19" s="123"/>
      <c r="LZ19" s="123"/>
      <c r="MA19" s="123"/>
      <c r="MB19" s="123" t="str">
        <f>IF(OR(ISBLANK(MA19),ISBLANK(MB10)),"",(MA19-MA18)*MB10)</f>
        <v/>
      </c>
      <c r="MC19" s="123">
        <f>MC10</f>
        <v>4</v>
      </c>
      <c r="MD19" s="123" t="str">
        <f t="shared" ca="1" si="68"/>
        <v/>
      </c>
      <c r="ME19" s="123"/>
      <c r="MF19" s="123"/>
      <c r="MG19" s="123"/>
      <c r="MH19" s="123" t="str">
        <f>IF(OR(ISBLANK(MG19),ISBLANK(MH10)),"",(MG19-MG18)*MH10)</f>
        <v/>
      </c>
      <c r="MI19" s="123">
        <f>MI10</f>
        <v>3</v>
      </c>
      <c r="MJ19" s="123" t="str">
        <f t="shared" ca="1" si="69"/>
        <v/>
      </c>
      <c r="MK19" s="123"/>
      <c r="ML19" s="123"/>
      <c r="MM19" s="123" t="str">
        <f t="shared" ca="1" si="70"/>
        <v/>
      </c>
      <c r="MN19" s="123">
        <f>MN10</f>
        <v>4</v>
      </c>
      <c r="MO19" s="123" t="str">
        <f t="shared" ca="1" si="71"/>
        <v/>
      </c>
      <c r="MP19" s="123"/>
      <c r="MQ19" s="123"/>
      <c r="MR19" s="123"/>
      <c r="MS19" s="123" t="str">
        <f>IF(OR(ISBLANK(MR19),ISBLANK(MS10)),"",(MR19-MR18)*MS10)</f>
        <v/>
      </c>
      <c r="MT19" s="123">
        <f>MT10</f>
        <v>4</v>
      </c>
      <c r="MU19" s="123" t="str">
        <f t="shared" ca="1" si="72"/>
        <v/>
      </c>
      <c r="MV19" s="123"/>
      <c r="MW19" s="123"/>
      <c r="MX19" s="123"/>
      <c r="MY19" s="123" t="str">
        <f>IF(OR(ISBLANK(MX19),ISBLANK(MY10)),"",(MX19-MX18)*MY10)</f>
        <v/>
      </c>
      <c r="MZ19" s="123">
        <f>MZ10</f>
        <v>3</v>
      </c>
      <c r="NA19" s="123" t="str">
        <f t="shared" ca="1" si="73"/>
        <v/>
      </c>
      <c r="NB19" s="123"/>
      <c r="NC19" s="123"/>
      <c r="ND19" s="123" t="str">
        <f t="shared" ca="1" si="74"/>
        <v/>
      </c>
      <c r="NE19" s="123">
        <f>NE10</f>
        <v>4</v>
      </c>
      <c r="NF19" s="123" t="str">
        <f t="shared" ca="1" si="75"/>
        <v/>
      </c>
      <c r="NG19" s="123"/>
      <c r="NH19" s="123"/>
      <c r="NI19" s="123"/>
      <c r="NJ19" s="123" t="str">
        <f>IF(OR(ISBLANK(NI19),ISBLANK(NJ10)),"",(NI19-NI18)*NJ10)</f>
        <v/>
      </c>
      <c r="NK19" s="123">
        <f>NK10</f>
        <v>4</v>
      </c>
      <c r="NL19" s="123" t="str">
        <f t="shared" ca="1" si="76"/>
        <v/>
      </c>
      <c r="NM19" s="123"/>
      <c r="NN19" s="123"/>
      <c r="NO19" s="123"/>
      <c r="NP19" s="123" t="str">
        <f>IF(OR(ISBLANK(NO19),ISBLANK(NP10)),"",(NO19-NO18)*NP10)</f>
        <v/>
      </c>
      <c r="NQ19" s="123">
        <f>NQ10</f>
        <v>3</v>
      </c>
      <c r="NR19" s="123" t="str">
        <f t="shared" ca="1" si="77"/>
        <v/>
      </c>
      <c r="NS19" s="123"/>
      <c r="NT19" s="123"/>
      <c r="NU19" s="123"/>
      <c r="NV19" s="123"/>
      <c r="NW19" s="123" t="str">
        <f>IF(OR(ISBLANK(NV19),ISBLANK(NW10)),"",(NV19-NV18)*NW10)</f>
        <v/>
      </c>
      <c r="NX19" s="123">
        <f>NX10</f>
        <v>3</v>
      </c>
      <c r="NY19" s="123" t="str">
        <f t="shared" ca="1" si="78"/>
        <v/>
      </c>
      <c r="NZ19" s="123"/>
      <c r="OA19" s="123"/>
      <c r="OB19" s="123"/>
      <c r="OC19" s="123"/>
      <c r="OD19" s="123" t="str">
        <f>IF(OR(ISBLANK(OC19),ISBLANK(OD10)),"",(OC19-OC18)*OD10)</f>
        <v/>
      </c>
      <c r="OE19" s="123">
        <f>OE10</f>
        <v>3</v>
      </c>
      <c r="OF19" s="123" t="str">
        <f t="shared" ca="1" si="79"/>
        <v/>
      </c>
      <c r="OG19" s="123"/>
      <c r="OH19" s="123"/>
      <c r="OI19" s="123" t="str">
        <f t="shared" ca="1" si="80"/>
        <v/>
      </c>
      <c r="OJ19" s="123">
        <f>OJ10</f>
        <v>5</v>
      </c>
      <c r="OK19" s="123" t="str">
        <f t="shared" ca="1" si="81"/>
        <v/>
      </c>
      <c r="OL19" s="123"/>
      <c r="OM19" s="123"/>
      <c r="ON19" s="123"/>
      <c r="OO19" s="123" t="str">
        <f>IF(OR(ISBLANK(ON19),ISBLANK(OO10)),"",(ON19-ON18)*OO10)</f>
        <v/>
      </c>
      <c r="OP19" s="123"/>
      <c r="OQ19" s="123">
        <f>OQ10</f>
        <v>5</v>
      </c>
      <c r="OR19" s="123" t="str">
        <f t="shared" ca="1" si="82"/>
        <v/>
      </c>
      <c r="OS19" s="123"/>
      <c r="OT19" s="123"/>
      <c r="OU19" s="123"/>
      <c r="OV19" s="123" t="str">
        <f>IF(OR(ISBLANK(OU19),ISBLANK(OV10)),"",(OU19-OU18)*OV10)</f>
        <v/>
      </c>
      <c r="OW19" s="123"/>
      <c r="OX19" s="123">
        <f>OX10</f>
        <v>3</v>
      </c>
      <c r="OY19" s="123" t="str">
        <f t="shared" ca="1" si="83"/>
        <v/>
      </c>
      <c r="OZ19" s="123"/>
      <c r="PA19" s="123"/>
      <c r="PB19" s="123" t="str">
        <f t="shared" ca="1" si="84"/>
        <v/>
      </c>
      <c r="PC19" s="123">
        <f>PC10</f>
        <v>4</v>
      </c>
      <c r="PD19" s="123" t="str">
        <f t="shared" ca="1" si="85"/>
        <v/>
      </c>
      <c r="PE19" s="123"/>
      <c r="PF19" s="123"/>
      <c r="PG19" s="123"/>
      <c r="PH19" s="123" t="str">
        <f>IF(OR(ISBLANK(PG19),ISBLANK(PH10)),"",(PG19-PG18)*PH10)</f>
        <v/>
      </c>
      <c r="PI19" s="123">
        <f>PI10</f>
        <v>4</v>
      </c>
      <c r="PJ19" s="123" t="str">
        <f t="shared" ca="1" si="86"/>
        <v/>
      </c>
      <c r="PK19" s="123"/>
      <c r="PL19" s="123"/>
      <c r="PM19" s="123"/>
      <c r="PN19" s="123" t="str">
        <f>IF(OR(ISBLANK(PM19),ISBLANK(PN10)),"",(PM19-PM18)*PN10)</f>
        <v/>
      </c>
      <c r="PO19" s="123">
        <f>PO10</f>
        <v>3</v>
      </c>
      <c r="PP19" s="123" t="str">
        <f t="shared" ca="1" si="87"/>
        <v/>
      </c>
      <c r="PQ19" s="123"/>
      <c r="PR19" s="123"/>
      <c r="PS19" s="123" t="str">
        <f t="shared" ca="1" si="88"/>
        <v/>
      </c>
      <c r="PT19" s="123">
        <f>PT10</f>
        <v>4</v>
      </c>
      <c r="PU19" s="123" t="str">
        <f t="shared" ca="1" si="89"/>
        <v/>
      </c>
      <c r="PV19" s="123"/>
      <c r="PW19" s="123"/>
      <c r="PX19" s="123"/>
      <c r="PY19" s="123" t="str">
        <f>IF(OR(ISBLANK(PX19),ISBLANK(PY10)),"",(PX19-PX18)*PY10)</f>
        <v/>
      </c>
      <c r="PZ19" s="123">
        <f>PZ10</f>
        <v>4</v>
      </c>
      <c r="QA19" s="123" t="str">
        <f t="shared" ca="1" si="90"/>
        <v/>
      </c>
      <c r="QB19" s="123"/>
      <c r="QC19" s="123"/>
      <c r="QD19" s="123"/>
      <c r="QE19" s="123" t="str">
        <f>IF(OR(ISBLANK(QD19),ISBLANK(QE10)),"",(QD19-QD18)*QE10)</f>
        <v/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 t="str">
        <f t="shared" ca="1" si="2"/>
        <v/>
      </c>
      <c r="I20" s="120">
        <f>I10</f>
        <v>1</v>
      </c>
      <c r="J20" s="120" t="str">
        <f t="shared" ca="1" si="3"/>
        <v/>
      </c>
      <c r="K20" s="120" t="str">
        <f t="shared" si="4"/>
        <v/>
      </c>
      <c r="L20" s="120"/>
      <c r="M20" s="120"/>
      <c r="N20" s="123">
        <f>N10</f>
        <v>5</v>
      </c>
      <c r="O20" s="123" t="str">
        <f t="shared" ca="1" si="5"/>
        <v/>
      </c>
      <c r="P20" s="123"/>
      <c r="Q20" s="123"/>
      <c r="R20" s="123"/>
      <c r="S20" s="123" t="str">
        <f>IF(OR(ISBLANK(R20),ISBLANK(S10)),"",(R20-R19)*S10)</f>
        <v/>
      </c>
      <c r="T20" s="123"/>
      <c r="U20" s="123">
        <f>U10</f>
        <v>5</v>
      </c>
      <c r="V20" s="123" t="str">
        <f t="shared" ca="1" si="6"/>
        <v/>
      </c>
      <c r="W20" s="123"/>
      <c r="X20" s="123"/>
      <c r="Y20" s="123"/>
      <c r="Z20" s="123" t="str">
        <f>IF(OR(ISBLANK(Y20),ISBLANK(Z10)),"",(Y20-Y19)*Z10)</f>
        <v/>
      </c>
      <c r="AA20" s="123"/>
      <c r="AB20" s="123">
        <f>AB10</f>
        <v>3</v>
      </c>
      <c r="AC20" s="123" t="str">
        <f t="shared" ca="1" si="7"/>
        <v/>
      </c>
      <c r="AD20" s="123"/>
      <c r="AE20" s="123"/>
      <c r="AF20" s="123" t="str">
        <f t="shared" ca="1" si="8"/>
        <v/>
      </c>
      <c r="AG20" s="123">
        <f>AG10</f>
        <v>5</v>
      </c>
      <c r="AH20" s="123" t="str">
        <f t="shared" ca="1" si="9"/>
        <v/>
      </c>
      <c r="AI20" s="123"/>
      <c r="AJ20" s="123"/>
      <c r="AK20" s="123"/>
      <c r="AL20" s="123"/>
      <c r="AM20" s="123" t="str">
        <f>IF(OR(ISBLANK(AL20),ISBLANK(AM10)),"",(AL20-AL19)*AM10)</f>
        <v/>
      </c>
      <c r="AN20" s="123">
        <f>AN10</f>
        <v>5</v>
      </c>
      <c r="AO20" s="123" t="str">
        <f t="shared" ca="1" si="10"/>
        <v/>
      </c>
      <c r="AP20" s="123"/>
      <c r="AQ20" s="123"/>
      <c r="AR20" s="123"/>
      <c r="AS20" s="123"/>
      <c r="AT20" s="123" t="str">
        <f>IF(OR(ISBLANK(AS20),ISBLANK(AT10)),"",(AS20-AS19)*AT10)</f>
        <v/>
      </c>
      <c r="AU20" s="123">
        <f>AU10</f>
        <v>3</v>
      </c>
      <c r="AV20" s="123" t="str">
        <f t="shared" ca="1" si="11"/>
        <v/>
      </c>
      <c r="AW20" s="123"/>
      <c r="AX20" s="123"/>
      <c r="AY20" s="123" t="str">
        <f t="shared" ca="1" si="12"/>
        <v/>
      </c>
      <c r="AZ20" s="123">
        <f>AZ10</f>
        <v>5</v>
      </c>
      <c r="BA20" s="123" t="str">
        <f t="shared" ca="1" si="13"/>
        <v/>
      </c>
      <c r="BB20" s="123"/>
      <c r="BC20" s="123"/>
      <c r="BD20" s="123"/>
      <c r="BE20" s="123"/>
      <c r="BF20" s="123" t="str">
        <f>IF(OR(ISBLANK(BE20),ISBLANK(BF10)),"",(BE20-BE19)*BF10)</f>
        <v/>
      </c>
      <c r="BG20" s="123">
        <f>BG10</f>
        <v>5</v>
      </c>
      <c r="BH20" s="123" t="str">
        <f t="shared" ca="1" si="14"/>
        <v/>
      </c>
      <c r="BI20" s="123"/>
      <c r="BJ20" s="123"/>
      <c r="BK20" s="123"/>
      <c r="BL20" s="123"/>
      <c r="BM20" s="123" t="str">
        <f>IF(OR(ISBLANK(BL20),ISBLANK(BM10)),"",(BL20-BL19)*BM10)</f>
        <v/>
      </c>
      <c r="BN20" s="123">
        <f>BN10</f>
        <v>3</v>
      </c>
      <c r="BO20" s="123" t="str">
        <f t="shared" ca="1" si="15"/>
        <v/>
      </c>
      <c r="BP20" s="123"/>
      <c r="BQ20" s="123"/>
      <c r="BR20" s="123" t="str">
        <f t="shared" ca="1" si="16"/>
        <v/>
      </c>
      <c r="BS20" s="123">
        <f>BS10</f>
        <v>4</v>
      </c>
      <c r="BT20" s="123" t="str">
        <f t="shared" ca="1" si="17"/>
        <v/>
      </c>
      <c r="BU20" s="123"/>
      <c r="BV20" s="123"/>
      <c r="BW20" s="123"/>
      <c r="BX20" s="123" t="str">
        <f>IF(OR(ISBLANK(BW20),ISBLANK(BX10)),"",(BW20-BW19)*BX10)</f>
        <v/>
      </c>
      <c r="BY20" s="123">
        <f>BY10</f>
        <v>4</v>
      </c>
      <c r="BZ20" s="123" t="str">
        <f t="shared" ca="1" si="18"/>
        <v/>
      </c>
      <c r="CA20" s="123"/>
      <c r="CB20" s="123"/>
      <c r="CC20" s="123"/>
      <c r="CD20" s="123" t="str">
        <f>IF(OR(ISBLANK(CC20),ISBLANK(CD10)),"",(CC20-CC19)*CD10)</f>
        <v/>
      </c>
      <c r="CE20" s="123">
        <f>CE10</f>
        <v>3</v>
      </c>
      <c r="CF20" s="123" t="str">
        <f t="shared" ca="1" si="19"/>
        <v/>
      </c>
      <c r="CG20" s="123"/>
      <c r="CH20" s="123"/>
      <c r="CI20" s="123" t="str">
        <f t="shared" ca="1" si="20"/>
        <v/>
      </c>
      <c r="CJ20" s="120">
        <f>CJ10</f>
        <v>4</v>
      </c>
      <c r="CK20" s="120" t="str">
        <f t="shared" ca="1" si="21"/>
        <v/>
      </c>
      <c r="CL20" s="120"/>
      <c r="CM20" s="120"/>
      <c r="CN20" s="120"/>
      <c r="CO20" s="120" t="str">
        <f>IF(OR(ISBLANK(CN20),ISBLANK(CO10)),"",(CN20-CN19)*CO10)</f>
        <v/>
      </c>
      <c r="CP20" s="120">
        <f>CP10</f>
        <v>4</v>
      </c>
      <c r="CQ20" s="120" t="str">
        <f t="shared" ca="1" si="22"/>
        <v/>
      </c>
      <c r="CR20" s="120"/>
      <c r="CS20" s="120"/>
      <c r="CT20" s="120"/>
      <c r="CU20" s="120" t="str">
        <f>IF(OR(ISBLANK(CT20),ISBLANK(CU10)),"",(CT20-CT19)*CU10)</f>
        <v/>
      </c>
      <c r="CV20" s="123">
        <f>CV10</f>
        <v>4</v>
      </c>
      <c r="CW20" s="123" t="str">
        <f t="shared" ca="1" si="23"/>
        <v/>
      </c>
      <c r="CX20" s="123"/>
      <c r="CY20" s="123"/>
      <c r="CZ20" s="123"/>
      <c r="DA20" s="123" t="str">
        <f>IF(OR(ISBLANK(CZ20),ISBLANK(DA10)),"",(CZ20-CZ19)*DA10)</f>
        <v/>
      </c>
      <c r="DB20" s="123">
        <f>DB10</f>
        <v>4</v>
      </c>
      <c r="DC20" s="123" t="str">
        <f t="shared" ca="1" si="24"/>
        <v/>
      </c>
      <c r="DD20" s="123"/>
      <c r="DE20" s="123"/>
      <c r="DF20" s="123"/>
      <c r="DG20" s="123" t="str">
        <f>IF(OR(ISBLANK(DF20),ISBLANK(DG10)),"",(DF20-DF19)*DG10)</f>
        <v/>
      </c>
      <c r="DH20" s="123">
        <f>DH10</f>
        <v>3</v>
      </c>
      <c r="DI20" s="123" t="str">
        <f t="shared" ca="1" si="25"/>
        <v/>
      </c>
      <c r="DJ20" s="123"/>
      <c r="DK20" s="123"/>
      <c r="DL20" s="123" t="str">
        <f t="shared" ca="1" si="26"/>
        <v/>
      </c>
      <c r="DM20" s="123">
        <f>DM10</f>
        <v>4</v>
      </c>
      <c r="DN20" s="123" t="str">
        <f t="shared" ca="1" si="27"/>
        <v/>
      </c>
      <c r="DO20" s="123"/>
      <c r="DP20" s="123"/>
      <c r="DQ20" s="123"/>
      <c r="DR20" s="123" t="str">
        <f>IF(OR(ISBLANK(DQ20),ISBLANK(DR10)),"",(DQ20-DQ19)*DR10)</f>
        <v/>
      </c>
      <c r="DS20" s="123">
        <f>DS10</f>
        <v>4</v>
      </c>
      <c r="DT20" s="123" t="str">
        <f t="shared" ca="1" si="28"/>
        <v/>
      </c>
      <c r="DU20" s="123"/>
      <c r="DV20" s="123"/>
      <c r="DW20" s="123"/>
      <c r="DX20" s="123" t="str">
        <f>IF(OR(ISBLANK(DW20),ISBLANK(DX10)),"",(DW20-DW19)*DX10)</f>
        <v/>
      </c>
      <c r="DY20" s="123">
        <f>DY10</f>
        <v>3</v>
      </c>
      <c r="DZ20" s="123" t="str">
        <f t="shared" ca="1" si="29"/>
        <v/>
      </c>
      <c r="EA20" s="123"/>
      <c r="EB20" s="123"/>
      <c r="EC20" s="123" t="str">
        <f t="shared" ca="1" si="30"/>
        <v/>
      </c>
      <c r="ED20" s="120">
        <f>ED10</f>
        <v>4</v>
      </c>
      <c r="EE20" s="120" t="str">
        <f t="shared" ca="1" si="31"/>
        <v/>
      </c>
      <c r="EF20" s="120"/>
      <c r="EG20" s="120"/>
      <c r="EH20" s="120"/>
      <c r="EI20" s="120" t="str">
        <f>IF(OR(ISBLANK(EH20),ISBLANK(EI10)),"",(EH20-EH19)*EI10)</f>
        <v/>
      </c>
      <c r="EJ20" s="120">
        <f>EJ10</f>
        <v>4</v>
      </c>
      <c r="EK20" s="120" t="str">
        <f t="shared" ca="1" si="32"/>
        <v/>
      </c>
      <c r="EL20" s="120"/>
      <c r="EM20" s="120"/>
      <c r="EN20" s="120"/>
      <c r="EO20" s="120" t="str">
        <f>IF(OR(ISBLANK(EN20),ISBLANK(EO10)),"",(EN20-EN19)*EO10)</f>
        <v/>
      </c>
      <c r="EP20" s="120">
        <f>EP10</f>
        <v>4</v>
      </c>
      <c r="EQ20" s="120" t="str">
        <f t="shared" ca="1" si="33"/>
        <v/>
      </c>
      <c r="ER20" s="120"/>
      <c r="ES20" s="120"/>
      <c r="ET20" s="120"/>
      <c r="EU20" s="120" t="str">
        <f>IF(OR(ISBLANK(ET20),ISBLANK(EU10)),"",(ET20-ET19)*EU10)</f>
        <v/>
      </c>
      <c r="EV20" s="120">
        <f>EV10</f>
        <v>4</v>
      </c>
      <c r="EW20" s="120" t="str">
        <f t="shared" ca="1" si="34"/>
        <v/>
      </c>
      <c r="EX20" s="120"/>
      <c r="EY20" s="120"/>
      <c r="EZ20" s="120"/>
      <c r="FA20" s="120" t="str">
        <f>IF(OR(ISBLANK(EZ20),ISBLANK(FA10)),"",(EZ20-EZ19)*FA10)</f>
        <v/>
      </c>
      <c r="FB20" s="120">
        <f>FB10</f>
        <v>4</v>
      </c>
      <c r="FC20" s="120" t="str">
        <f t="shared" ca="1" si="35"/>
        <v/>
      </c>
      <c r="FD20" s="120"/>
      <c r="FE20" s="120"/>
      <c r="FF20" s="120"/>
      <c r="FG20" s="120" t="str">
        <f>IF(OR(ISBLANK(FF20),ISBLANK(FG10)),"",(FF20-FF19)*FG10)</f>
        <v/>
      </c>
      <c r="FH20" s="120">
        <f>FH10</f>
        <v>4</v>
      </c>
      <c r="FI20" s="120" t="str">
        <f t="shared" ca="1" si="36"/>
        <v/>
      </c>
      <c r="FJ20" s="120"/>
      <c r="FK20" s="120"/>
      <c r="FL20" s="120"/>
      <c r="FM20" s="120" t="str">
        <f>IF(OR(ISBLANK(FL20),ISBLANK(FM10)),"",(FL20-FL19)*FM10)</f>
        <v/>
      </c>
      <c r="FN20" s="120">
        <f>FN10</f>
        <v>4</v>
      </c>
      <c r="FO20" s="120" t="str">
        <f t="shared" ca="1" si="37"/>
        <v/>
      </c>
      <c r="FP20" s="120"/>
      <c r="FQ20" s="120"/>
      <c r="FR20" s="120"/>
      <c r="FS20" s="120" t="str">
        <f>IF(OR(ISBLANK(FR20),ISBLANK(FS10)),"",(FR20-FR19)*FS10)</f>
        <v/>
      </c>
      <c r="FT20" s="120">
        <f>FT10</f>
        <v>4</v>
      </c>
      <c r="FU20" s="120" t="str">
        <f t="shared" ca="1" si="38"/>
        <v/>
      </c>
      <c r="FV20" s="120"/>
      <c r="FW20" s="120"/>
      <c r="FX20" s="120"/>
      <c r="FY20" s="120" t="str">
        <f>IF(OR(ISBLANK(FX20),ISBLANK(FY10)),"",(FX20-FX19)*FY10)</f>
        <v/>
      </c>
      <c r="FZ20" s="123">
        <f>FZ10</f>
        <v>5</v>
      </c>
      <c r="GA20" s="123" t="str">
        <f t="shared" ca="1" si="39"/>
        <v/>
      </c>
      <c r="GB20" s="123"/>
      <c r="GC20" s="123"/>
      <c r="GD20" s="123"/>
      <c r="GE20" s="123" t="str">
        <f>IF(OR(ISBLANK(GD20),ISBLANK(GE10)),"",(GD20-GD19)*GE10)</f>
        <v/>
      </c>
      <c r="GF20" s="123"/>
      <c r="GG20" s="123">
        <f>GG10</f>
        <v>5</v>
      </c>
      <c r="GH20" s="123" t="str">
        <f t="shared" ca="1" si="40"/>
        <v/>
      </c>
      <c r="GI20" s="123"/>
      <c r="GJ20" s="123"/>
      <c r="GK20" s="123"/>
      <c r="GL20" s="123" t="str">
        <f>IF(OR(ISBLANK(GK20),ISBLANK(GL10)),"",(GK20-GK19)*GL10)</f>
        <v/>
      </c>
      <c r="GM20" s="123"/>
      <c r="GN20" s="123">
        <f>GN10</f>
        <v>3</v>
      </c>
      <c r="GO20" s="123" t="str">
        <f t="shared" ca="1" si="41"/>
        <v/>
      </c>
      <c r="GP20" s="123"/>
      <c r="GQ20" s="123"/>
      <c r="GR20" s="123" t="str">
        <f t="shared" ca="1" si="42"/>
        <v/>
      </c>
      <c r="GS20" s="123">
        <f>GS10</f>
        <v>5</v>
      </c>
      <c r="GT20" s="123" t="str">
        <f t="shared" ca="1" si="43"/>
        <v/>
      </c>
      <c r="GU20" s="123"/>
      <c r="GV20" s="123"/>
      <c r="GW20" s="123"/>
      <c r="GX20" s="123" t="str">
        <f>IF(OR(ISBLANK(GW20),ISBLANK(GX10)),"",(GW20-GW19)*GX10)</f>
        <v/>
      </c>
      <c r="GY20" s="123"/>
      <c r="GZ20" s="123">
        <f>GZ10</f>
        <v>5</v>
      </c>
      <c r="HA20" s="123" t="str">
        <f t="shared" ca="1" si="44"/>
        <v/>
      </c>
      <c r="HB20" s="123"/>
      <c r="HC20" s="123"/>
      <c r="HD20" s="123"/>
      <c r="HE20" s="123" t="str">
        <f>IF(OR(ISBLANK(HD20),ISBLANK(HE10)),"",(HD20-HD19)*HE10)</f>
        <v/>
      </c>
      <c r="HF20" s="123"/>
      <c r="HG20" s="123">
        <f>HG10</f>
        <v>3</v>
      </c>
      <c r="HH20" s="123" t="str">
        <f t="shared" ca="1" si="45"/>
        <v/>
      </c>
      <c r="HI20" s="123"/>
      <c r="HJ20" s="123"/>
      <c r="HK20" s="123" t="str">
        <f t="shared" ca="1" si="46"/>
        <v/>
      </c>
      <c r="HL20" s="123">
        <f>HL10</f>
        <v>5</v>
      </c>
      <c r="HM20" s="123" t="str">
        <f t="shared" ca="1" si="47"/>
        <v/>
      </c>
      <c r="HN20" s="123"/>
      <c r="HO20" s="123"/>
      <c r="HP20" s="123"/>
      <c r="HQ20" s="123" t="str">
        <f>IF(OR(ISBLANK(HP20),ISBLANK(HQ10)),"",(HP20-HP19)*HQ10)</f>
        <v/>
      </c>
      <c r="HR20" s="123"/>
      <c r="HS20" s="123">
        <f>HS10</f>
        <v>5</v>
      </c>
      <c r="HT20" s="123" t="str">
        <f t="shared" ca="1" si="48"/>
        <v/>
      </c>
      <c r="HU20" s="123"/>
      <c r="HV20" s="123"/>
      <c r="HW20" s="123"/>
      <c r="HX20" s="123" t="str">
        <f>IF(OR(ISBLANK(HW20),ISBLANK(HX10)),"",(HW20-HW19)*HX10)</f>
        <v/>
      </c>
      <c r="HY20" s="123"/>
      <c r="HZ20" s="120">
        <f>HZ10</f>
        <v>4</v>
      </c>
      <c r="IA20" s="120" t="str">
        <f t="shared" ca="1" si="49"/>
        <v/>
      </c>
      <c r="IB20" s="120"/>
      <c r="IC20" s="120"/>
      <c r="ID20" s="120"/>
      <c r="IE20" s="120" t="str">
        <f>IF(OR(ISBLANK(ID20),ISBLANK(IE10)),"",(ID20-ID19)*IE10)</f>
        <v/>
      </c>
      <c r="IF20" s="120">
        <f>IF10</f>
        <v>4</v>
      </c>
      <c r="IG20" s="120" t="str">
        <f t="shared" ca="1" si="50"/>
        <v/>
      </c>
      <c r="IH20" s="120"/>
      <c r="II20" s="120"/>
      <c r="IJ20" s="120"/>
      <c r="IK20" s="120" t="str">
        <f>IF(OR(ISBLANK(IJ20),ISBLANK(IK10)),"",(IJ20-IJ19)*IK10)</f>
        <v/>
      </c>
      <c r="IL20" s="120">
        <f>IL10</f>
        <v>4</v>
      </c>
      <c r="IM20" s="120" t="str">
        <f t="shared" ca="1" si="51"/>
        <v/>
      </c>
      <c r="IN20" s="120"/>
      <c r="IO20" s="120"/>
      <c r="IP20" s="120"/>
      <c r="IQ20" s="120" t="str">
        <f>IF(OR(ISBLANK(IP20),ISBLANK(IQ10)),"",(IP20-IP19)*IQ10)</f>
        <v/>
      </c>
      <c r="IR20" s="120">
        <f>IR10</f>
        <v>4</v>
      </c>
      <c r="IS20" s="120" t="str">
        <f t="shared" ca="1" si="52"/>
        <v/>
      </c>
      <c r="IT20" s="120"/>
      <c r="IU20" s="120"/>
      <c r="IV20" s="120"/>
      <c r="IW20" s="120" t="str">
        <f>IF(OR(ISBLANK(IV20),ISBLANK(IW10)),"",(IV20-IV19)*IW10)</f>
        <v/>
      </c>
      <c r="IX20" s="120">
        <f>IX10</f>
        <v>4</v>
      </c>
      <c r="IY20" s="120" t="str">
        <f t="shared" ca="1" si="53"/>
        <v/>
      </c>
      <c r="IZ20" s="120"/>
      <c r="JA20" s="120"/>
      <c r="JB20" s="120"/>
      <c r="JC20" s="120" t="str">
        <f>IF(OR(ISBLANK(JB20),ISBLANK(JC10)),"",(JB20-JB19)*JC10)</f>
        <v/>
      </c>
      <c r="JD20" s="120">
        <f>JD10</f>
        <v>4</v>
      </c>
      <c r="JE20" s="120" t="str">
        <f t="shared" ca="1" si="54"/>
        <v/>
      </c>
      <c r="JF20" s="120"/>
      <c r="JG20" s="120"/>
      <c r="JH20" s="120"/>
      <c r="JI20" s="120" t="str">
        <f>IF(OR(ISBLANK(JH20),ISBLANK(JI10)),"",(JH20-JH19)*JI10)</f>
        <v/>
      </c>
      <c r="JJ20" s="120">
        <f>JJ10</f>
        <v>4</v>
      </c>
      <c r="JK20" s="120" t="str">
        <f t="shared" ca="1" si="55"/>
        <v/>
      </c>
      <c r="JL20" s="120"/>
      <c r="JM20" s="120"/>
      <c r="JN20" s="120"/>
      <c r="JO20" s="120" t="str">
        <f>IF(OR(ISBLANK(JN20),ISBLANK(JO10)),"",(JN20-JN19)*JO10)</f>
        <v/>
      </c>
      <c r="JP20" s="120">
        <f>JP10</f>
        <v>4</v>
      </c>
      <c r="JQ20" s="120" t="str">
        <f t="shared" ca="1" si="56"/>
        <v/>
      </c>
      <c r="JR20" s="120"/>
      <c r="JS20" s="120"/>
      <c r="JT20" s="120"/>
      <c r="JU20" s="120" t="str">
        <f>IF(OR(ISBLANK(JT20),ISBLANK(JU10)),"",(JT20-JT19)*JU10)</f>
        <v/>
      </c>
      <c r="JV20" s="123">
        <f>JV10</f>
        <v>4</v>
      </c>
      <c r="JW20" s="123" t="str">
        <f t="shared" ca="1" si="57"/>
        <v/>
      </c>
      <c r="JX20" s="123"/>
      <c r="JY20" s="123"/>
      <c r="JZ20" s="123"/>
      <c r="KA20" s="123" t="str">
        <f>IF(OR(ISBLANK(JZ20),ISBLANK(KA10)),"",(JZ20-JZ19)*KA10)</f>
        <v/>
      </c>
      <c r="KB20" s="123">
        <f>KB10</f>
        <v>4</v>
      </c>
      <c r="KC20" s="123" t="str">
        <f t="shared" ca="1" si="58"/>
        <v/>
      </c>
      <c r="KD20" s="123"/>
      <c r="KE20" s="123"/>
      <c r="KF20" s="123"/>
      <c r="KG20" s="123" t="str">
        <f>IF(OR(ISBLANK(KF20),ISBLANK(KG10)),"",(KF20-KF19)*KG10)</f>
        <v/>
      </c>
      <c r="KH20" s="123">
        <f>KH10</f>
        <v>3</v>
      </c>
      <c r="KI20" s="123" t="str">
        <f t="shared" ca="1" si="59"/>
        <v/>
      </c>
      <c r="KJ20" s="123"/>
      <c r="KK20" s="123"/>
      <c r="KL20" s="123" t="str">
        <f t="shared" ca="1" si="60"/>
        <v/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 t="str">
        <f t="shared" ca="1" si="62"/>
        <v/>
      </c>
      <c r="KU20" s="120"/>
      <c r="KV20" s="120"/>
      <c r="KW20" s="120"/>
      <c r="KX20" s="120" t="str">
        <f>IF(OR(ISBLANK(KW20),ISBLANK(KX10)),"",(KW20-KW19)*KX10)</f>
        <v/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 t="str">
        <f t="shared" ca="1" si="64"/>
        <v/>
      </c>
      <c r="LG20" s="120"/>
      <c r="LH20" s="120"/>
      <c r="LI20" s="120"/>
      <c r="LJ20" s="120" t="str">
        <f>IF(OR(ISBLANK(LI20),ISBLANK(LJ10)),"",(LI20-LI19)*LJ10)</f>
        <v/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 t="str">
        <f t="shared" ca="1" si="67"/>
        <v/>
      </c>
      <c r="LY20" s="123"/>
      <c r="LZ20" s="123"/>
      <c r="MA20" s="123"/>
      <c r="MB20" s="123" t="str">
        <f>IF(OR(ISBLANK(MA20),ISBLANK(MB10)),"",(MA20-MA19)*MB10)</f>
        <v/>
      </c>
      <c r="MC20" s="123">
        <f>MC10</f>
        <v>4</v>
      </c>
      <c r="MD20" s="123" t="str">
        <f t="shared" ca="1" si="68"/>
        <v/>
      </c>
      <c r="ME20" s="123"/>
      <c r="MF20" s="123"/>
      <c r="MG20" s="123"/>
      <c r="MH20" s="123" t="str">
        <f>IF(OR(ISBLANK(MG20),ISBLANK(MH10)),"",(MG20-MG19)*MH10)</f>
        <v/>
      </c>
      <c r="MI20" s="123">
        <f>MI10</f>
        <v>3</v>
      </c>
      <c r="MJ20" s="123" t="str">
        <f t="shared" ca="1" si="69"/>
        <v/>
      </c>
      <c r="MK20" s="123"/>
      <c r="ML20" s="123"/>
      <c r="MM20" s="123" t="str">
        <f t="shared" ca="1" si="70"/>
        <v/>
      </c>
      <c r="MN20" s="123">
        <f>MN10</f>
        <v>4</v>
      </c>
      <c r="MO20" s="123" t="str">
        <f t="shared" ca="1" si="71"/>
        <v/>
      </c>
      <c r="MP20" s="123"/>
      <c r="MQ20" s="123"/>
      <c r="MR20" s="123"/>
      <c r="MS20" s="123" t="str">
        <f>IF(OR(ISBLANK(MR20),ISBLANK(MS10)),"",(MR20-MR19)*MS10)</f>
        <v/>
      </c>
      <c r="MT20" s="123">
        <f>MT10</f>
        <v>4</v>
      </c>
      <c r="MU20" s="123" t="str">
        <f t="shared" ca="1" si="72"/>
        <v/>
      </c>
      <c r="MV20" s="123"/>
      <c r="MW20" s="123"/>
      <c r="MX20" s="123"/>
      <c r="MY20" s="123" t="str">
        <f>IF(OR(ISBLANK(MX20),ISBLANK(MY10)),"",(MX20-MX19)*MY10)</f>
        <v/>
      </c>
      <c r="MZ20" s="123">
        <f>MZ10</f>
        <v>3</v>
      </c>
      <c r="NA20" s="123" t="str">
        <f t="shared" ca="1" si="73"/>
        <v/>
      </c>
      <c r="NB20" s="123"/>
      <c r="NC20" s="123"/>
      <c r="ND20" s="123" t="str">
        <f t="shared" ca="1" si="74"/>
        <v/>
      </c>
      <c r="NE20" s="120">
        <f>NE10</f>
        <v>4</v>
      </c>
      <c r="NF20" s="120" t="str">
        <f t="shared" ca="1" si="75"/>
        <v/>
      </c>
      <c r="NG20" s="120"/>
      <c r="NH20" s="120"/>
      <c r="NI20" s="120"/>
      <c r="NJ20" s="120" t="str">
        <f>IF(OR(ISBLANK(NI20),ISBLANK(NJ10)),"",(NI20-NI19)*NJ10)</f>
        <v/>
      </c>
      <c r="NK20" s="120">
        <f>NK10</f>
        <v>4</v>
      </c>
      <c r="NL20" s="120" t="str">
        <f t="shared" ca="1" si="76"/>
        <v/>
      </c>
      <c r="NM20" s="120"/>
      <c r="NN20" s="120"/>
      <c r="NO20" s="120"/>
      <c r="NP20" s="120" t="str">
        <f>IF(OR(ISBLANK(NO20),ISBLANK(NP10)),"",(NO20-NO19)*NP10)</f>
        <v/>
      </c>
      <c r="NQ20" s="123">
        <f>NQ10</f>
        <v>3</v>
      </c>
      <c r="NR20" s="123" t="str">
        <f t="shared" ca="1" si="77"/>
        <v/>
      </c>
      <c r="NS20" s="123"/>
      <c r="NT20" s="123"/>
      <c r="NU20" s="123"/>
      <c r="NV20" s="123"/>
      <c r="NW20" s="123" t="str">
        <f>IF(OR(ISBLANK(NV20),ISBLANK(NW10)),"",(NV20-NV19)*NW10)</f>
        <v/>
      </c>
      <c r="NX20" s="123">
        <f>NX10</f>
        <v>3</v>
      </c>
      <c r="NY20" s="123" t="str">
        <f t="shared" ca="1" si="78"/>
        <v/>
      </c>
      <c r="NZ20" s="123"/>
      <c r="OA20" s="123"/>
      <c r="OB20" s="123"/>
      <c r="OC20" s="123"/>
      <c r="OD20" s="123" t="str">
        <f>IF(OR(ISBLANK(OC20),ISBLANK(OD10)),"",(OC20-OC19)*OD10)</f>
        <v/>
      </c>
      <c r="OE20" s="123">
        <f>OE10</f>
        <v>3</v>
      </c>
      <c r="OF20" s="123" t="str">
        <f t="shared" ca="1" si="79"/>
        <v/>
      </c>
      <c r="OG20" s="123"/>
      <c r="OH20" s="123"/>
      <c r="OI20" s="123" t="str">
        <f t="shared" ca="1" si="80"/>
        <v/>
      </c>
      <c r="OJ20" s="123">
        <f>OJ10</f>
        <v>5</v>
      </c>
      <c r="OK20" s="123" t="str">
        <f t="shared" ca="1" si="81"/>
        <v/>
      </c>
      <c r="OL20" s="123"/>
      <c r="OM20" s="123"/>
      <c r="ON20" s="123"/>
      <c r="OO20" s="123" t="str">
        <f>IF(OR(ISBLANK(ON20),ISBLANK(OO10)),"",(ON20-ON19)*OO10)</f>
        <v/>
      </c>
      <c r="OP20" s="123"/>
      <c r="OQ20" s="123">
        <f>OQ10</f>
        <v>5</v>
      </c>
      <c r="OR20" s="123" t="str">
        <f t="shared" ca="1" si="82"/>
        <v/>
      </c>
      <c r="OS20" s="123"/>
      <c r="OT20" s="123"/>
      <c r="OU20" s="123"/>
      <c r="OV20" s="123" t="str">
        <f>IF(OR(ISBLANK(OU20),ISBLANK(OV10)),"",(OU20-OU19)*OV10)</f>
        <v/>
      </c>
      <c r="OW20" s="123"/>
      <c r="OX20" s="123">
        <f>OX10</f>
        <v>3</v>
      </c>
      <c r="OY20" s="123" t="str">
        <f t="shared" ca="1" si="83"/>
        <v/>
      </c>
      <c r="OZ20" s="123"/>
      <c r="PA20" s="123"/>
      <c r="PB20" s="123" t="str">
        <f t="shared" ca="1" si="84"/>
        <v/>
      </c>
      <c r="PC20" s="123">
        <f>PC10</f>
        <v>4</v>
      </c>
      <c r="PD20" s="123" t="str">
        <f t="shared" ca="1" si="85"/>
        <v/>
      </c>
      <c r="PE20" s="123"/>
      <c r="PF20" s="123"/>
      <c r="PG20" s="123"/>
      <c r="PH20" s="123" t="str">
        <f>IF(OR(ISBLANK(PG20),ISBLANK(PH10)),"",(PG20-PG19)*PH10)</f>
        <v/>
      </c>
      <c r="PI20" s="123">
        <f>PI10</f>
        <v>4</v>
      </c>
      <c r="PJ20" s="123" t="str">
        <f t="shared" ca="1" si="86"/>
        <v/>
      </c>
      <c r="PK20" s="123"/>
      <c r="PL20" s="123"/>
      <c r="PM20" s="123"/>
      <c r="PN20" s="123" t="str">
        <f>IF(OR(ISBLANK(PM20),ISBLANK(PN10)),"",(PM20-PM19)*PN10)</f>
        <v/>
      </c>
      <c r="PO20" s="123">
        <f>PO10</f>
        <v>3</v>
      </c>
      <c r="PP20" s="123" t="str">
        <f t="shared" ca="1" si="87"/>
        <v/>
      </c>
      <c r="PQ20" s="123"/>
      <c r="PR20" s="123"/>
      <c r="PS20" s="123" t="str">
        <f t="shared" ca="1" si="88"/>
        <v/>
      </c>
      <c r="PT20" s="120">
        <f>PT10</f>
        <v>4</v>
      </c>
      <c r="PU20" s="120" t="str">
        <f t="shared" ca="1" si="89"/>
        <v/>
      </c>
      <c r="PV20" s="120"/>
      <c r="PW20" s="120"/>
      <c r="PX20" s="120"/>
      <c r="PY20" s="120" t="str">
        <f>IF(OR(ISBLANK(PX20),ISBLANK(PY10)),"",(PX20-PX19)*PY10)</f>
        <v/>
      </c>
      <c r="PZ20" s="120">
        <f>PZ10</f>
        <v>4</v>
      </c>
      <c r="QA20" s="120" t="str">
        <f t="shared" ca="1" si="90"/>
        <v/>
      </c>
      <c r="QB20" s="120"/>
      <c r="QC20" s="120"/>
      <c r="QD20" s="120"/>
      <c r="QE20" s="120" t="str">
        <f>IF(OR(ISBLANK(QD20),ISBLANK(QE10)),"",(QD20-QD19)*QE10)</f>
        <v/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0</v>
      </c>
      <c r="S21" s="211"/>
      <c r="T21" s="211"/>
      <c r="U21" s="211"/>
      <c r="V21" s="211"/>
      <c r="W21" s="211"/>
      <c r="X21" s="211"/>
      <c r="Y21" s="211">
        <f>Y20</f>
        <v>0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0</v>
      </c>
      <c r="AM21" s="211"/>
      <c r="AN21" s="211"/>
      <c r="AO21" s="211"/>
      <c r="AP21" s="211"/>
      <c r="AQ21" s="211"/>
      <c r="AR21" s="211"/>
      <c r="AS21" s="211">
        <f>AS20</f>
        <v>0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0</v>
      </c>
      <c r="BF21" s="211"/>
      <c r="BG21" s="211"/>
      <c r="BH21" s="211"/>
      <c r="BI21" s="211"/>
      <c r="BJ21" s="211"/>
      <c r="BK21" s="211"/>
      <c r="BL21" s="211">
        <f>BL20</f>
        <v>0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0</v>
      </c>
      <c r="BX21" s="211"/>
      <c r="BY21" s="211"/>
      <c r="BZ21" s="211"/>
      <c r="CA21" s="211"/>
      <c r="CB21" s="211"/>
      <c r="CC21" s="211">
        <f>CC20</f>
        <v>0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0</v>
      </c>
      <c r="CO21" s="211"/>
      <c r="CP21" s="211"/>
      <c r="CQ21" s="211"/>
      <c r="CR21" s="211"/>
      <c r="CS21" s="211"/>
      <c r="CT21" s="211">
        <f>CT20</f>
        <v>0</v>
      </c>
      <c r="CU21" s="211"/>
      <c r="CV21" s="211"/>
      <c r="CW21" s="211"/>
      <c r="CX21" s="211"/>
      <c r="CY21" s="211"/>
      <c r="CZ21" s="211">
        <f>CZ20</f>
        <v>0</v>
      </c>
      <c r="DA21" s="211"/>
      <c r="DB21" s="211"/>
      <c r="DC21" s="211"/>
      <c r="DD21" s="211"/>
      <c r="DE21" s="211"/>
      <c r="DF21" s="211">
        <f>DF20</f>
        <v>0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0</v>
      </c>
      <c r="DR21" s="211"/>
      <c r="DS21" s="211"/>
      <c r="DT21" s="211"/>
      <c r="DU21" s="211"/>
      <c r="DV21" s="211"/>
      <c r="DW21" s="211">
        <f>DW20</f>
        <v>0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0</v>
      </c>
      <c r="EI21" s="211"/>
      <c r="EJ21" s="211"/>
      <c r="EK21" s="211"/>
      <c r="EL21" s="211"/>
      <c r="EM21" s="211"/>
      <c r="EN21" s="211">
        <f>EN20</f>
        <v>0</v>
      </c>
      <c r="EO21" s="211"/>
      <c r="EP21" s="211"/>
      <c r="EQ21" s="211"/>
      <c r="ER21" s="211"/>
      <c r="ES21" s="211"/>
      <c r="ET21" s="211">
        <f>ET20</f>
        <v>0</v>
      </c>
      <c r="EU21" s="211"/>
      <c r="EV21" s="211"/>
      <c r="EW21" s="211"/>
      <c r="EX21" s="211"/>
      <c r="EY21" s="211"/>
      <c r="EZ21" s="211">
        <f>EZ20</f>
        <v>0</v>
      </c>
      <c r="FA21" s="211"/>
      <c r="FB21" s="211"/>
      <c r="FC21" s="211"/>
      <c r="FD21" s="211"/>
      <c r="FE21" s="211"/>
      <c r="FF21" s="211">
        <f>FF20</f>
        <v>0</v>
      </c>
      <c r="FG21" s="211"/>
      <c r="FH21" s="211"/>
      <c r="FI21" s="211"/>
      <c r="FJ21" s="211"/>
      <c r="FK21" s="211"/>
      <c r="FL21" s="211">
        <f>FL20</f>
        <v>0</v>
      </c>
      <c r="FM21" s="211"/>
      <c r="FN21" s="211"/>
      <c r="FO21" s="211"/>
      <c r="FP21" s="211"/>
      <c r="FQ21" s="211"/>
      <c r="FR21" s="211">
        <f>FR20</f>
        <v>0</v>
      </c>
      <c r="FS21" s="211"/>
      <c r="FT21" s="211"/>
      <c r="FU21" s="211"/>
      <c r="FV21" s="211"/>
      <c r="FW21" s="211"/>
      <c r="FX21" s="211">
        <f>FX20</f>
        <v>0</v>
      </c>
      <c r="FY21" s="211"/>
      <c r="FZ21" s="211"/>
      <c r="GA21" s="211"/>
      <c r="GB21" s="211"/>
      <c r="GC21" s="211"/>
      <c r="GD21" s="211">
        <f>GD20</f>
        <v>0</v>
      </c>
      <c r="GE21" s="211"/>
      <c r="GF21" s="211"/>
      <c r="GG21" s="211"/>
      <c r="GH21" s="211"/>
      <c r="GI21" s="211"/>
      <c r="GJ21" s="211"/>
      <c r="GK21" s="211">
        <f>GK20</f>
        <v>0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0</v>
      </c>
      <c r="GX21" s="211"/>
      <c r="GY21" s="211"/>
      <c r="GZ21" s="211"/>
      <c r="HA21" s="211"/>
      <c r="HB21" s="211"/>
      <c r="HC21" s="211"/>
      <c r="HD21" s="211">
        <f>HD20</f>
        <v>0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0</v>
      </c>
      <c r="HQ21" s="211"/>
      <c r="HR21" s="211"/>
      <c r="HS21" s="211"/>
      <c r="HT21" s="211"/>
      <c r="HU21" s="211"/>
      <c r="HV21" s="211"/>
      <c r="HW21" s="211">
        <f>HW20</f>
        <v>0</v>
      </c>
      <c r="HX21" s="211"/>
      <c r="HY21" s="211"/>
      <c r="HZ21" s="211"/>
      <c r="IA21" s="211"/>
      <c r="IB21" s="211"/>
      <c r="IC21" s="211"/>
      <c r="ID21" s="211">
        <f>ID20</f>
        <v>0</v>
      </c>
      <c r="IE21" s="211"/>
      <c r="IF21" s="211"/>
      <c r="IG21" s="211"/>
      <c r="IH21" s="211"/>
      <c r="II21" s="211"/>
      <c r="IJ21" s="211">
        <f>IJ20</f>
        <v>0</v>
      </c>
      <c r="IK21" s="211"/>
      <c r="IL21" s="211"/>
      <c r="IM21" s="211"/>
      <c r="IN21" s="211"/>
      <c r="IO21" s="211"/>
      <c r="IP21" s="211">
        <f>IP20</f>
        <v>0</v>
      </c>
      <c r="IQ21" s="211"/>
      <c r="IR21" s="211"/>
      <c r="IS21" s="211"/>
      <c r="IT21" s="211"/>
      <c r="IU21" s="211"/>
      <c r="IV21" s="211">
        <f>IV20</f>
        <v>0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0</v>
      </c>
      <c r="JI21" s="211"/>
      <c r="JJ21" s="211"/>
      <c r="JK21" s="211"/>
      <c r="JL21" s="211"/>
      <c r="JM21" s="211"/>
      <c r="JN21" s="211">
        <f>JN20</f>
        <v>0</v>
      </c>
      <c r="JO21" s="211"/>
      <c r="JP21" s="211"/>
      <c r="JQ21" s="211"/>
      <c r="JR21" s="211"/>
      <c r="JS21" s="211"/>
      <c r="JT21" s="211">
        <f>JT20</f>
        <v>0</v>
      </c>
      <c r="JU21" s="211"/>
      <c r="JV21" s="211"/>
      <c r="JW21" s="211"/>
      <c r="JX21" s="211"/>
      <c r="JY21" s="211"/>
      <c r="JZ21" s="211">
        <f>JZ20</f>
        <v>0</v>
      </c>
      <c r="KA21" s="211"/>
      <c r="KB21" s="211"/>
      <c r="KC21" s="211"/>
      <c r="KD21" s="211"/>
      <c r="KE21" s="211"/>
      <c r="KF21" s="211">
        <f>KF20</f>
        <v>0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0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0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0</v>
      </c>
      <c r="MB21" s="211"/>
      <c r="MC21" s="211"/>
      <c r="MD21" s="211"/>
      <c r="ME21" s="211"/>
      <c r="MF21" s="211"/>
      <c r="MG21" s="211">
        <f>MG20</f>
        <v>0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</v>
      </c>
      <c r="MS21" s="211"/>
      <c r="MT21" s="211"/>
      <c r="MU21" s="211"/>
      <c r="MV21" s="211"/>
      <c r="MW21" s="211"/>
      <c r="MX21" s="211">
        <f>MX20</f>
        <v>0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</v>
      </c>
      <c r="NJ21" s="211"/>
      <c r="NK21" s="211"/>
      <c r="NL21" s="211"/>
      <c r="NM21" s="211"/>
      <c r="NN21" s="211"/>
      <c r="NO21" s="211">
        <f>NO20</f>
        <v>0</v>
      </c>
      <c r="NP21" s="211"/>
      <c r="NQ21" s="211"/>
      <c r="NR21" s="211"/>
      <c r="NS21" s="211"/>
      <c r="NT21" s="211"/>
      <c r="NU21" s="211"/>
      <c r="NV21" s="211">
        <f>NV20</f>
        <v>0</v>
      </c>
      <c r="NW21" s="211"/>
      <c r="NX21" s="211"/>
      <c r="NY21" s="211"/>
      <c r="NZ21" s="211"/>
      <c r="OA21" s="211"/>
      <c r="OB21" s="211"/>
      <c r="OC21" s="211">
        <f>OC20</f>
        <v>0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0</v>
      </c>
      <c r="OO21" s="211"/>
      <c r="OP21" s="211"/>
      <c r="OQ21" s="211"/>
      <c r="OR21" s="211"/>
      <c r="OS21" s="211"/>
      <c r="OT21" s="211"/>
      <c r="OU21" s="211">
        <f>OU20</f>
        <v>0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</v>
      </c>
      <c r="PH21" s="211"/>
      <c r="PI21" s="211"/>
      <c r="PJ21" s="211"/>
      <c r="PK21" s="211"/>
      <c r="PL21" s="211"/>
      <c r="PM21" s="211">
        <f>PM20</f>
        <v>0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0</v>
      </c>
      <c r="PY21" s="211"/>
      <c r="PZ21" s="211"/>
      <c r="QA21" s="211"/>
      <c r="QB21" s="211"/>
      <c r="QC21" s="211"/>
      <c r="QD21" s="211">
        <f>QD20</f>
        <v>0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 t="str">
        <f t="shared" ca="1" si="2"/>
        <v/>
      </c>
      <c r="I22" s="109">
        <f>I10</f>
        <v>1</v>
      </c>
      <c r="J22" s="109" t="str">
        <f t="shared" ca="1" si="3"/>
        <v/>
      </c>
      <c r="K22" s="109" t="str">
        <f t="shared" si="4"/>
        <v/>
      </c>
      <c r="L22" s="109"/>
      <c r="M22" s="109"/>
      <c r="N22" s="123">
        <f>N10</f>
        <v>5</v>
      </c>
      <c r="O22" s="123" t="str">
        <f t="shared" ca="1" si="5"/>
        <v/>
      </c>
      <c r="P22" s="123"/>
      <c r="Q22" s="123"/>
      <c r="R22" s="123"/>
      <c r="S22" s="123" t="str">
        <f>IF(OR(ISBLANK(R22),ISBLANK(S10)),"",(R22-R21)*S10)</f>
        <v/>
      </c>
      <c r="T22" s="123"/>
      <c r="U22" s="123">
        <f>U10</f>
        <v>5</v>
      </c>
      <c r="V22" s="123" t="str">
        <f t="shared" ca="1" si="6"/>
        <v/>
      </c>
      <c r="W22" s="123"/>
      <c r="X22" s="123"/>
      <c r="Y22" s="123"/>
      <c r="Z22" s="123" t="str">
        <f>IF(OR(ISBLANK(Y22),ISBLANK(Z10)),"",(Y22-Y21)*Z10)</f>
        <v/>
      </c>
      <c r="AA22" s="123"/>
      <c r="AB22" s="123">
        <f>AB10</f>
        <v>3</v>
      </c>
      <c r="AC22" s="123" t="str">
        <f t="shared" ca="1" si="7"/>
        <v/>
      </c>
      <c r="AD22" s="123"/>
      <c r="AE22" s="123"/>
      <c r="AF22" s="123" t="str">
        <f t="shared" ca="1" si="8"/>
        <v/>
      </c>
      <c r="AG22" s="123">
        <f>AG10</f>
        <v>5</v>
      </c>
      <c r="AH22" s="123" t="str">
        <f t="shared" ca="1" si="9"/>
        <v/>
      </c>
      <c r="AI22" s="123"/>
      <c r="AJ22" s="123"/>
      <c r="AK22" s="123"/>
      <c r="AL22" s="123"/>
      <c r="AM22" s="123" t="str">
        <f>IF(OR(ISBLANK(AL22),ISBLANK(AM10)),"",(AL22-AL21)*AM10)</f>
        <v/>
      </c>
      <c r="AN22" s="123">
        <f>AN10</f>
        <v>5</v>
      </c>
      <c r="AO22" s="123" t="str">
        <f t="shared" ca="1" si="10"/>
        <v/>
      </c>
      <c r="AP22" s="123"/>
      <c r="AQ22" s="123"/>
      <c r="AR22" s="123"/>
      <c r="AS22" s="123"/>
      <c r="AT22" s="123" t="str">
        <f>IF(OR(ISBLANK(AS22),ISBLANK(AT10)),"",(AS22-AS21)*AT10)</f>
        <v/>
      </c>
      <c r="AU22" s="123">
        <f>AU10</f>
        <v>3</v>
      </c>
      <c r="AV22" s="123" t="str">
        <f t="shared" ca="1" si="11"/>
        <v/>
      </c>
      <c r="AW22" s="123"/>
      <c r="AX22" s="123"/>
      <c r="AY22" s="123" t="str">
        <f t="shared" ca="1" si="12"/>
        <v/>
      </c>
      <c r="AZ22" s="123">
        <f>AZ10</f>
        <v>5</v>
      </c>
      <c r="BA22" s="123" t="str">
        <f t="shared" ca="1" si="13"/>
        <v/>
      </c>
      <c r="BB22" s="123"/>
      <c r="BC22" s="123"/>
      <c r="BD22" s="123"/>
      <c r="BE22" s="123"/>
      <c r="BF22" s="123" t="str">
        <f>IF(OR(ISBLANK(BE22),ISBLANK(BF10)),"",(BE22-BE21)*BF10)</f>
        <v/>
      </c>
      <c r="BG22" s="123">
        <f>BG10</f>
        <v>5</v>
      </c>
      <c r="BH22" s="123" t="str">
        <f t="shared" ca="1" si="14"/>
        <v/>
      </c>
      <c r="BI22" s="123"/>
      <c r="BJ22" s="123"/>
      <c r="BK22" s="123"/>
      <c r="BL22" s="123"/>
      <c r="BM22" s="123" t="str">
        <f>IF(OR(ISBLANK(BL22),ISBLANK(BM10)),"",(BL22-BL21)*BM10)</f>
        <v/>
      </c>
      <c r="BN22" s="123">
        <f>BN10</f>
        <v>3</v>
      </c>
      <c r="BO22" s="123" t="str">
        <f t="shared" ca="1" si="15"/>
        <v/>
      </c>
      <c r="BP22" s="123"/>
      <c r="BQ22" s="123"/>
      <c r="BR22" s="123" t="str">
        <f t="shared" ca="1" si="16"/>
        <v/>
      </c>
      <c r="BS22" s="123">
        <f>BS10</f>
        <v>4</v>
      </c>
      <c r="BT22" s="123" t="str">
        <f t="shared" ca="1" si="17"/>
        <v/>
      </c>
      <c r="BU22" s="123"/>
      <c r="BV22" s="123"/>
      <c r="BW22" s="123"/>
      <c r="BX22" s="123" t="str">
        <f>IF(OR(ISBLANK(BW22),ISBLANK(BX10)),"",(BW22-BW21)*BX10)</f>
        <v/>
      </c>
      <c r="BY22" s="123">
        <f>BY10</f>
        <v>4</v>
      </c>
      <c r="BZ22" s="123" t="str">
        <f t="shared" ca="1" si="18"/>
        <v/>
      </c>
      <c r="CA22" s="123"/>
      <c r="CB22" s="123"/>
      <c r="CC22" s="123"/>
      <c r="CD22" s="123" t="str">
        <f>IF(OR(ISBLANK(CC22),ISBLANK(CD10)),"",(CC22-CC21)*CD10)</f>
        <v/>
      </c>
      <c r="CE22" s="123">
        <f>CE10</f>
        <v>3</v>
      </c>
      <c r="CF22" s="123" t="str">
        <f t="shared" ca="1" si="19"/>
        <v/>
      </c>
      <c r="CG22" s="123"/>
      <c r="CH22" s="123"/>
      <c r="CI22" s="123" t="str">
        <f t="shared" ca="1" si="20"/>
        <v/>
      </c>
      <c r="CJ22" s="109">
        <f>CJ10</f>
        <v>4</v>
      </c>
      <c r="CK22" s="109" t="str">
        <f t="shared" ca="1" si="21"/>
        <v/>
      </c>
      <c r="CL22" s="109"/>
      <c r="CM22" s="109"/>
      <c r="CN22" s="109"/>
      <c r="CO22" s="109" t="str">
        <f>IF(OR(ISBLANK(CN22),ISBLANK(CO10)),"",(CN22-CN21)*CO10)</f>
        <v/>
      </c>
      <c r="CP22" s="109">
        <f>CP10</f>
        <v>4</v>
      </c>
      <c r="CQ22" s="109" t="str">
        <f t="shared" ca="1" si="22"/>
        <v/>
      </c>
      <c r="CR22" s="109"/>
      <c r="CS22" s="109"/>
      <c r="CT22" s="109"/>
      <c r="CU22" s="109" t="str">
        <f>IF(OR(ISBLANK(CT22),ISBLANK(CU10)),"",(CT22-CT21)*CU10)</f>
        <v/>
      </c>
      <c r="CV22" s="123">
        <f>CV10</f>
        <v>4</v>
      </c>
      <c r="CW22" s="123" t="str">
        <f t="shared" ca="1" si="23"/>
        <v/>
      </c>
      <c r="CX22" s="123"/>
      <c r="CY22" s="123"/>
      <c r="CZ22" s="123"/>
      <c r="DA22" s="123" t="str">
        <f>IF(OR(ISBLANK(CZ22),ISBLANK(DA10)),"",(CZ22-CZ21)*DA10)</f>
        <v/>
      </c>
      <c r="DB22" s="123">
        <f>DB10</f>
        <v>4</v>
      </c>
      <c r="DC22" s="123" t="str">
        <f t="shared" ca="1" si="24"/>
        <v/>
      </c>
      <c r="DD22" s="123"/>
      <c r="DE22" s="123"/>
      <c r="DF22" s="123"/>
      <c r="DG22" s="123" t="str">
        <f>IF(OR(ISBLANK(DF22),ISBLANK(DG10)),"",(DF22-DF21)*DG10)</f>
        <v/>
      </c>
      <c r="DH22" s="123">
        <f>DH10</f>
        <v>3</v>
      </c>
      <c r="DI22" s="123" t="str">
        <f t="shared" ca="1" si="25"/>
        <v/>
      </c>
      <c r="DJ22" s="123"/>
      <c r="DK22" s="123"/>
      <c r="DL22" s="123" t="str">
        <f t="shared" ca="1" si="26"/>
        <v/>
      </c>
      <c r="DM22" s="123">
        <f>DM10</f>
        <v>4</v>
      </c>
      <c r="DN22" s="123" t="str">
        <f t="shared" ca="1" si="27"/>
        <v/>
      </c>
      <c r="DO22" s="123"/>
      <c r="DP22" s="123"/>
      <c r="DQ22" s="123"/>
      <c r="DR22" s="123" t="str">
        <f>IF(OR(ISBLANK(DQ22),ISBLANK(DR10)),"",(DQ22-DQ21)*DR10)</f>
        <v/>
      </c>
      <c r="DS22" s="123">
        <f>DS10</f>
        <v>4</v>
      </c>
      <c r="DT22" s="123" t="str">
        <f t="shared" ca="1" si="28"/>
        <v/>
      </c>
      <c r="DU22" s="123"/>
      <c r="DV22" s="123"/>
      <c r="DW22" s="123"/>
      <c r="DX22" s="123" t="str">
        <f>IF(OR(ISBLANK(DW22),ISBLANK(DX10)),"",(DW22-DW21)*DX10)</f>
        <v/>
      </c>
      <c r="DY22" s="123">
        <f>DY10</f>
        <v>3</v>
      </c>
      <c r="DZ22" s="123" t="str">
        <f t="shared" ca="1" si="29"/>
        <v/>
      </c>
      <c r="EA22" s="123"/>
      <c r="EB22" s="123"/>
      <c r="EC22" s="123" t="str">
        <f t="shared" ca="1" si="30"/>
        <v/>
      </c>
      <c r="ED22" s="109">
        <f>ED10</f>
        <v>4</v>
      </c>
      <c r="EE22" s="109" t="str">
        <f t="shared" ca="1" si="31"/>
        <v/>
      </c>
      <c r="EF22" s="109"/>
      <c r="EG22" s="109"/>
      <c r="EH22" s="109"/>
      <c r="EI22" s="109" t="str">
        <f>IF(OR(ISBLANK(EH22),ISBLANK(EI10)),"",(EH22-EH21)*EI10)</f>
        <v/>
      </c>
      <c r="EJ22" s="109">
        <f>EJ10</f>
        <v>4</v>
      </c>
      <c r="EK22" s="109" t="str">
        <f t="shared" ca="1" si="32"/>
        <v/>
      </c>
      <c r="EL22" s="109"/>
      <c r="EM22" s="109"/>
      <c r="EN22" s="109"/>
      <c r="EO22" s="109" t="str">
        <f>IF(OR(ISBLANK(EN22),ISBLANK(EO10)),"",(EN22-EN21)*EO10)</f>
        <v/>
      </c>
      <c r="EP22" s="109">
        <f>EP10</f>
        <v>4</v>
      </c>
      <c r="EQ22" s="109" t="str">
        <f t="shared" ca="1" si="33"/>
        <v/>
      </c>
      <c r="ER22" s="109"/>
      <c r="ES22" s="109"/>
      <c r="ET22" s="109"/>
      <c r="EU22" s="109" t="str">
        <f>IF(OR(ISBLANK(ET22),ISBLANK(EU10)),"",(ET22-ET21)*EU10)</f>
        <v/>
      </c>
      <c r="EV22" s="109">
        <f>EV10</f>
        <v>4</v>
      </c>
      <c r="EW22" s="109" t="str">
        <f t="shared" ca="1" si="34"/>
        <v/>
      </c>
      <c r="EX22" s="109"/>
      <c r="EY22" s="109"/>
      <c r="EZ22" s="109"/>
      <c r="FA22" s="109" t="str">
        <f>IF(OR(ISBLANK(EZ22),ISBLANK(FA10)),"",(EZ22-EZ21)*FA10)</f>
        <v/>
      </c>
      <c r="FB22" s="109">
        <f>FB10</f>
        <v>4</v>
      </c>
      <c r="FC22" s="109" t="str">
        <f t="shared" ca="1" si="35"/>
        <v/>
      </c>
      <c r="FD22" s="109"/>
      <c r="FE22" s="109"/>
      <c r="FF22" s="109"/>
      <c r="FG22" s="109" t="str">
        <f>IF(OR(ISBLANK(FF22),ISBLANK(FG10)),"",(FF22-FF21)*FG10)</f>
        <v/>
      </c>
      <c r="FH22" s="109">
        <f>FH10</f>
        <v>4</v>
      </c>
      <c r="FI22" s="109" t="str">
        <f t="shared" ca="1" si="36"/>
        <v/>
      </c>
      <c r="FJ22" s="109"/>
      <c r="FK22" s="109"/>
      <c r="FL22" s="109"/>
      <c r="FM22" s="109" t="str">
        <f>IF(OR(ISBLANK(FL22),ISBLANK(FM10)),"",(FL22-FL21)*FM10)</f>
        <v/>
      </c>
      <c r="FN22" s="109">
        <f>FN10</f>
        <v>4</v>
      </c>
      <c r="FO22" s="109" t="str">
        <f t="shared" ca="1" si="37"/>
        <v/>
      </c>
      <c r="FP22" s="109"/>
      <c r="FQ22" s="109"/>
      <c r="FR22" s="109"/>
      <c r="FS22" s="109" t="str">
        <f>IF(OR(ISBLANK(FR22),ISBLANK(FS10)),"",(FR22-FR21)*FS10)</f>
        <v/>
      </c>
      <c r="FT22" s="109">
        <f>FT10</f>
        <v>4</v>
      </c>
      <c r="FU22" s="109" t="str">
        <f t="shared" ca="1" si="38"/>
        <v/>
      </c>
      <c r="FV22" s="109"/>
      <c r="FW22" s="109"/>
      <c r="FX22" s="109"/>
      <c r="FY22" s="109" t="str">
        <f>IF(OR(ISBLANK(FX22),ISBLANK(FY10)),"",(FX22-FX21)*FY10)</f>
        <v/>
      </c>
      <c r="FZ22" s="123">
        <f>FZ10</f>
        <v>5</v>
      </c>
      <c r="GA22" s="123" t="str">
        <f t="shared" ca="1" si="39"/>
        <v/>
      </c>
      <c r="GB22" s="123"/>
      <c r="GC22" s="123"/>
      <c r="GD22" s="123"/>
      <c r="GE22" s="123" t="str">
        <f>IF(OR(ISBLANK(GD22),ISBLANK(GE10)),"",(GD22-GD21)*GE10)</f>
        <v/>
      </c>
      <c r="GF22" s="123"/>
      <c r="GG22" s="123">
        <f>GG10</f>
        <v>5</v>
      </c>
      <c r="GH22" s="123" t="str">
        <f t="shared" ca="1" si="40"/>
        <v/>
      </c>
      <c r="GI22" s="123"/>
      <c r="GJ22" s="123"/>
      <c r="GK22" s="123"/>
      <c r="GL22" s="123" t="str">
        <f>IF(OR(ISBLANK(GK22),ISBLANK(GL10)),"",(GK22-GK21)*GL10)</f>
        <v/>
      </c>
      <c r="GM22" s="123"/>
      <c r="GN22" s="123">
        <f>GN10</f>
        <v>3</v>
      </c>
      <c r="GO22" s="123" t="str">
        <f t="shared" ca="1" si="41"/>
        <v/>
      </c>
      <c r="GP22" s="123"/>
      <c r="GQ22" s="123"/>
      <c r="GR22" s="123" t="str">
        <f t="shared" ca="1" si="42"/>
        <v/>
      </c>
      <c r="GS22" s="123">
        <f>GS10</f>
        <v>5</v>
      </c>
      <c r="GT22" s="123" t="str">
        <f t="shared" ca="1" si="43"/>
        <v/>
      </c>
      <c r="GU22" s="123"/>
      <c r="GV22" s="123"/>
      <c r="GW22" s="123"/>
      <c r="GX22" s="123" t="str">
        <f>IF(OR(ISBLANK(GW22),ISBLANK(GX10)),"",(GW22-GW21)*GX10)</f>
        <v/>
      </c>
      <c r="GY22" s="123"/>
      <c r="GZ22" s="123">
        <f>GZ10</f>
        <v>5</v>
      </c>
      <c r="HA22" s="123" t="str">
        <f t="shared" ca="1" si="44"/>
        <v/>
      </c>
      <c r="HB22" s="123"/>
      <c r="HC22" s="123"/>
      <c r="HD22" s="123"/>
      <c r="HE22" s="123" t="str">
        <f>IF(OR(ISBLANK(HD22),ISBLANK(HE10)),"",(HD22-HD21)*HE10)</f>
        <v/>
      </c>
      <c r="HF22" s="123"/>
      <c r="HG22" s="123">
        <f>HG10</f>
        <v>3</v>
      </c>
      <c r="HH22" s="123" t="str">
        <f t="shared" ca="1" si="45"/>
        <v/>
      </c>
      <c r="HI22" s="123"/>
      <c r="HJ22" s="123"/>
      <c r="HK22" s="123" t="str">
        <f t="shared" ca="1" si="46"/>
        <v/>
      </c>
      <c r="HL22" s="123">
        <f>HL10</f>
        <v>5</v>
      </c>
      <c r="HM22" s="123" t="str">
        <f t="shared" ca="1" si="47"/>
        <v/>
      </c>
      <c r="HN22" s="123"/>
      <c r="HO22" s="123"/>
      <c r="HP22" s="123"/>
      <c r="HQ22" s="123" t="str">
        <f>IF(OR(ISBLANK(HP22),ISBLANK(HQ10)),"",(HP22-HP21)*HQ10)</f>
        <v/>
      </c>
      <c r="HR22" s="123"/>
      <c r="HS22" s="123">
        <f>HS10</f>
        <v>5</v>
      </c>
      <c r="HT22" s="123" t="str">
        <f t="shared" ca="1" si="48"/>
        <v/>
      </c>
      <c r="HU22" s="123"/>
      <c r="HV22" s="123"/>
      <c r="HW22" s="123"/>
      <c r="HX22" s="123" t="str">
        <f>IF(OR(ISBLANK(HW22),ISBLANK(HX10)),"",(HW22-HW21)*HX10)</f>
        <v/>
      </c>
      <c r="HY22" s="123"/>
      <c r="HZ22" s="109">
        <f>HZ10</f>
        <v>4</v>
      </c>
      <c r="IA22" s="109" t="str">
        <f t="shared" ca="1" si="49"/>
        <v/>
      </c>
      <c r="IB22" s="109"/>
      <c r="IC22" s="109"/>
      <c r="ID22" s="109"/>
      <c r="IE22" s="109" t="str">
        <f>IF(OR(ISBLANK(ID22),ISBLANK(IE10)),"",(ID22-ID21)*IE10)</f>
        <v/>
      </c>
      <c r="IF22" s="109">
        <f>IF10</f>
        <v>4</v>
      </c>
      <c r="IG22" s="109" t="str">
        <f t="shared" ca="1" si="50"/>
        <v/>
      </c>
      <c r="IH22" s="109"/>
      <c r="II22" s="109"/>
      <c r="IJ22" s="109"/>
      <c r="IK22" s="109" t="str">
        <f>IF(OR(ISBLANK(IJ22),ISBLANK(IK10)),"",(IJ22-IJ21)*IK10)</f>
        <v/>
      </c>
      <c r="IL22" s="109">
        <f>IL10</f>
        <v>4</v>
      </c>
      <c r="IM22" s="109" t="str">
        <f t="shared" ca="1" si="51"/>
        <v/>
      </c>
      <c r="IN22" s="109"/>
      <c r="IO22" s="109"/>
      <c r="IP22" s="109"/>
      <c r="IQ22" s="109" t="str">
        <f>IF(OR(ISBLANK(IP22),ISBLANK(IQ10)),"",(IP22-IP21)*IQ10)</f>
        <v/>
      </c>
      <c r="IR22" s="109">
        <f>IR10</f>
        <v>4</v>
      </c>
      <c r="IS22" s="109" t="str">
        <f t="shared" ca="1" si="52"/>
        <v/>
      </c>
      <c r="IT22" s="109"/>
      <c r="IU22" s="109"/>
      <c r="IV22" s="109"/>
      <c r="IW22" s="109" t="str">
        <f>IF(OR(ISBLANK(IV22),ISBLANK(IW10)),"",(IV22-IV21)*IW10)</f>
        <v/>
      </c>
      <c r="IX22" s="109">
        <f>IX10</f>
        <v>4</v>
      </c>
      <c r="IY22" s="109" t="str">
        <f t="shared" ca="1" si="53"/>
        <v/>
      </c>
      <c r="IZ22" s="109"/>
      <c r="JA22" s="109"/>
      <c r="JB22" s="109"/>
      <c r="JC22" s="109" t="str">
        <f>IF(OR(ISBLANK(JB22),ISBLANK(JC10)),"",(JB22-JB21)*JC10)</f>
        <v/>
      </c>
      <c r="JD22" s="109">
        <f>JD10</f>
        <v>4</v>
      </c>
      <c r="JE22" s="109" t="str">
        <f t="shared" ca="1" si="54"/>
        <v/>
      </c>
      <c r="JF22" s="109"/>
      <c r="JG22" s="109"/>
      <c r="JH22" s="109"/>
      <c r="JI22" s="109" t="str">
        <f>IF(OR(ISBLANK(JH22),ISBLANK(JI10)),"",(JH22-JH21)*JI10)</f>
        <v/>
      </c>
      <c r="JJ22" s="109">
        <f>JJ10</f>
        <v>4</v>
      </c>
      <c r="JK22" s="109" t="str">
        <f t="shared" ca="1" si="55"/>
        <v/>
      </c>
      <c r="JL22" s="109"/>
      <c r="JM22" s="109"/>
      <c r="JN22" s="109"/>
      <c r="JO22" s="109" t="str">
        <f>IF(OR(ISBLANK(JN22),ISBLANK(JO10)),"",(JN22-JN21)*JO10)</f>
        <v/>
      </c>
      <c r="JP22" s="109">
        <f>JP10</f>
        <v>4</v>
      </c>
      <c r="JQ22" s="109" t="str">
        <f t="shared" ca="1" si="56"/>
        <v/>
      </c>
      <c r="JR22" s="109"/>
      <c r="JS22" s="109"/>
      <c r="JT22" s="109"/>
      <c r="JU22" s="109" t="str">
        <f>IF(OR(ISBLANK(JT22),ISBLANK(JU10)),"",(JT22-JT21)*JU10)</f>
        <v/>
      </c>
      <c r="JV22" s="123">
        <f>JV10</f>
        <v>4</v>
      </c>
      <c r="JW22" s="123" t="str">
        <f t="shared" ca="1" si="57"/>
        <v/>
      </c>
      <c r="JX22" s="123"/>
      <c r="JY22" s="123"/>
      <c r="JZ22" s="123"/>
      <c r="KA22" s="123" t="str">
        <f>IF(OR(ISBLANK(JZ22),ISBLANK(KA10)),"",(JZ22-JZ21)*KA10)</f>
        <v/>
      </c>
      <c r="KB22" s="123">
        <f>KB10</f>
        <v>4</v>
      </c>
      <c r="KC22" s="123" t="str">
        <f t="shared" ca="1" si="58"/>
        <v/>
      </c>
      <c r="KD22" s="123"/>
      <c r="KE22" s="123"/>
      <c r="KF22" s="123"/>
      <c r="KG22" s="123" t="str">
        <f>IF(OR(ISBLANK(KF22),ISBLANK(KG10)),"",(KF22-KF21)*KG10)</f>
        <v/>
      </c>
      <c r="KH22" s="123">
        <f>KH10</f>
        <v>3</v>
      </c>
      <c r="KI22" s="123" t="str">
        <f t="shared" ca="1" si="59"/>
        <v/>
      </c>
      <c r="KJ22" s="123"/>
      <c r="KK22" s="123"/>
      <c r="KL22" s="123" t="str">
        <f t="shared" ca="1" si="60"/>
        <v/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 t="str">
        <f t="shared" ca="1" si="62"/>
        <v/>
      </c>
      <c r="KU22" s="109"/>
      <c r="KV22" s="109"/>
      <c r="KW22" s="109"/>
      <c r="KX22" s="109" t="str">
        <f>IF(OR(ISBLANK(KW22),ISBLANK(KX10)),"",(KW22-KW21)*KX10)</f>
        <v/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 t="str">
        <f t="shared" ca="1" si="64"/>
        <v/>
      </c>
      <c r="LG22" s="109"/>
      <c r="LH22" s="109"/>
      <c r="LI22" s="109"/>
      <c r="LJ22" s="109" t="str">
        <f>IF(OR(ISBLANK(LI22),ISBLANK(LJ10)),"",(LI22-LI21)*LJ10)</f>
        <v/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 t="str">
        <f t="shared" ca="1" si="67"/>
        <v/>
      </c>
      <c r="LY22" s="123"/>
      <c r="LZ22" s="123"/>
      <c r="MA22" s="123"/>
      <c r="MB22" s="123" t="str">
        <f>IF(OR(ISBLANK(MA22),ISBLANK(MB10)),"",(MA22-MA21)*MB10)</f>
        <v/>
      </c>
      <c r="MC22" s="123">
        <f>MC10</f>
        <v>4</v>
      </c>
      <c r="MD22" s="123" t="str">
        <f t="shared" ca="1" si="68"/>
        <v/>
      </c>
      <c r="ME22" s="123"/>
      <c r="MF22" s="123"/>
      <c r="MG22" s="123"/>
      <c r="MH22" s="123" t="str">
        <f>IF(OR(ISBLANK(MG22),ISBLANK(MH10)),"",(MG22-MG21)*MH10)</f>
        <v/>
      </c>
      <c r="MI22" s="123">
        <f>MI10</f>
        <v>3</v>
      </c>
      <c r="MJ22" s="123" t="str">
        <f t="shared" ca="1" si="69"/>
        <v/>
      </c>
      <c r="MK22" s="123"/>
      <c r="ML22" s="123"/>
      <c r="MM22" s="123" t="str">
        <f t="shared" ca="1" si="70"/>
        <v/>
      </c>
      <c r="MN22" s="123">
        <f>MN10</f>
        <v>4</v>
      </c>
      <c r="MO22" s="123" t="str">
        <f t="shared" ca="1" si="71"/>
        <v/>
      </c>
      <c r="MP22" s="123"/>
      <c r="MQ22" s="123"/>
      <c r="MR22" s="123"/>
      <c r="MS22" s="123" t="str">
        <f>IF(OR(ISBLANK(MR22),ISBLANK(MS10)),"",(MR22-MR21)*MS10)</f>
        <v/>
      </c>
      <c r="MT22" s="123">
        <f>MT10</f>
        <v>4</v>
      </c>
      <c r="MU22" s="123" t="str">
        <f t="shared" ca="1" si="72"/>
        <v/>
      </c>
      <c r="MV22" s="123"/>
      <c r="MW22" s="123"/>
      <c r="MX22" s="123"/>
      <c r="MY22" s="123" t="str">
        <f>IF(OR(ISBLANK(MX22),ISBLANK(MY10)),"",(MX22-MX21)*MY10)</f>
        <v/>
      </c>
      <c r="MZ22" s="123">
        <f>MZ10</f>
        <v>3</v>
      </c>
      <c r="NA22" s="123" t="str">
        <f t="shared" ca="1" si="73"/>
        <v/>
      </c>
      <c r="NB22" s="123"/>
      <c r="NC22" s="123"/>
      <c r="ND22" s="123" t="str">
        <f t="shared" ca="1" si="74"/>
        <v/>
      </c>
      <c r="NE22" s="109">
        <f>NE10</f>
        <v>4</v>
      </c>
      <c r="NF22" s="109" t="str">
        <f t="shared" ca="1" si="75"/>
        <v/>
      </c>
      <c r="NG22" s="109"/>
      <c r="NH22" s="109"/>
      <c r="NI22" s="109"/>
      <c r="NJ22" s="109" t="str">
        <f>IF(OR(ISBLANK(NI22),ISBLANK(NJ10)),"",(NI22-NI21)*NJ10)</f>
        <v/>
      </c>
      <c r="NK22" s="109">
        <f>NK10</f>
        <v>4</v>
      </c>
      <c r="NL22" s="109" t="str">
        <f t="shared" ca="1" si="76"/>
        <v/>
      </c>
      <c r="NM22" s="109"/>
      <c r="NN22" s="109"/>
      <c r="NO22" s="109"/>
      <c r="NP22" s="109" t="str">
        <f>IF(OR(ISBLANK(NO22),ISBLANK(NP10)),"",(NO22-NO21)*NP10)</f>
        <v/>
      </c>
      <c r="NQ22" s="123">
        <f>NQ10</f>
        <v>3</v>
      </c>
      <c r="NR22" s="123" t="str">
        <f t="shared" ca="1" si="77"/>
        <v/>
      </c>
      <c r="NS22" s="123"/>
      <c r="NT22" s="123"/>
      <c r="NU22" s="123"/>
      <c r="NV22" s="123"/>
      <c r="NW22" s="123" t="str">
        <f>IF(OR(ISBLANK(NV22),ISBLANK(NW10)),"",(NV22-NV21)*NW10)</f>
        <v/>
      </c>
      <c r="NX22" s="123">
        <f>NX10</f>
        <v>3</v>
      </c>
      <c r="NY22" s="123" t="str">
        <f t="shared" ca="1" si="78"/>
        <v/>
      </c>
      <c r="NZ22" s="123"/>
      <c r="OA22" s="123"/>
      <c r="OB22" s="123"/>
      <c r="OC22" s="123"/>
      <c r="OD22" s="123" t="str">
        <f>IF(OR(ISBLANK(OC22),ISBLANK(OD10)),"",(OC22-OC21)*OD10)</f>
        <v/>
      </c>
      <c r="OE22" s="123">
        <f>OE10</f>
        <v>3</v>
      </c>
      <c r="OF22" s="123" t="str">
        <f t="shared" ca="1" si="79"/>
        <v/>
      </c>
      <c r="OG22" s="123"/>
      <c r="OH22" s="123"/>
      <c r="OI22" s="123" t="str">
        <f t="shared" ca="1" si="80"/>
        <v/>
      </c>
      <c r="OJ22" s="123">
        <f>OJ10</f>
        <v>5</v>
      </c>
      <c r="OK22" s="123" t="str">
        <f t="shared" ca="1" si="81"/>
        <v/>
      </c>
      <c r="OL22" s="123"/>
      <c r="OM22" s="123"/>
      <c r="ON22" s="123"/>
      <c r="OO22" s="123" t="str">
        <f>IF(OR(ISBLANK(ON22),ISBLANK(OO10)),"",(ON22-ON21)*OO10)</f>
        <v/>
      </c>
      <c r="OP22" s="123"/>
      <c r="OQ22" s="123">
        <f>OQ10</f>
        <v>5</v>
      </c>
      <c r="OR22" s="123" t="str">
        <f t="shared" ca="1" si="82"/>
        <v/>
      </c>
      <c r="OS22" s="123"/>
      <c r="OT22" s="123"/>
      <c r="OU22" s="123"/>
      <c r="OV22" s="123" t="str">
        <f>IF(OR(ISBLANK(OU22),ISBLANK(OV10)),"",(OU22-OU21)*OV10)</f>
        <v/>
      </c>
      <c r="OW22" s="123"/>
      <c r="OX22" s="123">
        <f>OX10</f>
        <v>3</v>
      </c>
      <c r="OY22" s="123" t="str">
        <f t="shared" ca="1" si="83"/>
        <v/>
      </c>
      <c r="OZ22" s="123"/>
      <c r="PA22" s="123"/>
      <c r="PB22" s="123" t="str">
        <f t="shared" ca="1" si="84"/>
        <v/>
      </c>
      <c r="PC22" s="123">
        <f>PC10</f>
        <v>4</v>
      </c>
      <c r="PD22" s="123" t="str">
        <f t="shared" ca="1" si="85"/>
        <v/>
      </c>
      <c r="PE22" s="123"/>
      <c r="PF22" s="123"/>
      <c r="PG22" s="123"/>
      <c r="PH22" s="123" t="str">
        <f>IF(OR(ISBLANK(PG22),ISBLANK(PH10)),"",(PG22-PG21)*PH10)</f>
        <v/>
      </c>
      <c r="PI22" s="123">
        <f>PI10</f>
        <v>4</v>
      </c>
      <c r="PJ22" s="123" t="str">
        <f t="shared" ca="1" si="86"/>
        <v/>
      </c>
      <c r="PK22" s="123"/>
      <c r="PL22" s="123"/>
      <c r="PM22" s="123"/>
      <c r="PN22" s="123" t="str">
        <f>IF(OR(ISBLANK(PM22),ISBLANK(PN10)),"",(PM22-PM21)*PN10)</f>
        <v/>
      </c>
      <c r="PO22" s="123">
        <f>PO10</f>
        <v>3</v>
      </c>
      <c r="PP22" s="123" t="str">
        <f t="shared" ca="1" si="87"/>
        <v/>
      </c>
      <c r="PQ22" s="123"/>
      <c r="PR22" s="123"/>
      <c r="PS22" s="123" t="str">
        <f t="shared" ca="1" si="88"/>
        <v/>
      </c>
      <c r="PT22" s="109">
        <f>PT10</f>
        <v>4</v>
      </c>
      <c r="PU22" s="109" t="str">
        <f t="shared" ca="1" si="89"/>
        <v/>
      </c>
      <c r="PV22" s="109"/>
      <c r="PW22" s="109"/>
      <c r="PX22" s="109"/>
      <c r="PY22" s="109" t="str">
        <f>IF(OR(ISBLANK(PX22),ISBLANK(PY10)),"",(PX22-PX21)*PY10)</f>
        <v/>
      </c>
      <c r="PZ22" s="109">
        <f>PZ10</f>
        <v>4</v>
      </c>
      <c r="QA22" s="109" t="str">
        <f t="shared" ca="1" si="90"/>
        <v/>
      </c>
      <c r="QB22" s="109"/>
      <c r="QC22" s="109"/>
      <c r="QD22" s="109"/>
      <c r="QE22" s="109" t="str">
        <f>IF(OR(ISBLANK(QD22),ISBLANK(QE10)),"",(QD22-QD21)*QE10)</f>
        <v/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 t="str">
        <f t="shared" ca="1" si="2"/>
        <v/>
      </c>
      <c r="I23" s="123">
        <f>I10</f>
        <v>1</v>
      </c>
      <c r="J23" s="123" t="str">
        <f t="shared" ca="1" si="3"/>
        <v/>
      </c>
      <c r="K23" s="123" t="str">
        <f t="shared" si="4"/>
        <v/>
      </c>
      <c r="L23" s="123"/>
      <c r="M23" s="123"/>
      <c r="N23" s="123">
        <f>N10</f>
        <v>5</v>
      </c>
      <c r="O23" s="123" t="str">
        <f t="shared" ca="1" si="5"/>
        <v/>
      </c>
      <c r="P23" s="123"/>
      <c r="Q23" s="123"/>
      <c r="R23" s="123"/>
      <c r="S23" s="123" t="str">
        <f>IF(OR(ISBLANK(R23),ISBLANK(S10)),"",(R23-R22)*S10)</f>
        <v/>
      </c>
      <c r="T23" s="123"/>
      <c r="U23" s="123">
        <f>U10</f>
        <v>5</v>
      </c>
      <c r="V23" s="123" t="str">
        <f t="shared" ca="1" si="6"/>
        <v/>
      </c>
      <c r="W23" s="123"/>
      <c r="X23" s="123"/>
      <c r="Y23" s="123"/>
      <c r="Z23" s="123" t="str">
        <f>IF(OR(ISBLANK(Y23),ISBLANK(Z10)),"",(Y23-Y22)*Z10)</f>
        <v/>
      </c>
      <c r="AA23" s="123"/>
      <c r="AB23" s="123">
        <f>AB10</f>
        <v>3</v>
      </c>
      <c r="AC23" s="123" t="str">
        <f t="shared" ca="1" si="7"/>
        <v/>
      </c>
      <c r="AD23" s="123"/>
      <c r="AE23" s="123"/>
      <c r="AF23" s="123" t="str">
        <f t="shared" ca="1" si="8"/>
        <v/>
      </c>
      <c r="AG23" s="123">
        <f>AG10</f>
        <v>5</v>
      </c>
      <c r="AH23" s="123" t="str">
        <f t="shared" ca="1" si="9"/>
        <v/>
      </c>
      <c r="AI23" s="123"/>
      <c r="AJ23" s="123"/>
      <c r="AK23" s="123"/>
      <c r="AL23" s="123"/>
      <c r="AM23" s="123" t="str">
        <f>IF(OR(ISBLANK(AL23),ISBLANK(AM10)),"",(AL23-AL22)*AM10)</f>
        <v/>
      </c>
      <c r="AN23" s="123">
        <f>AN10</f>
        <v>5</v>
      </c>
      <c r="AO23" s="123" t="str">
        <f t="shared" ca="1" si="10"/>
        <v/>
      </c>
      <c r="AP23" s="123"/>
      <c r="AQ23" s="123"/>
      <c r="AR23" s="123"/>
      <c r="AS23" s="123"/>
      <c r="AT23" s="123" t="str">
        <f>IF(OR(ISBLANK(AS23),ISBLANK(AT10)),"",(AS23-AS22)*AT10)</f>
        <v/>
      </c>
      <c r="AU23" s="123">
        <f>AU10</f>
        <v>3</v>
      </c>
      <c r="AV23" s="123" t="str">
        <f t="shared" ca="1" si="11"/>
        <v/>
      </c>
      <c r="AW23" s="123"/>
      <c r="AX23" s="123"/>
      <c r="AY23" s="123" t="str">
        <f t="shared" ca="1" si="12"/>
        <v/>
      </c>
      <c r="AZ23" s="123">
        <f>AZ10</f>
        <v>5</v>
      </c>
      <c r="BA23" s="123" t="str">
        <f t="shared" ca="1" si="13"/>
        <v/>
      </c>
      <c r="BB23" s="123"/>
      <c r="BC23" s="123"/>
      <c r="BD23" s="123"/>
      <c r="BE23" s="123"/>
      <c r="BF23" s="123" t="str">
        <f>IF(OR(ISBLANK(BE23),ISBLANK(BF10)),"",(BE23-BE22)*BF10)</f>
        <v/>
      </c>
      <c r="BG23" s="123">
        <f>BG10</f>
        <v>5</v>
      </c>
      <c r="BH23" s="123" t="str">
        <f t="shared" ca="1" si="14"/>
        <v/>
      </c>
      <c r="BI23" s="123"/>
      <c r="BJ23" s="123"/>
      <c r="BK23" s="123"/>
      <c r="BL23" s="123"/>
      <c r="BM23" s="123" t="str">
        <f>IF(OR(ISBLANK(BL23),ISBLANK(BM10)),"",(BL23-BL22)*BM10)</f>
        <v/>
      </c>
      <c r="BN23" s="123">
        <f>BN10</f>
        <v>3</v>
      </c>
      <c r="BO23" s="123" t="str">
        <f t="shared" ca="1" si="15"/>
        <v/>
      </c>
      <c r="BP23" s="123"/>
      <c r="BQ23" s="123"/>
      <c r="BR23" s="123" t="str">
        <f t="shared" ca="1" si="16"/>
        <v/>
      </c>
      <c r="BS23" s="123">
        <f>BS10</f>
        <v>4</v>
      </c>
      <c r="BT23" s="123" t="str">
        <f t="shared" ca="1" si="17"/>
        <v/>
      </c>
      <c r="BU23" s="123"/>
      <c r="BV23" s="123"/>
      <c r="BW23" s="123"/>
      <c r="BX23" s="123" t="str">
        <f>IF(OR(ISBLANK(BW23),ISBLANK(BX10)),"",(BW23-BW22)*BX10)</f>
        <v/>
      </c>
      <c r="BY23" s="123">
        <f>BY10</f>
        <v>4</v>
      </c>
      <c r="BZ23" s="123" t="str">
        <f t="shared" ca="1" si="18"/>
        <v/>
      </c>
      <c r="CA23" s="123"/>
      <c r="CB23" s="123"/>
      <c r="CC23" s="123"/>
      <c r="CD23" s="123" t="str">
        <f>IF(OR(ISBLANK(CC23),ISBLANK(CD10)),"",(CC23-CC22)*CD10)</f>
        <v/>
      </c>
      <c r="CE23" s="123">
        <f>CE10</f>
        <v>3</v>
      </c>
      <c r="CF23" s="123" t="str">
        <f t="shared" ca="1" si="19"/>
        <v/>
      </c>
      <c r="CG23" s="123"/>
      <c r="CH23" s="123"/>
      <c r="CI23" s="123" t="str">
        <f t="shared" ca="1" si="20"/>
        <v/>
      </c>
      <c r="CJ23" s="123">
        <f>CJ10</f>
        <v>4</v>
      </c>
      <c r="CK23" s="123" t="str">
        <f t="shared" ca="1" si="21"/>
        <v/>
      </c>
      <c r="CL23" s="123"/>
      <c r="CM23" s="123"/>
      <c r="CN23" s="123"/>
      <c r="CO23" s="123" t="str">
        <f>IF(OR(ISBLANK(CN23),ISBLANK(CO10)),"",(CN23-CN22)*CO10)</f>
        <v/>
      </c>
      <c r="CP23" s="123">
        <f>CP10</f>
        <v>4</v>
      </c>
      <c r="CQ23" s="123" t="str">
        <f t="shared" ca="1" si="22"/>
        <v/>
      </c>
      <c r="CR23" s="123"/>
      <c r="CS23" s="123"/>
      <c r="CT23" s="123"/>
      <c r="CU23" s="123" t="str">
        <f>IF(OR(ISBLANK(CT23),ISBLANK(CU10)),"",(CT23-CT22)*CU10)</f>
        <v/>
      </c>
      <c r="CV23" s="123">
        <f>CV10</f>
        <v>4</v>
      </c>
      <c r="CW23" s="123" t="str">
        <f t="shared" ca="1" si="23"/>
        <v/>
      </c>
      <c r="CX23" s="123"/>
      <c r="CY23" s="123"/>
      <c r="CZ23" s="123"/>
      <c r="DA23" s="123" t="str">
        <f>IF(OR(ISBLANK(CZ23),ISBLANK(DA10)),"",(CZ23-CZ22)*DA10)</f>
        <v/>
      </c>
      <c r="DB23" s="123">
        <f>DB10</f>
        <v>4</v>
      </c>
      <c r="DC23" s="123" t="str">
        <f t="shared" ca="1" si="24"/>
        <v/>
      </c>
      <c r="DD23" s="123"/>
      <c r="DE23" s="123"/>
      <c r="DF23" s="123"/>
      <c r="DG23" s="123" t="str">
        <f>IF(OR(ISBLANK(DF23),ISBLANK(DG10)),"",(DF23-DF22)*DG10)</f>
        <v/>
      </c>
      <c r="DH23" s="123">
        <f>DH10</f>
        <v>3</v>
      </c>
      <c r="DI23" s="123" t="str">
        <f t="shared" ca="1" si="25"/>
        <v/>
      </c>
      <c r="DJ23" s="123"/>
      <c r="DK23" s="123"/>
      <c r="DL23" s="123" t="str">
        <f t="shared" ca="1" si="26"/>
        <v/>
      </c>
      <c r="DM23" s="123">
        <f>DM10</f>
        <v>4</v>
      </c>
      <c r="DN23" s="123" t="str">
        <f t="shared" ca="1" si="27"/>
        <v/>
      </c>
      <c r="DO23" s="123"/>
      <c r="DP23" s="123"/>
      <c r="DQ23" s="123"/>
      <c r="DR23" s="123" t="str">
        <f>IF(OR(ISBLANK(DQ23),ISBLANK(DR10)),"",(DQ23-DQ22)*DR10)</f>
        <v/>
      </c>
      <c r="DS23" s="123">
        <f>DS10</f>
        <v>4</v>
      </c>
      <c r="DT23" s="123" t="str">
        <f t="shared" ca="1" si="28"/>
        <v/>
      </c>
      <c r="DU23" s="123"/>
      <c r="DV23" s="123"/>
      <c r="DW23" s="123"/>
      <c r="DX23" s="123" t="str">
        <f>IF(OR(ISBLANK(DW23),ISBLANK(DX10)),"",(DW23-DW22)*DX10)</f>
        <v/>
      </c>
      <c r="DY23" s="123">
        <f>DY10</f>
        <v>3</v>
      </c>
      <c r="DZ23" s="123" t="str">
        <f t="shared" ca="1" si="29"/>
        <v/>
      </c>
      <c r="EA23" s="123"/>
      <c r="EB23" s="123"/>
      <c r="EC23" s="123" t="str">
        <f t="shared" ca="1" si="30"/>
        <v/>
      </c>
      <c r="ED23" s="123">
        <f>ED10</f>
        <v>4</v>
      </c>
      <c r="EE23" s="123" t="str">
        <f t="shared" ca="1" si="31"/>
        <v/>
      </c>
      <c r="EF23" s="123"/>
      <c r="EG23" s="123"/>
      <c r="EH23" s="123"/>
      <c r="EI23" s="123" t="str">
        <f>IF(OR(ISBLANK(EH23),ISBLANK(EI10)),"",(EH23-EH22)*EI10)</f>
        <v/>
      </c>
      <c r="EJ23" s="123">
        <f>EJ10</f>
        <v>4</v>
      </c>
      <c r="EK23" s="123" t="str">
        <f t="shared" ca="1" si="32"/>
        <v/>
      </c>
      <c r="EL23" s="123"/>
      <c r="EM23" s="123"/>
      <c r="EN23" s="123"/>
      <c r="EO23" s="123" t="str">
        <f>IF(OR(ISBLANK(EN23),ISBLANK(EO10)),"",(EN23-EN22)*EO10)</f>
        <v/>
      </c>
      <c r="EP23" s="123">
        <f>EP10</f>
        <v>4</v>
      </c>
      <c r="EQ23" s="123" t="str">
        <f t="shared" ca="1" si="33"/>
        <v/>
      </c>
      <c r="ER23" s="123"/>
      <c r="ES23" s="123"/>
      <c r="ET23" s="123"/>
      <c r="EU23" s="123" t="str">
        <f>IF(OR(ISBLANK(ET23),ISBLANK(EU10)),"",(ET23-ET22)*EU10)</f>
        <v/>
      </c>
      <c r="EV23" s="123">
        <f>EV10</f>
        <v>4</v>
      </c>
      <c r="EW23" s="123" t="str">
        <f t="shared" ca="1" si="34"/>
        <v/>
      </c>
      <c r="EX23" s="123"/>
      <c r="EY23" s="123"/>
      <c r="EZ23" s="123"/>
      <c r="FA23" s="123" t="str">
        <f>IF(OR(ISBLANK(EZ23),ISBLANK(FA10)),"",(EZ23-EZ22)*FA10)</f>
        <v/>
      </c>
      <c r="FB23" s="123">
        <f>FB10</f>
        <v>4</v>
      </c>
      <c r="FC23" s="123" t="str">
        <f t="shared" ca="1" si="35"/>
        <v/>
      </c>
      <c r="FD23" s="123"/>
      <c r="FE23" s="123"/>
      <c r="FF23" s="123"/>
      <c r="FG23" s="123" t="str">
        <f>IF(OR(ISBLANK(FF23),ISBLANK(FG10)),"",(FF23-FF22)*FG10)</f>
        <v/>
      </c>
      <c r="FH23" s="123">
        <f>FH10</f>
        <v>4</v>
      </c>
      <c r="FI23" s="123" t="str">
        <f t="shared" ca="1" si="36"/>
        <v/>
      </c>
      <c r="FJ23" s="123"/>
      <c r="FK23" s="123"/>
      <c r="FL23" s="123"/>
      <c r="FM23" s="123" t="str">
        <f>IF(OR(ISBLANK(FL23),ISBLANK(FM10)),"",(FL23-FL22)*FM10)</f>
        <v/>
      </c>
      <c r="FN23" s="123">
        <f>FN10</f>
        <v>4</v>
      </c>
      <c r="FO23" s="123" t="str">
        <f t="shared" ca="1" si="37"/>
        <v/>
      </c>
      <c r="FP23" s="123"/>
      <c r="FQ23" s="123"/>
      <c r="FR23" s="123"/>
      <c r="FS23" s="123" t="str">
        <f>IF(OR(ISBLANK(FR23),ISBLANK(FS10)),"",(FR23-FR22)*FS10)</f>
        <v/>
      </c>
      <c r="FT23" s="123">
        <f>FT10</f>
        <v>4</v>
      </c>
      <c r="FU23" s="123" t="str">
        <f t="shared" ca="1" si="38"/>
        <v/>
      </c>
      <c r="FV23" s="123"/>
      <c r="FW23" s="123"/>
      <c r="FX23" s="123"/>
      <c r="FY23" s="123" t="str">
        <f>IF(OR(ISBLANK(FX23),ISBLANK(FY10)),"",(FX23-FX22)*FY10)</f>
        <v/>
      </c>
      <c r="FZ23" s="123">
        <f>FZ10</f>
        <v>5</v>
      </c>
      <c r="GA23" s="123" t="str">
        <f t="shared" ca="1" si="39"/>
        <v/>
      </c>
      <c r="GB23" s="123"/>
      <c r="GC23" s="123"/>
      <c r="GD23" s="123"/>
      <c r="GE23" s="123" t="str">
        <f>IF(OR(ISBLANK(GD23),ISBLANK(GE10)),"",(GD23-GD22)*GE10)</f>
        <v/>
      </c>
      <c r="GF23" s="123"/>
      <c r="GG23" s="123">
        <f>GG10</f>
        <v>5</v>
      </c>
      <c r="GH23" s="123" t="str">
        <f t="shared" ca="1" si="40"/>
        <v/>
      </c>
      <c r="GI23" s="123"/>
      <c r="GJ23" s="123"/>
      <c r="GK23" s="123"/>
      <c r="GL23" s="123" t="str">
        <f>IF(OR(ISBLANK(GK23),ISBLANK(GL10)),"",(GK23-GK22)*GL10)</f>
        <v/>
      </c>
      <c r="GM23" s="123"/>
      <c r="GN23" s="123">
        <f>GN10</f>
        <v>3</v>
      </c>
      <c r="GO23" s="123" t="str">
        <f t="shared" ca="1" si="41"/>
        <v/>
      </c>
      <c r="GP23" s="123"/>
      <c r="GQ23" s="123"/>
      <c r="GR23" s="123" t="str">
        <f t="shared" ca="1" si="42"/>
        <v/>
      </c>
      <c r="GS23" s="123">
        <f>GS10</f>
        <v>5</v>
      </c>
      <c r="GT23" s="123" t="str">
        <f t="shared" ca="1" si="43"/>
        <v/>
      </c>
      <c r="GU23" s="123"/>
      <c r="GV23" s="123"/>
      <c r="GW23" s="123"/>
      <c r="GX23" s="123" t="str">
        <f>IF(OR(ISBLANK(GW23),ISBLANK(GX10)),"",(GW23-GW22)*GX10)</f>
        <v/>
      </c>
      <c r="GY23" s="123"/>
      <c r="GZ23" s="123">
        <f>GZ10</f>
        <v>5</v>
      </c>
      <c r="HA23" s="123" t="str">
        <f t="shared" ca="1" si="44"/>
        <v/>
      </c>
      <c r="HB23" s="123"/>
      <c r="HC23" s="123"/>
      <c r="HD23" s="123"/>
      <c r="HE23" s="123" t="str">
        <f>IF(OR(ISBLANK(HD23),ISBLANK(HE10)),"",(HD23-HD22)*HE10)</f>
        <v/>
      </c>
      <c r="HF23" s="123"/>
      <c r="HG23" s="123">
        <f>HG10</f>
        <v>3</v>
      </c>
      <c r="HH23" s="123" t="str">
        <f t="shared" ca="1" si="45"/>
        <v/>
      </c>
      <c r="HI23" s="123"/>
      <c r="HJ23" s="123"/>
      <c r="HK23" s="123" t="str">
        <f t="shared" ca="1" si="46"/>
        <v/>
      </c>
      <c r="HL23" s="123">
        <f>HL10</f>
        <v>5</v>
      </c>
      <c r="HM23" s="123" t="str">
        <f t="shared" ca="1" si="47"/>
        <v/>
      </c>
      <c r="HN23" s="123"/>
      <c r="HO23" s="123"/>
      <c r="HP23" s="123"/>
      <c r="HQ23" s="123" t="str">
        <f>IF(OR(ISBLANK(HP23),ISBLANK(HQ10)),"",(HP23-HP22)*HQ10)</f>
        <v/>
      </c>
      <c r="HR23" s="123"/>
      <c r="HS23" s="123">
        <f>HS10</f>
        <v>5</v>
      </c>
      <c r="HT23" s="123" t="str">
        <f t="shared" ca="1" si="48"/>
        <v/>
      </c>
      <c r="HU23" s="123"/>
      <c r="HV23" s="123"/>
      <c r="HW23" s="123"/>
      <c r="HX23" s="123" t="str">
        <f>IF(OR(ISBLANK(HW23),ISBLANK(HX10)),"",(HW23-HW22)*HX10)</f>
        <v/>
      </c>
      <c r="HY23" s="123"/>
      <c r="HZ23" s="123">
        <f>HZ10</f>
        <v>4</v>
      </c>
      <c r="IA23" s="123" t="str">
        <f t="shared" ca="1" si="49"/>
        <v/>
      </c>
      <c r="IB23" s="123"/>
      <c r="IC23" s="123"/>
      <c r="ID23" s="123"/>
      <c r="IE23" s="123" t="str">
        <f>IF(OR(ISBLANK(ID23),ISBLANK(IE10)),"",(ID23-ID22)*IE10)</f>
        <v/>
      </c>
      <c r="IF23" s="123">
        <f>IF10</f>
        <v>4</v>
      </c>
      <c r="IG23" s="123" t="str">
        <f t="shared" ca="1" si="50"/>
        <v/>
      </c>
      <c r="IH23" s="123"/>
      <c r="II23" s="123"/>
      <c r="IJ23" s="123"/>
      <c r="IK23" s="123" t="str">
        <f>IF(OR(ISBLANK(IJ23),ISBLANK(IK10)),"",(IJ23-IJ22)*IK10)</f>
        <v/>
      </c>
      <c r="IL23" s="123">
        <f>IL10</f>
        <v>4</v>
      </c>
      <c r="IM23" s="123" t="str">
        <f t="shared" ca="1" si="51"/>
        <v/>
      </c>
      <c r="IN23" s="123"/>
      <c r="IO23" s="123"/>
      <c r="IP23" s="123"/>
      <c r="IQ23" s="123" t="str">
        <f>IF(OR(ISBLANK(IP23),ISBLANK(IQ10)),"",(IP23-IP22)*IQ10)</f>
        <v/>
      </c>
      <c r="IR23" s="123">
        <f>IR10</f>
        <v>4</v>
      </c>
      <c r="IS23" s="123" t="str">
        <f t="shared" ca="1" si="52"/>
        <v/>
      </c>
      <c r="IT23" s="123"/>
      <c r="IU23" s="123"/>
      <c r="IV23" s="123"/>
      <c r="IW23" s="123" t="str">
        <f>IF(OR(ISBLANK(IV23),ISBLANK(IW10)),"",(IV23-IV22)*IW10)</f>
        <v/>
      </c>
      <c r="IX23" s="123">
        <f>IX10</f>
        <v>4</v>
      </c>
      <c r="IY23" s="123" t="str">
        <f t="shared" ca="1" si="53"/>
        <v/>
      </c>
      <c r="IZ23" s="123"/>
      <c r="JA23" s="123"/>
      <c r="JB23" s="123"/>
      <c r="JC23" s="123" t="str">
        <f>IF(OR(ISBLANK(JB23),ISBLANK(JC10)),"",(JB23-JB22)*JC10)</f>
        <v/>
      </c>
      <c r="JD23" s="123">
        <f>JD10</f>
        <v>4</v>
      </c>
      <c r="JE23" s="123" t="str">
        <f t="shared" ca="1" si="54"/>
        <v/>
      </c>
      <c r="JF23" s="123"/>
      <c r="JG23" s="123"/>
      <c r="JH23" s="123"/>
      <c r="JI23" s="123" t="str">
        <f>IF(OR(ISBLANK(JH23),ISBLANK(JI10)),"",(JH23-JH22)*JI10)</f>
        <v/>
      </c>
      <c r="JJ23" s="123">
        <f>JJ10</f>
        <v>4</v>
      </c>
      <c r="JK23" s="123" t="str">
        <f t="shared" ca="1" si="55"/>
        <v/>
      </c>
      <c r="JL23" s="123"/>
      <c r="JM23" s="123"/>
      <c r="JN23" s="123"/>
      <c r="JO23" s="123" t="str">
        <f>IF(OR(ISBLANK(JN23),ISBLANK(JO10)),"",(JN23-JN22)*JO10)</f>
        <v/>
      </c>
      <c r="JP23" s="123">
        <f>JP10</f>
        <v>4</v>
      </c>
      <c r="JQ23" s="123" t="str">
        <f t="shared" ca="1" si="56"/>
        <v/>
      </c>
      <c r="JR23" s="123"/>
      <c r="JS23" s="123"/>
      <c r="JT23" s="123"/>
      <c r="JU23" s="123" t="str">
        <f>IF(OR(ISBLANK(JT23),ISBLANK(JU10)),"",(JT23-JT22)*JU10)</f>
        <v/>
      </c>
      <c r="JV23" s="123">
        <f>JV10</f>
        <v>4</v>
      </c>
      <c r="JW23" s="123" t="str">
        <f t="shared" ca="1" si="57"/>
        <v/>
      </c>
      <c r="JX23" s="123"/>
      <c r="JY23" s="123"/>
      <c r="JZ23" s="123"/>
      <c r="KA23" s="123" t="str">
        <f>IF(OR(ISBLANK(JZ23),ISBLANK(KA10)),"",(JZ23-JZ22)*KA10)</f>
        <v/>
      </c>
      <c r="KB23" s="123">
        <f>KB10</f>
        <v>4</v>
      </c>
      <c r="KC23" s="123" t="str">
        <f t="shared" ca="1" si="58"/>
        <v/>
      </c>
      <c r="KD23" s="123"/>
      <c r="KE23" s="123"/>
      <c r="KF23" s="123"/>
      <c r="KG23" s="123" t="str">
        <f>IF(OR(ISBLANK(KF23),ISBLANK(KG10)),"",(KF23-KF22)*KG10)</f>
        <v/>
      </c>
      <c r="KH23" s="123">
        <f>KH10</f>
        <v>3</v>
      </c>
      <c r="KI23" s="123" t="str">
        <f t="shared" ca="1" si="59"/>
        <v/>
      </c>
      <c r="KJ23" s="123"/>
      <c r="KK23" s="123"/>
      <c r="KL23" s="123" t="str">
        <f t="shared" ca="1" si="60"/>
        <v/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 t="str">
        <f t="shared" ca="1" si="62"/>
        <v/>
      </c>
      <c r="KU23" s="123"/>
      <c r="KV23" s="123"/>
      <c r="KW23" s="123"/>
      <c r="KX23" s="123" t="str">
        <f>IF(OR(ISBLANK(KW23),ISBLANK(KX10)),"",(KW23-KW22)*KX10)</f>
        <v/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 t="str">
        <f t="shared" ca="1" si="64"/>
        <v/>
      </c>
      <c r="LG23" s="123"/>
      <c r="LH23" s="123"/>
      <c r="LI23" s="123"/>
      <c r="LJ23" s="123" t="str">
        <f>IF(OR(ISBLANK(LI23),ISBLANK(LJ10)),"",(LI23-LI22)*LJ10)</f>
        <v/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 t="str">
        <f t="shared" ca="1" si="67"/>
        <v/>
      </c>
      <c r="LY23" s="123"/>
      <c r="LZ23" s="123"/>
      <c r="MA23" s="123"/>
      <c r="MB23" s="123" t="str">
        <f>IF(OR(ISBLANK(MA23),ISBLANK(MB10)),"",(MA23-MA22)*MB10)</f>
        <v/>
      </c>
      <c r="MC23" s="123">
        <f>MC10</f>
        <v>4</v>
      </c>
      <c r="MD23" s="123" t="str">
        <f t="shared" ca="1" si="68"/>
        <v/>
      </c>
      <c r="ME23" s="123"/>
      <c r="MF23" s="123"/>
      <c r="MG23" s="123"/>
      <c r="MH23" s="123" t="str">
        <f>IF(OR(ISBLANK(MG23),ISBLANK(MH10)),"",(MG23-MG22)*MH10)</f>
        <v/>
      </c>
      <c r="MI23" s="123">
        <f>MI10</f>
        <v>3</v>
      </c>
      <c r="MJ23" s="123" t="str">
        <f t="shared" ca="1" si="69"/>
        <v/>
      </c>
      <c r="MK23" s="123"/>
      <c r="ML23" s="123"/>
      <c r="MM23" s="123" t="str">
        <f t="shared" ca="1" si="70"/>
        <v/>
      </c>
      <c r="MN23" s="123">
        <f>MN10</f>
        <v>4</v>
      </c>
      <c r="MO23" s="123" t="str">
        <f t="shared" ca="1" si="71"/>
        <v/>
      </c>
      <c r="MP23" s="123"/>
      <c r="MQ23" s="123"/>
      <c r="MR23" s="123"/>
      <c r="MS23" s="123" t="str">
        <f>IF(OR(ISBLANK(MR23),ISBLANK(MS10)),"",(MR23-MR22)*MS10)</f>
        <v/>
      </c>
      <c r="MT23" s="123">
        <f>MT10</f>
        <v>4</v>
      </c>
      <c r="MU23" s="123" t="str">
        <f t="shared" ca="1" si="72"/>
        <v/>
      </c>
      <c r="MV23" s="123"/>
      <c r="MW23" s="123"/>
      <c r="MX23" s="123"/>
      <c r="MY23" s="123" t="str">
        <f>IF(OR(ISBLANK(MX23),ISBLANK(MY10)),"",(MX23-MX22)*MY10)</f>
        <v/>
      </c>
      <c r="MZ23" s="123">
        <f>MZ10</f>
        <v>3</v>
      </c>
      <c r="NA23" s="123" t="str">
        <f t="shared" ca="1" si="73"/>
        <v/>
      </c>
      <c r="NB23" s="123"/>
      <c r="NC23" s="123"/>
      <c r="ND23" s="123" t="str">
        <f t="shared" ca="1" si="74"/>
        <v/>
      </c>
      <c r="NE23" s="123">
        <f>NE10</f>
        <v>4</v>
      </c>
      <c r="NF23" s="123" t="str">
        <f t="shared" ca="1" si="75"/>
        <v/>
      </c>
      <c r="NG23" s="123"/>
      <c r="NH23" s="123"/>
      <c r="NI23" s="123"/>
      <c r="NJ23" s="123" t="str">
        <f>IF(OR(ISBLANK(NI23),ISBLANK(NJ10)),"",(NI23-NI22)*NJ10)</f>
        <v/>
      </c>
      <c r="NK23" s="123">
        <f>NK10</f>
        <v>4</v>
      </c>
      <c r="NL23" s="123" t="str">
        <f t="shared" ca="1" si="76"/>
        <v/>
      </c>
      <c r="NM23" s="123"/>
      <c r="NN23" s="123"/>
      <c r="NO23" s="123"/>
      <c r="NP23" s="123" t="str">
        <f>IF(OR(ISBLANK(NO23),ISBLANK(NP10)),"",(NO23-NO22)*NP10)</f>
        <v/>
      </c>
      <c r="NQ23" s="123">
        <f>NQ10</f>
        <v>3</v>
      </c>
      <c r="NR23" s="123" t="str">
        <f t="shared" ca="1" si="77"/>
        <v/>
      </c>
      <c r="NS23" s="123"/>
      <c r="NT23" s="123"/>
      <c r="NU23" s="123"/>
      <c r="NV23" s="123"/>
      <c r="NW23" s="123" t="str">
        <f>IF(OR(ISBLANK(NV23),ISBLANK(NW10)),"",(NV23-NV22)*NW10)</f>
        <v/>
      </c>
      <c r="NX23" s="123">
        <f>NX10</f>
        <v>3</v>
      </c>
      <c r="NY23" s="123" t="str">
        <f t="shared" ca="1" si="78"/>
        <v/>
      </c>
      <c r="NZ23" s="123"/>
      <c r="OA23" s="123"/>
      <c r="OB23" s="123"/>
      <c r="OC23" s="123"/>
      <c r="OD23" s="123" t="str">
        <f>IF(OR(ISBLANK(OC23),ISBLANK(OD10)),"",(OC23-OC22)*OD10)</f>
        <v/>
      </c>
      <c r="OE23" s="123">
        <f>OE10</f>
        <v>3</v>
      </c>
      <c r="OF23" s="123" t="str">
        <f t="shared" ca="1" si="79"/>
        <v/>
      </c>
      <c r="OG23" s="123"/>
      <c r="OH23" s="123"/>
      <c r="OI23" s="123" t="str">
        <f t="shared" ca="1" si="80"/>
        <v/>
      </c>
      <c r="OJ23" s="123">
        <f>OJ10</f>
        <v>5</v>
      </c>
      <c r="OK23" s="123" t="str">
        <f t="shared" ca="1" si="81"/>
        <v/>
      </c>
      <c r="OL23" s="123"/>
      <c r="OM23" s="123"/>
      <c r="ON23" s="123"/>
      <c r="OO23" s="123" t="str">
        <f>IF(OR(ISBLANK(ON23),ISBLANK(OO10)),"",(ON23-ON22)*OO10)</f>
        <v/>
      </c>
      <c r="OP23" s="123"/>
      <c r="OQ23" s="123">
        <f>OQ10</f>
        <v>5</v>
      </c>
      <c r="OR23" s="123" t="str">
        <f t="shared" ca="1" si="82"/>
        <v/>
      </c>
      <c r="OS23" s="123"/>
      <c r="OT23" s="123"/>
      <c r="OU23" s="123"/>
      <c r="OV23" s="123" t="str">
        <f>IF(OR(ISBLANK(OU23),ISBLANK(OV10)),"",(OU23-OU22)*OV10)</f>
        <v/>
      </c>
      <c r="OW23" s="123"/>
      <c r="OX23" s="123">
        <f>OX10</f>
        <v>3</v>
      </c>
      <c r="OY23" s="123" t="str">
        <f t="shared" ca="1" si="83"/>
        <v/>
      </c>
      <c r="OZ23" s="123"/>
      <c r="PA23" s="123"/>
      <c r="PB23" s="123" t="str">
        <f t="shared" ca="1" si="84"/>
        <v/>
      </c>
      <c r="PC23" s="123">
        <f>PC10</f>
        <v>4</v>
      </c>
      <c r="PD23" s="123" t="str">
        <f t="shared" ca="1" si="85"/>
        <v/>
      </c>
      <c r="PE23" s="123"/>
      <c r="PF23" s="123"/>
      <c r="PG23" s="123"/>
      <c r="PH23" s="123" t="str">
        <f>IF(OR(ISBLANK(PG23),ISBLANK(PH10)),"",(PG23-PG22)*PH10)</f>
        <v/>
      </c>
      <c r="PI23" s="123">
        <f>PI10</f>
        <v>4</v>
      </c>
      <c r="PJ23" s="123" t="str">
        <f t="shared" ca="1" si="86"/>
        <v/>
      </c>
      <c r="PK23" s="123"/>
      <c r="PL23" s="123"/>
      <c r="PM23" s="123"/>
      <c r="PN23" s="123" t="str">
        <f>IF(OR(ISBLANK(PM23),ISBLANK(PN10)),"",(PM23-PM22)*PN10)</f>
        <v/>
      </c>
      <c r="PO23" s="123">
        <f>PO10</f>
        <v>3</v>
      </c>
      <c r="PP23" s="123" t="str">
        <f t="shared" ca="1" si="87"/>
        <v/>
      </c>
      <c r="PQ23" s="123"/>
      <c r="PR23" s="123"/>
      <c r="PS23" s="123" t="str">
        <f t="shared" ca="1" si="88"/>
        <v/>
      </c>
      <c r="PT23" s="123">
        <f>PT10</f>
        <v>4</v>
      </c>
      <c r="PU23" s="123" t="str">
        <f t="shared" ca="1" si="89"/>
        <v/>
      </c>
      <c r="PV23" s="123"/>
      <c r="PW23" s="123"/>
      <c r="PX23" s="123"/>
      <c r="PY23" s="123" t="str">
        <f>IF(OR(ISBLANK(PX23),ISBLANK(PY10)),"",(PX23-PX22)*PY10)</f>
        <v/>
      </c>
      <c r="PZ23" s="123">
        <f>PZ10</f>
        <v>4</v>
      </c>
      <c r="QA23" s="123" t="str">
        <f t="shared" ca="1" si="90"/>
        <v/>
      </c>
      <c r="QB23" s="123"/>
      <c r="QC23" s="123"/>
      <c r="QD23" s="123"/>
      <c r="QE23" s="123" t="str">
        <f>IF(OR(ISBLANK(QD23),ISBLANK(QE10)),"",(QD23-QD22)*QE10)</f>
        <v/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 t="str">
        <f t="shared" ca="1" si="2"/>
        <v/>
      </c>
      <c r="I24" s="123">
        <f>I10</f>
        <v>1</v>
      </c>
      <c r="J24" s="123" t="str">
        <f t="shared" ca="1" si="3"/>
        <v/>
      </c>
      <c r="K24" s="123" t="str">
        <f t="shared" si="4"/>
        <v/>
      </c>
      <c r="L24" s="123"/>
      <c r="M24" s="123"/>
      <c r="N24" s="123">
        <f>N10</f>
        <v>5</v>
      </c>
      <c r="O24" s="123" t="str">
        <f t="shared" ca="1" si="5"/>
        <v/>
      </c>
      <c r="P24" s="123"/>
      <c r="Q24" s="123"/>
      <c r="R24" s="123"/>
      <c r="S24" s="123" t="str">
        <f>IF(OR(ISBLANK(R24),ISBLANK(S10)),"",(R24-R23)*S10)</f>
        <v/>
      </c>
      <c r="T24" s="123"/>
      <c r="U24" s="123">
        <f>U10</f>
        <v>5</v>
      </c>
      <c r="V24" s="123" t="str">
        <f t="shared" ca="1" si="6"/>
        <v/>
      </c>
      <c r="W24" s="123"/>
      <c r="X24" s="123"/>
      <c r="Y24" s="123"/>
      <c r="Z24" s="123" t="str">
        <f>IF(OR(ISBLANK(Y24),ISBLANK(Z10)),"",(Y24-Y23)*Z10)</f>
        <v/>
      </c>
      <c r="AA24" s="123"/>
      <c r="AB24" s="123">
        <f>AB10</f>
        <v>3</v>
      </c>
      <c r="AC24" s="123" t="str">
        <f t="shared" ca="1" si="7"/>
        <v/>
      </c>
      <c r="AD24" s="123"/>
      <c r="AE24" s="123"/>
      <c r="AF24" s="123" t="str">
        <f t="shared" ca="1" si="8"/>
        <v/>
      </c>
      <c r="AG24" s="123">
        <f>AG10</f>
        <v>5</v>
      </c>
      <c r="AH24" s="123" t="str">
        <f t="shared" ca="1" si="9"/>
        <v/>
      </c>
      <c r="AI24" s="123"/>
      <c r="AJ24" s="123"/>
      <c r="AK24" s="123"/>
      <c r="AL24" s="123"/>
      <c r="AM24" s="123" t="str">
        <f>IF(OR(ISBLANK(AL24),ISBLANK(AM10)),"",(AL24-AL23)*AM10)</f>
        <v/>
      </c>
      <c r="AN24" s="123">
        <f>AN10</f>
        <v>5</v>
      </c>
      <c r="AO24" s="123" t="str">
        <f t="shared" ca="1" si="10"/>
        <v/>
      </c>
      <c r="AP24" s="123"/>
      <c r="AQ24" s="123"/>
      <c r="AR24" s="123"/>
      <c r="AS24" s="123"/>
      <c r="AT24" s="123" t="str">
        <f>IF(OR(ISBLANK(AS24),ISBLANK(AT10)),"",(AS24-AS23)*AT10)</f>
        <v/>
      </c>
      <c r="AU24" s="123">
        <f>AU10</f>
        <v>3</v>
      </c>
      <c r="AV24" s="123" t="str">
        <f t="shared" ca="1" si="11"/>
        <v/>
      </c>
      <c r="AW24" s="123"/>
      <c r="AX24" s="123"/>
      <c r="AY24" s="123" t="str">
        <f t="shared" ca="1" si="12"/>
        <v/>
      </c>
      <c r="AZ24" s="123">
        <f>AZ10</f>
        <v>5</v>
      </c>
      <c r="BA24" s="123" t="str">
        <f t="shared" ca="1" si="13"/>
        <v/>
      </c>
      <c r="BB24" s="123"/>
      <c r="BC24" s="123"/>
      <c r="BD24" s="123"/>
      <c r="BE24" s="123"/>
      <c r="BF24" s="123" t="str">
        <f>IF(OR(ISBLANK(BE24),ISBLANK(BF10)),"",(BE24-BE23)*BF10)</f>
        <v/>
      </c>
      <c r="BG24" s="123">
        <f>BG10</f>
        <v>5</v>
      </c>
      <c r="BH24" s="123" t="str">
        <f t="shared" ca="1" si="14"/>
        <v/>
      </c>
      <c r="BI24" s="123"/>
      <c r="BJ24" s="123"/>
      <c r="BK24" s="123"/>
      <c r="BL24" s="123"/>
      <c r="BM24" s="123" t="str">
        <f>IF(OR(ISBLANK(BL24),ISBLANK(BM10)),"",(BL24-BL23)*BM10)</f>
        <v/>
      </c>
      <c r="BN24" s="123">
        <f>BN10</f>
        <v>3</v>
      </c>
      <c r="BO24" s="123" t="str">
        <f t="shared" ca="1" si="15"/>
        <v/>
      </c>
      <c r="BP24" s="123"/>
      <c r="BQ24" s="123"/>
      <c r="BR24" s="123" t="str">
        <f t="shared" ca="1" si="16"/>
        <v/>
      </c>
      <c r="BS24" s="123">
        <f>BS10</f>
        <v>4</v>
      </c>
      <c r="BT24" s="123" t="str">
        <f t="shared" ca="1" si="17"/>
        <v/>
      </c>
      <c r="BU24" s="123"/>
      <c r="BV24" s="123"/>
      <c r="BW24" s="123"/>
      <c r="BX24" s="123" t="str">
        <f>IF(OR(ISBLANK(BW24),ISBLANK(BX10)),"",(BW24-BW23)*BX10)</f>
        <v/>
      </c>
      <c r="BY24" s="123">
        <f>BY10</f>
        <v>4</v>
      </c>
      <c r="BZ24" s="123" t="str">
        <f t="shared" ca="1" si="18"/>
        <v/>
      </c>
      <c r="CA24" s="123"/>
      <c r="CB24" s="123"/>
      <c r="CC24" s="123"/>
      <c r="CD24" s="123" t="str">
        <f>IF(OR(ISBLANK(CC24),ISBLANK(CD10)),"",(CC24-CC23)*CD10)</f>
        <v/>
      </c>
      <c r="CE24" s="123">
        <f>CE10</f>
        <v>3</v>
      </c>
      <c r="CF24" s="123" t="str">
        <f t="shared" ca="1" si="19"/>
        <v/>
      </c>
      <c r="CG24" s="123"/>
      <c r="CH24" s="123"/>
      <c r="CI24" s="123" t="str">
        <f t="shared" ca="1" si="20"/>
        <v/>
      </c>
      <c r="CJ24" s="123">
        <f>CJ10</f>
        <v>4</v>
      </c>
      <c r="CK24" s="123" t="str">
        <f t="shared" ca="1" si="21"/>
        <v/>
      </c>
      <c r="CL24" s="123"/>
      <c r="CM24" s="123"/>
      <c r="CN24" s="123"/>
      <c r="CO24" s="123" t="str">
        <f>IF(OR(ISBLANK(CN24),ISBLANK(CO10)),"",(CN24-CN23)*CO10)</f>
        <v/>
      </c>
      <c r="CP24" s="123">
        <f>CP10</f>
        <v>4</v>
      </c>
      <c r="CQ24" s="123" t="str">
        <f t="shared" ca="1" si="22"/>
        <v/>
      </c>
      <c r="CR24" s="123"/>
      <c r="CS24" s="123"/>
      <c r="CT24" s="123"/>
      <c r="CU24" s="123" t="str">
        <f>IF(OR(ISBLANK(CT24),ISBLANK(CU10)),"",(CT24-CT23)*CU10)</f>
        <v/>
      </c>
      <c r="CV24" s="123">
        <f>CV10</f>
        <v>4</v>
      </c>
      <c r="CW24" s="123" t="str">
        <f t="shared" ca="1" si="23"/>
        <v/>
      </c>
      <c r="CX24" s="123"/>
      <c r="CY24" s="123"/>
      <c r="CZ24" s="123"/>
      <c r="DA24" s="123" t="str">
        <f>IF(OR(ISBLANK(CZ24),ISBLANK(DA10)),"",(CZ24-CZ23)*DA10)</f>
        <v/>
      </c>
      <c r="DB24" s="123">
        <f>DB10</f>
        <v>4</v>
      </c>
      <c r="DC24" s="123" t="str">
        <f t="shared" ca="1" si="24"/>
        <v/>
      </c>
      <c r="DD24" s="123"/>
      <c r="DE24" s="123"/>
      <c r="DF24" s="123"/>
      <c r="DG24" s="123" t="str">
        <f>IF(OR(ISBLANK(DF24),ISBLANK(DG10)),"",(DF24-DF23)*DG10)</f>
        <v/>
      </c>
      <c r="DH24" s="123">
        <f>DH10</f>
        <v>3</v>
      </c>
      <c r="DI24" s="123" t="str">
        <f t="shared" ca="1" si="25"/>
        <v/>
      </c>
      <c r="DJ24" s="123"/>
      <c r="DK24" s="123"/>
      <c r="DL24" s="123" t="str">
        <f t="shared" ca="1" si="26"/>
        <v/>
      </c>
      <c r="DM24" s="123">
        <f>DM10</f>
        <v>4</v>
      </c>
      <c r="DN24" s="123" t="str">
        <f t="shared" ca="1" si="27"/>
        <v/>
      </c>
      <c r="DO24" s="123"/>
      <c r="DP24" s="123"/>
      <c r="DQ24" s="123"/>
      <c r="DR24" s="123" t="str">
        <f>IF(OR(ISBLANK(DQ24),ISBLANK(DR10)),"",(DQ24-DQ23)*DR10)</f>
        <v/>
      </c>
      <c r="DS24" s="123">
        <f>DS10</f>
        <v>4</v>
      </c>
      <c r="DT24" s="123" t="str">
        <f t="shared" ca="1" si="28"/>
        <v/>
      </c>
      <c r="DU24" s="123"/>
      <c r="DV24" s="123"/>
      <c r="DW24" s="123"/>
      <c r="DX24" s="123" t="str">
        <f>IF(OR(ISBLANK(DW24),ISBLANK(DX10)),"",(DW24-DW23)*DX10)</f>
        <v/>
      </c>
      <c r="DY24" s="123">
        <f>DY10</f>
        <v>3</v>
      </c>
      <c r="DZ24" s="123" t="str">
        <f t="shared" ca="1" si="29"/>
        <v/>
      </c>
      <c r="EA24" s="123"/>
      <c r="EB24" s="123"/>
      <c r="EC24" s="123" t="str">
        <f t="shared" ca="1" si="30"/>
        <v/>
      </c>
      <c r="ED24" s="123">
        <f>ED10</f>
        <v>4</v>
      </c>
      <c r="EE24" s="123" t="str">
        <f t="shared" ca="1" si="31"/>
        <v/>
      </c>
      <c r="EF24" s="123"/>
      <c r="EG24" s="123"/>
      <c r="EH24" s="123"/>
      <c r="EI24" s="123" t="str">
        <f>IF(OR(ISBLANK(EH24),ISBLANK(EI10)),"",(EH24-EH23)*EI10)</f>
        <v/>
      </c>
      <c r="EJ24" s="123">
        <f>EJ10</f>
        <v>4</v>
      </c>
      <c r="EK24" s="123" t="str">
        <f t="shared" ca="1" si="32"/>
        <v/>
      </c>
      <c r="EL24" s="123"/>
      <c r="EM24" s="123"/>
      <c r="EN24" s="123"/>
      <c r="EO24" s="123" t="str">
        <f>IF(OR(ISBLANK(EN24),ISBLANK(EO10)),"",(EN24-EN23)*EO10)</f>
        <v/>
      </c>
      <c r="EP24" s="123">
        <f>EP10</f>
        <v>4</v>
      </c>
      <c r="EQ24" s="123" t="str">
        <f t="shared" ca="1" si="33"/>
        <v/>
      </c>
      <c r="ER24" s="123"/>
      <c r="ES24" s="123"/>
      <c r="ET24" s="123"/>
      <c r="EU24" s="123" t="str">
        <f>IF(OR(ISBLANK(ET24),ISBLANK(EU10)),"",(ET24-ET23)*EU10)</f>
        <v/>
      </c>
      <c r="EV24" s="123">
        <f>EV10</f>
        <v>4</v>
      </c>
      <c r="EW24" s="123" t="str">
        <f t="shared" ca="1" si="34"/>
        <v/>
      </c>
      <c r="EX24" s="123"/>
      <c r="EY24" s="123"/>
      <c r="EZ24" s="123"/>
      <c r="FA24" s="123" t="str">
        <f>IF(OR(ISBLANK(EZ24),ISBLANK(FA10)),"",(EZ24-EZ23)*FA10)</f>
        <v/>
      </c>
      <c r="FB24" s="123">
        <f>FB10</f>
        <v>4</v>
      </c>
      <c r="FC24" s="123" t="str">
        <f t="shared" ca="1" si="35"/>
        <v/>
      </c>
      <c r="FD24" s="123"/>
      <c r="FE24" s="123"/>
      <c r="FF24" s="123"/>
      <c r="FG24" s="123" t="str">
        <f>IF(OR(ISBLANK(FF24),ISBLANK(FG10)),"",(FF24-FF23)*FG10)</f>
        <v/>
      </c>
      <c r="FH24" s="123">
        <f>FH10</f>
        <v>4</v>
      </c>
      <c r="FI24" s="123" t="str">
        <f t="shared" ca="1" si="36"/>
        <v/>
      </c>
      <c r="FJ24" s="123"/>
      <c r="FK24" s="123"/>
      <c r="FL24" s="123"/>
      <c r="FM24" s="123" t="str">
        <f>IF(OR(ISBLANK(FL24),ISBLANK(FM10)),"",(FL24-FL23)*FM10)</f>
        <v/>
      </c>
      <c r="FN24" s="123">
        <f>FN10</f>
        <v>4</v>
      </c>
      <c r="FO24" s="123" t="str">
        <f t="shared" ca="1" si="37"/>
        <v/>
      </c>
      <c r="FP24" s="123"/>
      <c r="FQ24" s="123"/>
      <c r="FR24" s="123"/>
      <c r="FS24" s="123" t="str">
        <f>IF(OR(ISBLANK(FR24),ISBLANK(FS10)),"",(FR24-FR23)*FS10)</f>
        <v/>
      </c>
      <c r="FT24" s="123">
        <f>FT10</f>
        <v>4</v>
      </c>
      <c r="FU24" s="123" t="str">
        <f t="shared" ca="1" si="38"/>
        <v/>
      </c>
      <c r="FV24" s="123"/>
      <c r="FW24" s="123"/>
      <c r="FX24" s="123"/>
      <c r="FY24" s="123" t="str">
        <f>IF(OR(ISBLANK(FX24),ISBLANK(FY10)),"",(FX24-FX23)*FY10)</f>
        <v/>
      </c>
      <c r="FZ24" s="123">
        <f>FZ10</f>
        <v>5</v>
      </c>
      <c r="GA24" s="123" t="str">
        <f t="shared" ca="1" si="39"/>
        <v/>
      </c>
      <c r="GB24" s="123"/>
      <c r="GC24" s="123"/>
      <c r="GD24" s="123"/>
      <c r="GE24" s="123" t="str">
        <f>IF(OR(ISBLANK(GD24),ISBLANK(GE10)),"",(GD24-GD23)*GE10)</f>
        <v/>
      </c>
      <c r="GF24" s="123"/>
      <c r="GG24" s="123">
        <f>GG10</f>
        <v>5</v>
      </c>
      <c r="GH24" s="123" t="str">
        <f t="shared" ca="1" si="40"/>
        <v/>
      </c>
      <c r="GI24" s="123"/>
      <c r="GJ24" s="123"/>
      <c r="GK24" s="123"/>
      <c r="GL24" s="123" t="str">
        <f>IF(OR(ISBLANK(GK24),ISBLANK(GL10)),"",(GK24-GK23)*GL10)</f>
        <v/>
      </c>
      <c r="GM24" s="123"/>
      <c r="GN24" s="123">
        <f>GN10</f>
        <v>3</v>
      </c>
      <c r="GO24" s="123" t="str">
        <f t="shared" ca="1" si="41"/>
        <v/>
      </c>
      <c r="GP24" s="123"/>
      <c r="GQ24" s="123"/>
      <c r="GR24" s="123" t="str">
        <f t="shared" ca="1" si="42"/>
        <v/>
      </c>
      <c r="GS24" s="123">
        <f>GS10</f>
        <v>5</v>
      </c>
      <c r="GT24" s="123" t="str">
        <f t="shared" ca="1" si="43"/>
        <v/>
      </c>
      <c r="GU24" s="123"/>
      <c r="GV24" s="123"/>
      <c r="GW24" s="123"/>
      <c r="GX24" s="123" t="str">
        <f>IF(OR(ISBLANK(GW24),ISBLANK(GX10)),"",(GW24-GW23)*GX10)</f>
        <v/>
      </c>
      <c r="GY24" s="123"/>
      <c r="GZ24" s="123">
        <f>GZ10</f>
        <v>5</v>
      </c>
      <c r="HA24" s="123" t="str">
        <f t="shared" ca="1" si="44"/>
        <v/>
      </c>
      <c r="HB24" s="123"/>
      <c r="HC24" s="123"/>
      <c r="HD24" s="123"/>
      <c r="HE24" s="123" t="str">
        <f>IF(OR(ISBLANK(HD24),ISBLANK(HE10)),"",(HD24-HD23)*HE10)</f>
        <v/>
      </c>
      <c r="HF24" s="123"/>
      <c r="HG24" s="123">
        <f>HG10</f>
        <v>3</v>
      </c>
      <c r="HH24" s="123" t="str">
        <f t="shared" ca="1" si="45"/>
        <v/>
      </c>
      <c r="HI24" s="123"/>
      <c r="HJ24" s="123"/>
      <c r="HK24" s="123" t="str">
        <f t="shared" ca="1" si="46"/>
        <v/>
      </c>
      <c r="HL24" s="123">
        <f>HL10</f>
        <v>5</v>
      </c>
      <c r="HM24" s="123" t="str">
        <f t="shared" ca="1" si="47"/>
        <v/>
      </c>
      <c r="HN24" s="123"/>
      <c r="HO24" s="123"/>
      <c r="HP24" s="123"/>
      <c r="HQ24" s="123" t="str">
        <f>IF(OR(ISBLANK(HP24),ISBLANK(HQ10)),"",(HP24-HP23)*HQ10)</f>
        <v/>
      </c>
      <c r="HR24" s="123"/>
      <c r="HS24" s="123">
        <f>HS10</f>
        <v>5</v>
      </c>
      <c r="HT24" s="123" t="str">
        <f t="shared" ca="1" si="48"/>
        <v/>
      </c>
      <c r="HU24" s="123"/>
      <c r="HV24" s="123"/>
      <c r="HW24" s="123"/>
      <c r="HX24" s="123" t="str">
        <f>IF(OR(ISBLANK(HW24),ISBLANK(HX10)),"",(HW24-HW23)*HX10)</f>
        <v/>
      </c>
      <c r="HY24" s="123"/>
      <c r="HZ24" s="123">
        <f>HZ10</f>
        <v>4</v>
      </c>
      <c r="IA24" s="123" t="str">
        <f t="shared" ca="1" si="49"/>
        <v/>
      </c>
      <c r="IB24" s="123"/>
      <c r="IC24" s="123"/>
      <c r="ID24" s="123"/>
      <c r="IE24" s="123" t="str">
        <f>IF(OR(ISBLANK(ID24),ISBLANK(IE10)),"",(ID24-ID23)*IE10)</f>
        <v/>
      </c>
      <c r="IF24" s="123">
        <f>IF10</f>
        <v>4</v>
      </c>
      <c r="IG24" s="123" t="str">
        <f t="shared" ca="1" si="50"/>
        <v/>
      </c>
      <c r="IH24" s="123"/>
      <c r="II24" s="123"/>
      <c r="IJ24" s="123"/>
      <c r="IK24" s="123" t="str">
        <f>IF(OR(ISBLANK(IJ24),ISBLANK(IK10)),"",(IJ24-IJ23)*IK10)</f>
        <v/>
      </c>
      <c r="IL24" s="123">
        <f>IL10</f>
        <v>4</v>
      </c>
      <c r="IM24" s="123" t="str">
        <f t="shared" ca="1" si="51"/>
        <v/>
      </c>
      <c r="IN24" s="123"/>
      <c r="IO24" s="123"/>
      <c r="IP24" s="123"/>
      <c r="IQ24" s="123" t="str">
        <f>IF(OR(ISBLANK(IP24),ISBLANK(IQ10)),"",(IP24-IP23)*IQ10)</f>
        <v/>
      </c>
      <c r="IR24" s="123">
        <f>IR10</f>
        <v>4</v>
      </c>
      <c r="IS24" s="123" t="str">
        <f t="shared" ca="1" si="52"/>
        <v/>
      </c>
      <c r="IT24" s="123"/>
      <c r="IU24" s="123"/>
      <c r="IV24" s="123"/>
      <c r="IW24" s="123" t="str">
        <f>IF(OR(ISBLANK(IV24),ISBLANK(IW10)),"",(IV24-IV23)*IW10)</f>
        <v/>
      </c>
      <c r="IX24" s="123">
        <f>IX10</f>
        <v>4</v>
      </c>
      <c r="IY24" s="123" t="str">
        <f t="shared" ca="1" si="53"/>
        <v/>
      </c>
      <c r="IZ24" s="123"/>
      <c r="JA24" s="123"/>
      <c r="JB24" s="123"/>
      <c r="JC24" s="123" t="str">
        <f>IF(OR(ISBLANK(JB24),ISBLANK(JC10)),"",(JB24-JB23)*JC10)</f>
        <v/>
      </c>
      <c r="JD24" s="123">
        <f>JD10</f>
        <v>4</v>
      </c>
      <c r="JE24" s="123" t="str">
        <f t="shared" ca="1" si="54"/>
        <v/>
      </c>
      <c r="JF24" s="123"/>
      <c r="JG24" s="123"/>
      <c r="JH24" s="123"/>
      <c r="JI24" s="123" t="str">
        <f>IF(OR(ISBLANK(JH24),ISBLANK(JI10)),"",(JH24-JH23)*JI10)</f>
        <v/>
      </c>
      <c r="JJ24" s="123">
        <f>JJ10</f>
        <v>4</v>
      </c>
      <c r="JK24" s="123" t="str">
        <f t="shared" ca="1" si="55"/>
        <v/>
      </c>
      <c r="JL24" s="123"/>
      <c r="JM24" s="123"/>
      <c r="JN24" s="123"/>
      <c r="JO24" s="123" t="str">
        <f>IF(OR(ISBLANK(JN24),ISBLANK(JO10)),"",(JN24-JN23)*JO10)</f>
        <v/>
      </c>
      <c r="JP24" s="123">
        <f>JP10</f>
        <v>4</v>
      </c>
      <c r="JQ24" s="123" t="str">
        <f t="shared" ca="1" si="56"/>
        <v/>
      </c>
      <c r="JR24" s="123"/>
      <c r="JS24" s="123"/>
      <c r="JT24" s="123"/>
      <c r="JU24" s="123" t="str">
        <f>IF(OR(ISBLANK(JT24),ISBLANK(JU10)),"",(JT24-JT23)*JU10)</f>
        <v/>
      </c>
      <c r="JV24" s="123">
        <f>JV10</f>
        <v>4</v>
      </c>
      <c r="JW24" s="123" t="str">
        <f t="shared" ca="1" si="57"/>
        <v/>
      </c>
      <c r="JX24" s="123"/>
      <c r="JY24" s="123"/>
      <c r="JZ24" s="123"/>
      <c r="KA24" s="123" t="str">
        <f>IF(OR(ISBLANK(JZ24),ISBLANK(KA10)),"",(JZ24-JZ23)*KA10)</f>
        <v/>
      </c>
      <c r="KB24" s="123">
        <f>KB10</f>
        <v>4</v>
      </c>
      <c r="KC24" s="123" t="str">
        <f t="shared" ca="1" si="58"/>
        <v/>
      </c>
      <c r="KD24" s="123"/>
      <c r="KE24" s="123"/>
      <c r="KF24" s="123"/>
      <c r="KG24" s="123" t="str">
        <f>IF(OR(ISBLANK(KF24),ISBLANK(KG10)),"",(KF24-KF23)*KG10)</f>
        <v/>
      </c>
      <c r="KH24" s="123">
        <f>KH10</f>
        <v>3</v>
      </c>
      <c r="KI24" s="123" t="str">
        <f t="shared" ca="1" si="59"/>
        <v/>
      </c>
      <c r="KJ24" s="123"/>
      <c r="KK24" s="123"/>
      <c r="KL24" s="123" t="str">
        <f t="shared" ca="1" si="60"/>
        <v/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 t="str">
        <f t="shared" ca="1" si="62"/>
        <v/>
      </c>
      <c r="KU24" s="123"/>
      <c r="KV24" s="123"/>
      <c r="KW24" s="123"/>
      <c r="KX24" s="123" t="str">
        <f>IF(OR(ISBLANK(KW24),ISBLANK(KX10)),"",(KW24-KW23)*KX10)</f>
        <v/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 t="str">
        <f t="shared" ca="1" si="64"/>
        <v/>
      </c>
      <c r="LG24" s="123"/>
      <c r="LH24" s="123"/>
      <c r="LI24" s="123"/>
      <c r="LJ24" s="123" t="str">
        <f>IF(OR(ISBLANK(LI24),ISBLANK(LJ10)),"",(LI24-LI23)*LJ10)</f>
        <v/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 t="str">
        <f t="shared" ca="1" si="67"/>
        <v/>
      </c>
      <c r="LY24" s="123"/>
      <c r="LZ24" s="123"/>
      <c r="MA24" s="123"/>
      <c r="MB24" s="123" t="str">
        <f>IF(OR(ISBLANK(MA24),ISBLANK(MB10)),"",(MA24-MA23)*MB10)</f>
        <v/>
      </c>
      <c r="MC24" s="123">
        <f>MC10</f>
        <v>4</v>
      </c>
      <c r="MD24" s="123" t="str">
        <f t="shared" ca="1" si="68"/>
        <v/>
      </c>
      <c r="ME24" s="123"/>
      <c r="MF24" s="123"/>
      <c r="MG24" s="123"/>
      <c r="MH24" s="123" t="str">
        <f>IF(OR(ISBLANK(MG24),ISBLANK(MH10)),"",(MG24-MG23)*MH10)</f>
        <v/>
      </c>
      <c r="MI24" s="123">
        <f>MI10</f>
        <v>3</v>
      </c>
      <c r="MJ24" s="123" t="str">
        <f t="shared" ca="1" si="69"/>
        <v/>
      </c>
      <c r="MK24" s="123"/>
      <c r="ML24" s="123"/>
      <c r="MM24" s="123" t="str">
        <f t="shared" ca="1" si="70"/>
        <v/>
      </c>
      <c r="MN24" s="123">
        <f>MN10</f>
        <v>4</v>
      </c>
      <c r="MO24" s="123" t="str">
        <f t="shared" ca="1" si="71"/>
        <v/>
      </c>
      <c r="MP24" s="123"/>
      <c r="MQ24" s="123"/>
      <c r="MR24" s="123"/>
      <c r="MS24" s="123" t="str">
        <f>IF(OR(ISBLANK(MR24),ISBLANK(MS10)),"",(MR24-MR23)*MS10)</f>
        <v/>
      </c>
      <c r="MT24" s="123">
        <f>MT10</f>
        <v>4</v>
      </c>
      <c r="MU24" s="123" t="str">
        <f t="shared" ca="1" si="72"/>
        <v/>
      </c>
      <c r="MV24" s="123"/>
      <c r="MW24" s="123"/>
      <c r="MX24" s="123"/>
      <c r="MY24" s="123" t="str">
        <f>IF(OR(ISBLANK(MX24),ISBLANK(MY10)),"",(MX24-MX23)*MY10)</f>
        <v/>
      </c>
      <c r="MZ24" s="123">
        <f>MZ10</f>
        <v>3</v>
      </c>
      <c r="NA24" s="123" t="str">
        <f t="shared" ca="1" si="73"/>
        <v/>
      </c>
      <c r="NB24" s="123"/>
      <c r="NC24" s="123"/>
      <c r="ND24" s="123" t="str">
        <f t="shared" ca="1" si="74"/>
        <v/>
      </c>
      <c r="NE24" s="123">
        <f>NE10</f>
        <v>4</v>
      </c>
      <c r="NF24" s="123" t="str">
        <f t="shared" ca="1" si="75"/>
        <v/>
      </c>
      <c r="NG24" s="123"/>
      <c r="NH24" s="123"/>
      <c r="NI24" s="123"/>
      <c r="NJ24" s="123" t="str">
        <f>IF(OR(ISBLANK(NI24),ISBLANK(NJ10)),"",(NI24-NI23)*NJ10)</f>
        <v/>
      </c>
      <c r="NK24" s="123">
        <f>NK10</f>
        <v>4</v>
      </c>
      <c r="NL24" s="123" t="str">
        <f t="shared" ca="1" si="76"/>
        <v/>
      </c>
      <c r="NM24" s="123"/>
      <c r="NN24" s="123"/>
      <c r="NO24" s="123"/>
      <c r="NP24" s="123" t="str">
        <f>IF(OR(ISBLANK(NO24),ISBLANK(NP10)),"",(NO24-NO23)*NP10)</f>
        <v/>
      </c>
      <c r="NQ24" s="123">
        <f>NQ10</f>
        <v>3</v>
      </c>
      <c r="NR24" s="123" t="str">
        <f t="shared" ca="1" si="77"/>
        <v/>
      </c>
      <c r="NS24" s="123"/>
      <c r="NT24" s="123"/>
      <c r="NU24" s="123"/>
      <c r="NV24" s="123"/>
      <c r="NW24" s="123" t="str">
        <f>IF(OR(ISBLANK(NV24),ISBLANK(NW10)),"",(NV24-NV23)*NW10)</f>
        <v/>
      </c>
      <c r="NX24" s="123">
        <f>NX10</f>
        <v>3</v>
      </c>
      <c r="NY24" s="123" t="str">
        <f t="shared" ca="1" si="78"/>
        <v/>
      </c>
      <c r="NZ24" s="123"/>
      <c r="OA24" s="123"/>
      <c r="OB24" s="123"/>
      <c r="OC24" s="123"/>
      <c r="OD24" s="123" t="str">
        <f>IF(OR(ISBLANK(OC24),ISBLANK(OD10)),"",(OC24-OC23)*OD10)</f>
        <v/>
      </c>
      <c r="OE24" s="123">
        <f>OE10</f>
        <v>3</v>
      </c>
      <c r="OF24" s="123" t="str">
        <f t="shared" ca="1" si="79"/>
        <v/>
      </c>
      <c r="OG24" s="123"/>
      <c r="OH24" s="123"/>
      <c r="OI24" s="123" t="str">
        <f t="shared" ca="1" si="80"/>
        <v/>
      </c>
      <c r="OJ24" s="123">
        <f>OJ10</f>
        <v>5</v>
      </c>
      <c r="OK24" s="123" t="str">
        <f t="shared" ca="1" si="81"/>
        <v/>
      </c>
      <c r="OL24" s="123"/>
      <c r="OM24" s="123"/>
      <c r="ON24" s="123"/>
      <c r="OO24" s="123" t="str">
        <f>IF(OR(ISBLANK(ON24),ISBLANK(OO10)),"",(ON24-ON23)*OO10)</f>
        <v/>
      </c>
      <c r="OP24" s="123"/>
      <c r="OQ24" s="123">
        <f>OQ10</f>
        <v>5</v>
      </c>
      <c r="OR24" s="123" t="str">
        <f t="shared" ca="1" si="82"/>
        <v/>
      </c>
      <c r="OS24" s="123"/>
      <c r="OT24" s="123"/>
      <c r="OU24" s="123"/>
      <c r="OV24" s="123" t="str">
        <f>IF(OR(ISBLANK(OU24),ISBLANK(OV10)),"",(OU24-OU23)*OV10)</f>
        <v/>
      </c>
      <c r="OW24" s="123"/>
      <c r="OX24" s="123">
        <f>OX10</f>
        <v>3</v>
      </c>
      <c r="OY24" s="123" t="str">
        <f t="shared" ca="1" si="83"/>
        <v/>
      </c>
      <c r="OZ24" s="123"/>
      <c r="PA24" s="123"/>
      <c r="PB24" s="123" t="str">
        <f t="shared" ca="1" si="84"/>
        <v/>
      </c>
      <c r="PC24" s="123">
        <f>PC10</f>
        <v>4</v>
      </c>
      <c r="PD24" s="123" t="str">
        <f t="shared" ca="1" si="85"/>
        <v/>
      </c>
      <c r="PE24" s="123"/>
      <c r="PF24" s="123"/>
      <c r="PG24" s="123"/>
      <c r="PH24" s="123" t="str">
        <f>IF(OR(ISBLANK(PG24),ISBLANK(PH10)),"",(PG24-PG23)*PH10)</f>
        <v/>
      </c>
      <c r="PI24" s="123">
        <f>PI10</f>
        <v>4</v>
      </c>
      <c r="PJ24" s="123" t="str">
        <f t="shared" ca="1" si="86"/>
        <v/>
      </c>
      <c r="PK24" s="123"/>
      <c r="PL24" s="123"/>
      <c r="PM24" s="123"/>
      <c r="PN24" s="123" t="str">
        <f>IF(OR(ISBLANK(PM24),ISBLANK(PN10)),"",(PM24-PM23)*PN10)</f>
        <v/>
      </c>
      <c r="PO24" s="123">
        <f>PO10</f>
        <v>3</v>
      </c>
      <c r="PP24" s="123" t="str">
        <f t="shared" ca="1" si="87"/>
        <v/>
      </c>
      <c r="PQ24" s="123"/>
      <c r="PR24" s="123"/>
      <c r="PS24" s="123" t="str">
        <f t="shared" ca="1" si="88"/>
        <v/>
      </c>
      <c r="PT24" s="123">
        <f>PT10</f>
        <v>4</v>
      </c>
      <c r="PU24" s="123" t="str">
        <f t="shared" ca="1" si="89"/>
        <v/>
      </c>
      <c r="PV24" s="123"/>
      <c r="PW24" s="123"/>
      <c r="PX24" s="123"/>
      <c r="PY24" s="123" t="str">
        <f>IF(OR(ISBLANK(PX24),ISBLANK(PY10)),"",(PX24-PX23)*PY10)</f>
        <v/>
      </c>
      <c r="PZ24" s="123">
        <f>PZ10</f>
        <v>4</v>
      </c>
      <c r="QA24" s="123" t="str">
        <f t="shared" ca="1" si="90"/>
        <v/>
      </c>
      <c r="QB24" s="123"/>
      <c r="QC24" s="123"/>
      <c r="QD24" s="123"/>
      <c r="QE24" s="123" t="str">
        <f>IF(OR(ISBLANK(QD24),ISBLANK(QE10)),"",(QD24-QD23)*QE10)</f>
        <v/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 t="str">
        <f t="shared" ca="1" si="2"/>
        <v/>
      </c>
      <c r="I25" s="123">
        <f>I10</f>
        <v>1</v>
      </c>
      <c r="J25" s="123" t="str">
        <f t="shared" ca="1" si="3"/>
        <v/>
      </c>
      <c r="K25" s="123" t="str">
        <f t="shared" si="4"/>
        <v/>
      </c>
      <c r="L25" s="123"/>
      <c r="M25" s="123"/>
      <c r="N25" s="123">
        <f>N10</f>
        <v>5</v>
      </c>
      <c r="O25" s="123" t="str">
        <f t="shared" ca="1" si="5"/>
        <v/>
      </c>
      <c r="P25" s="123"/>
      <c r="Q25" s="123"/>
      <c r="R25" s="123"/>
      <c r="S25" s="123" t="str">
        <f>IF(OR(ISBLANK(R25),ISBLANK(S10)),"",(R25-R24)*S10)</f>
        <v/>
      </c>
      <c r="T25" s="123"/>
      <c r="U25" s="123">
        <f>U10</f>
        <v>5</v>
      </c>
      <c r="V25" s="123" t="str">
        <f t="shared" ca="1" si="6"/>
        <v/>
      </c>
      <c r="W25" s="123"/>
      <c r="X25" s="123"/>
      <c r="Y25" s="123"/>
      <c r="Z25" s="123" t="str">
        <f>IF(OR(ISBLANK(Y25),ISBLANK(Z10)),"",(Y25-Y24)*Z10)</f>
        <v/>
      </c>
      <c r="AA25" s="123"/>
      <c r="AB25" s="123">
        <f>AB10</f>
        <v>3</v>
      </c>
      <c r="AC25" s="123" t="str">
        <f t="shared" ca="1" si="7"/>
        <v/>
      </c>
      <c r="AD25" s="123"/>
      <c r="AE25" s="123"/>
      <c r="AF25" s="123" t="str">
        <f t="shared" ca="1" si="8"/>
        <v/>
      </c>
      <c r="AG25" s="123">
        <f>AG10</f>
        <v>5</v>
      </c>
      <c r="AH25" s="123" t="str">
        <f t="shared" ca="1" si="9"/>
        <v/>
      </c>
      <c r="AI25" s="123"/>
      <c r="AJ25" s="123"/>
      <c r="AK25" s="123"/>
      <c r="AL25" s="123"/>
      <c r="AM25" s="123" t="str">
        <f>IF(OR(ISBLANK(AL25),ISBLANK(AM10)),"",(AL25-AL24)*AM10)</f>
        <v/>
      </c>
      <c r="AN25" s="123">
        <f>AN10</f>
        <v>5</v>
      </c>
      <c r="AO25" s="123" t="str">
        <f t="shared" ca="1" si="10"/>
        <v/>
      </c>
      <c r="AP25" s="123"/>
      <c r="AQ25" s="123"/>
      <c r="AR25" s="123"/>
      <c r="AS25" s="123"/>
      <c r="AT25" s="123" t="str">
        <f>IF(OR(ISBLANK(AS25),ISBLANK(AT10)),"",(AS25-AS24)*AT10)</f>
        <v/>
      </c>
      <c r="AU25" s="123">
        <f>AU10</f>
        <v>3</v>
      </c>
      <c r="AV25" s="123" t="str">
        <f t="shared" ca="1" si="11"/>
        <v/>
      </c>
      <c r="AW25" s="123"/>
      <c r="AX25" s="123"/>
      <c r="AY25" s="123" t="str">
        <f t="shared" ca="1" si="12"/>
        <v/>
      </c>
      <c r="AZ25" s="123">
        <f>AZ10</f>
        <v>5</v>
      </c>
      <c r="BA25" s="123" t="str">
        <f t="shared" ca="1" si="13"/>
        <v/>
      </c>
      <c r="BB25" s="123"/>
      <c r="BC25" s="123"/>
      <c r="BD25" s="123"/>
      <c r="BE25" s="123"/>
      <c r="BF25" s="123" t="str">
        <f>IF(OR(ISBLANK(BE25),ISBLANK(BF10)),"",(BE25-BE24)*BF10)</f>
        <v/>
      </c>
      <c r="BG25" s="123">
        <f>BG10</f>
        <v>5</v>
      </c>
      <c r="BH25" s="123" t="str">
        <f t="shared" ca="1" si="14"/>
        <v/>
      </c>
      <c r="BI25" s="123"/>
      <c r="BJ25" s="123"/>
      <c r="BK25" s="123"/>
      <c r="BL25" s="123"/>
      <c r="BM25" s="123" t="str">
        <f>IF(OR(ISBLANK(BL25),ISBLANK(BM10)),"",(BL25-BL24)*BM10)</f>
        <v/>
      </c>
      <c r="BN25" s="123">
        <f>BN10</f>
        <v>3</v>
      </c>
      <c r="BO25" s="123" t="str">
        <f t="shared" ca="1" si="15"/>
        <v/>
      </c>
      <c r="BP25" s="123"/>
      <c r="BQ25" s="123"/>
      <c r="BR25" s="123" t="str">
        <f t="shared" ca="1" si="16"/>
        <v/>
      </c>
      <c r="BS25" s="123">
        <f>BS10</f>
        <v>4</v>
      </c>
      <c r="BT25" s="123" t="str">
        <f t="shared" ca="1" si="17"/>
        <v/>
      </c>
      <c r="BU25" s="123"/>
      <c r="BV25" s="123"/>
      <c r="BW25" s="123"/>
      <c r="BX25" s="123" t="str">
        <f>IF(OR(ISBLANK(BW25),ISBLANK(BX10)),"",(BW25-BW24)*BX10)</f>
        <v/>
      </c>
      <c r="BY25" s="123">
        <f>BY10</f>
        <v>4</v>
      </c>
      <c r="BZ25" s="123" t="str">
        <f t="shared" ca="1" si="18"/>
        <v/>
      </c>
      <c r="CA25" s="123"/>
      <c r="CB25" s="123"/>
      <c r="CC25" s="123"/>
      <c r="CD25" s="123" t="str">
        <f>IF(OR(ISBLANK(CC25),ISBLANK(CD10)),"",(CC25-CC24)*CD10)</f>
        <v/>
      </c>
      <c r="CE25" s="123">
        <f>CE10</f>
        <v>3</v>
      </c>
      <c r="CF25" s="123" t="str">
        <f t="shared" ca="1" si="19"/>
        <v/>
      </c>
      <c r="CG25" s="123"/>
      <c r="CH25" s="123"/>
      <c r="CI25" s="123" t="str">
        <f t="shared" ca="1" si="20"/>
        <v/>
      </c>
      <c r="CJ25" s="123">
        <f>CJ10</f>
        <v>4</v>
      </c>
      <c r="CK25" s="123" t="str">
        <f t="shared" ca="1" si="21"/>
        <v/>
      </c>
      <c r="CL25" s="123"/>
      <c r="CM25" s="123"/>
      <c r="CN25" s="123"/>
      <c r="CO25" s="123" t="str">
        <f>IF(OR(ISBLANK(CN25),ISBLANK(CO10)),"",(CN25-CN24)*CO10)</f>
        <v/>
      </c>
      <c r="CP25" s="123">
        <f>CP10</f>
        <v>4</v>
      </c>
      <c r="CQ25" s="123" t="str">
        <f t="shared" ca="1" si="22"/>
        <v/>
      </c>
      <c r="CR25" s="123"/>
      <c r="CS25" s="123"/>
      <c r="CT25" s="123"/>
      <c r="CU25" s="123" t="str">
        <f>IF(OR(ISBLANK(CT25),ISBLANK(CU10)),"",(CT25-CT24)*CU10)</f>
        <v/>
      </c>
      <c r="CV25" s="123">
        <f>CV10</f>
        <v>4</v>
      </c>
      <c r="CW25" s="123" t="str">
        <f t="shared" ca="1" si="23"/>
        <v/>
      </c>
      <c r="CX25" s="123"/>
      <c r="CY25" s="123"/>
      <c r="CZ25" s="123"/>
      <c r="DA25" s="123" t="str">
        <f>IF(OR(ISBLANK(CZ25),ISBLANK(DA10)),"",(CZ25-CZ24)*DA10)</f>
        <v/>
      </c>
      <c r="DB25" s="123">
        <f>DB10</f>
        <v>4</v>
      </c>
      <c r="DC25" s="123" t="str">
        <f t="shared" ca="1" si="24"/>
        <v/>
      </c>
      <c r="DD25" s="123"/>
      <c r="DE25" s="123"/>
      <c r="DF25" s="123"/>
      <c r="DG25" s="123" t="str">
        <f>IF(OR(ISBLANK(DF25),ISBLANK(DG10)),"",(DF25-DF24)*DG10)</f>
        <v/>
      </c>
      <c r="DH25" s="123">
        <f>DH10</f>
        <v>3</v>
      </c>
      <c r="DI25" s="123" t="str">
        <f t="shared" ca="1" si="25"/>
        <v/>
      </c>
      <c r="DJ25" s="123"/>
      <c r="DK25" s="123"/>
      <c r="DL25" s="123" t="str">
        <f t="shared" ca="1" si="26"/>
        <v/>
      </c>
      <c r="DM25" s="123">
        <f>DM10</f>
        <v>4</v>
      </c>
      <c r="DN25" s="123" t="str">
        <f t="shared" ca="1" si="27"/>
        <v/>
      </c>
      <c r="DO25" s="123"/>
      <c r="DP25" s="123"/>
      <c r="DQ25" s="123"/>
      <c r="DR25" s="123" t="str">
        <f>IF(OR(ISBLANK(DQ25),ISBLANK(DR10)),"",(DQ25-DQ24)*DR10)</f>
        <v/>
      </c>
      <c r="DS25" s="123">
        <f>DS10</f>
        <v>4</v>
      </c>
      <c r="DT25" s="123" t="str">
        <f t="shared" ca="1" si="28"/>
        <v/>
      </c>
      <c r="DU25" s="123"/>
      <c r="DV25" s="123"/>
      <c r="DW25" s="123"/>
      <c r="DX25" s="123" t="str">
        <f>IF(OR(ISBLANK(DW25),ISBLANK(DX10)),"",(DW25-DW24)*DX10)</f>
        <v/>
      </c>
      <c r="DY25" s="123">
        <f>DY10</f>
        <v>3</v>
      </c>
      <c r="DZ25" s="123" t="str">
        <f t="shared" ca="1" si="29"/>
        <v/>
      </c>
      <c r="EA25" s="123"/>
      <c r="EB25" s="123"/>
      <c r="EC25" s="123" t="str">
        <f t="shared" ca="1" si="30"/>
        <v/>
      </c>
      <c r="ED25" s="123">
        <f>ED10</f>
        <v>4</v>
      </c>
      <c r="EE25" s="123" t="str">
        <f t="shared" ca="1" si="31"/>
        <v/>
      </c>
      <c r="EF25" s="123"/>
      <c r="EG25" s="123"/>
      <c r="EH25" s="123"/>
      <c r="EI25" s="123" t="str">
        <f>IF(OR(ISBLANK(EH25),ISBLANK(EI10)),"",(EH25-EH24)*EI10)</f>
        <v/>
      </c>
      <c r="EJ25" s="123">
        <f>EJ10</f>
        <v>4</v>
      </c>
      <c r="EK25" s="123" t="str">
        <f t="shared" ca="1" si="32"/>
        <v/>
      </c>
      <c r="EL25" s="123"/>
      <c r="EM25" s="123"/>
      <c r="EN25" s="123"/>
      <c r="EO25" s="123" t="str">
        <f>IF(OR(ISBLANK(EN25),ISBLANK(EO10)),"",(EN25-EN24)*EO10)</f>
        <v/>
      </c>
      <c r="EP25" s="123">
        <f>EP10</f>
        <v>4</v>
      </c>
      <c r="EQ25" s="123" t="str">
        <f t="shared" ca="1" si="33"/>
        <v/>
      </c>
      <c r="ER25" s="123"/>
      <c r="ES25" s="123"/>
      <c r="ET25" s="123"/>
      <c r="EU25" s="123" t="str">
        <f>IF(OR(ISBLANK(ET25),ISBLANK(EU10)),"",(ET25-ET24)*EU10)</f>
        <v/>
      </c>
      <c r="EV25" s="123">
        <f>EV10</f>
        <v>4</v>
      </c>
      <c r="EW25" s="123" t="str">
        <f t="shared" ca="1" si="34"/>
        <v/>
      </c>
      <c r="EX25" s="123"/>
      <c r="EY25" s="123"/>
      <c r="EZ25" s="123"/>
      <c r="FA25" s="123" t="str">
        <f>IF(OR(ISBLANK(EZ25),ISBLANK(FA10)),"",(EZ25-EZ24)*FA10)</f>
        <v/>
      </c>
      <c r="FB25" s="123">
        <f>FB10</f>
        <v>4</v>
      </c>
      <c r="FC25" s="123" t="str">
        <f t="shared" ca="1" si="35"/>
        <v/>
      </c>
      <c r="FD25" s="123"/>
      <c r="FE25" s="123"/>
      <c r="FF25" s="123"/>
      <c r="FG25" s="123" t="str">
        <f>IF(OR(ISBLANK(FF25),ISBLANK(FG10)),"",(FF25-FF24)*FG10)</f>
        <v/>
      </c>
      <c r="FH25" s="123">
        <f>FH10</f>
        <v>4</v>
      </c>
      <c r="FI25" s="123" t="str">
        <f t="shared" ca="1" si="36"/>
        <v/>
      </c>
      <c r="FJ25" s="123"/>
      <c r="FK25" s="123"/>
      <c r="FL25" s="123"/>
      <c r="FM25" s="123" t="str">
        <f>IF(OR(ISBLANK(FL25),ISBLANK(FM10)),"",(FL25-FL24)*FM10)</f>
        <v/>
      </c>
      <c r="FN25" s="123">
        <f>FN10</f>
        <v>4</v>
      </c>
      <c r="FO25" s="123" t="str">
        <f t="shared" ca="1" si="37"/>
        <v/>
      </c>
      <c r="FP25" s="123"/>
      <c r="FQ25" s="123"/>
      <c r="FR25" s="123"/>
      <c r="FS25" s="123" t="str">
        <f>IF(OR(ISBLANK(FR25),ISBLANK(FS10)),"",(FR25-FR24)*FS10)</f>
        <v/>
      </c>
      <c r="FT25" s="123">
        <f>FT10</f>
        <v>4</v>
      </c>
      <c r="FU25" s="123" t="str">
        <f t="shared" ca="1" si="38"/>
        <v/>
      </c>
      <c r="FV25" s="123"/>
      <c r="FW25" s="123"/>
      <c r="FX25" s="123"/>
      <c r="FY25" s="123" t="str">
        <f>IF(OR(ISBLANK(FX25),ISBLANK(FY10)),"",(FX25-FX24)*FY10)</f>
        <v/>
      </c>
      <c r="FZ25" s="123">
        <f>FZ10</f>
        <v>5</v>
      </c>
      <c r="GA25" s="123" t="str">
        <f t="shared" ca="1" si="39"/>
        <v/>
      </c>
      <c r="GB25" s="123"/>
      <c r="GC25" s="123"/>
      <c r="GD25" s="123"/>
      <c r="GE25" s="123" t="str">
        <f>IF(OR(ISBLANK(GD25),ISBLANK(GE10)),"",(GD25-GD24)*GE10)</f>
        <v/>
      </c>
      <c r="GF25" s="123"/>
      <c r="GG25" s="123">
        <f>GG10</f>
        <v>5</v>
      </c>
      <c r="GH25" s="123" t="str">
        <f t="shared" ca="1" si="40"/>
        <v/>
      </c>
      <c r="GI25" s="123"/>
      <c r="GJ25" s="123"/>
      <c r="GK25" s="123"/>
      <c r="GL25" s="123" t="str">
        <f>IF(OR(ISBLANK(GK25),ISBLANK(GL10)),"",(GK25-GK24)*GL10)</f>
        <v/>
      </c>
      <c r="GM25" s="123"/>
      <c r="GN25" s="123">
        <f>GN10</f>
        <v>3</v>
      </c>
      <c r="GO25" s="123" t="str">
        <f t="shared" ca="1" si="41"/>
        <v/>
      </c>
      <c r="GP25" s="123"/>
      <c r="GQ25" s="123"/>
      <c r="GR25" s="123" t="str">
        <f t="shared" ca="1" si="42"/>
        <v/>
      </c>
      <c r="GS25" s="123">
        <f>GS10</f>
        <v>5</v>
      </c>
      <c r="GT25" s="123" t="str">
        <f t="shared" ca="1" si="43"/>
        <v/>
      </c>
      <c r="GU25" s="123"/>
      <c r="GV25" s="123"/>
      <c r="GW25" s="123"/>
      <c r="GX25" s="123" t="str">
        <f>IF(OR(ISBLANK(GW25),ISBLANK(GX10)),"",(GW25-GW24)*GX10)</f>
        <v/>
      </c>
      <c r="GY25" s="123"/>
      <c r="GZ25" s="123">
        <f>GZ10</f>
        <v>5</v>
      </c>
      <c r="HA25" s="123" t="str">
        <f t="shared" ca="1" si="44"/>
        <v/>
      </c>
      <c r="HB25" s="123"/>
      <c r="HC25" s="123"/>
      <c r="HD25" s="123"/>
      <c r="HE25" s="123" t="str">
        <f>IF(OR(ISBLANK(HD25),ISBLANK(HE10)),"",(HD25-HD24)*HE10)</f>
        <v/>
      </c>
      <c r="HF25" s="123"/>
      <c r="HG25" s="123">
        <f>HG10</f>
        <v>3</v>
      </c>
      <c r="HH25" s="123" t="str">
        <f t="shared" ca="1" si="45"/>
        <v/>
      </c>
      <c r="HI25" s="123"/>
      <c r="HJ25" s="123"/>
      <c r="HK25" s="123" t="str">
        <f t="shared" ca="1" si="46"/>
        <v/>
      </c>
      <c r="HL25" s="123">
        <f>HL10</f>
        <v>5</v>
      </c>
      <c r="HM25" s="123" t="str">
        <f t="shared" ca="1" si="47"/>
        <v/>
      </c>
      <c r="HN25" s="123"/>
      <c r="HO25" s="123"/>
      <c r="HP25" s="123"/>
      <c r="HQ25" s="123" t="str">
        <f>IF(OR(ISBLANK(HP25),ISBLANK(HQ10)),"",(HP25-HP24)*HQ10)</f>
        <v/>
      </c>
      <c r="HR25" s="123"/>
      <c r="HS25" s="123">
        <f>HS10</f>
        <v>5</v>
      </c>
      <c r="HT25" s="123" t="str">
        <f t="shared" ca="1" si="48"/>
        <v/>
      </c>
      <c r="HU25" s="123"/>
      <c r="HV25" s="123"/>
      <c r="HW25" s="123"/>
      <c r="HX25" s="123" t="str">
        <f>IF(OR(ISBLANK(HW25),ISBLANK(HX10)),"",(HW25-HW24)*HX10)</f>
        <v/>
      </c>
      <c r="HY25" s="123"/>
      <c r="HZ25" s="123">
        <f>HZ10</f>
        <v>4</v>
      </c>
      <c r="IA25" s="123" t="str">
        <f t="shared" ca="1" si="49"/>
        <v/>
      </c>
      <c r="IB25" s="123"/>
      <c r="IC25" s="123"/>
      <c r="ID25" s="123"/>
      <c r="IE25" s="123" t="str">
        <f>IF(OR(ISBLANK(ID25),ISBLANK(IE10)),"",(ID25-ID24)*IE10)</f>
        <v/>
      </c>
      <c r="IF25" s="123">
        <f>IF10</f>
        <v>4</v>
      </c>
      <c r="IG25" s="123" t="str">
        <f t="shared" ca="1" si="50"/>
        <v/>
      </c>
      <c r="IH25" s="123"/>
      <c r="II25" s="123"/>
      <c r="IJ25" s="123"/>
      <c r="IK25" s="123" t="str">
        <f>IF(OR(ISBLANK(IJ25),ISBLANK(IK10)),"",(IJ25-IJ24)*IK10)</f>
        <v/>
      </c>
      <c r="IL25" s="123">
        <f>IL10</f>
        <v>4</v>
      </c>
      <c r="IM25" s="123" t="str">
        <f t="shared" ca="1" si="51"/>
        <v/>
      </c>
      <c r="IN25" s="123"/>
      <c r="IO25" s="123"/>
      <c r="IP25" s="123"/>
      <c r="IQ25" s="123" t="str">
        <f>IF(OR(ISBLANK(IP25),ISBLANK(IQ10)),"",(IP25-IP24)*IQ10)</f>
        <v/>
      </c>
      <c r="IR25" s="123">
        <f>IR10</f>
        <v>4</v>
      </c>
      <c r="IS25" s="123" t="str">
        <f t="shared" ca="1" si="52"/>
        <v/>
      </c>
      <c r="IT25" s="123"/>
      <c r="IU25" s="123"/>
      <c r="IV25" s="123"/>
      <c r="IW25" s="123" t="str">
        <f>IF(OR(ISBLANK(IV25),ISBLANK(IW10)),"",(IV25-IV24)*IW10)</f>
        <v/>
      </c>
      <c r="IX25" s="123">
        <f>IX10</f>
        <v>4</v>
      </c>
      <c r="IY25" s="123" t="str">
        <f t="shared" ca="1" si="53"/>
        <v/>
      </c>
      <c r="IZ25" s="123"/>
      <c r="JA25" s="123"/>
      <c r="JB25" s="123"/>
      <c r="JC25" s="123" t="str">
        <f>IF(OR(ISBLANK(JB25),ISBLANK(JC10)),"",(JB25-JB24)*JC10)</f>
        <v/>
      </c>
      <c r="JD25" s="123">
        <f>JD10</f>
        <v>4</v>
      </c>
      <c r="JE25" s="123" t="str">
        <f t="shared" ca="1" si="54"/>
        <v/>
      </c>
      <c r="JF25" s="123"/>
      <c r="JG25" s="123"/>
      <c r="JH25" s="123"/>
      <c r="JI25" s="123" t="str">
        <f>IF(OR(ISBLANK(JH25),ISBLANK(JI10)),"",(JH25-JH24)*JI10)</f>
        <v/>
      </c>
      <c r="JJ25" s="123">
        <f>JJ10</f>
        <v>4</v>
      </c>
      <c r="JK25" s="123" t="str">
        <f t="shared" ca="1" si="55"/>
        <v/>
      </c>
      <c r="JL25" s="123"/>
      <c r="JM25" s="123"/>
      <c r="JN25" s="123"/>
      <c r="JO25" s="123" t="str">
        <f>IF(OR(ISBLANK(JN25),ISBLANK(JO10)),"",(JN25-JN24)*JO10)</f>
        <v/>
      </c>
      <c r="JP25" s="123">
        <f>JP10</f>
        <v>4</v>
      </c>
      <c r="JQ25" s="123" t="str">
        <f t="shared" ca="1" si="56"/>
        <v/>
      </c>
      <c r="JR25" s="123"/>
      <c r="JS25" s="123"/>
      <c r="JT25" s="123"/>
      <c r="JU25" s="123" t="str">
        <f>IF(OR(ISBLANK(JT25),ISBLANK(JU10)),"",(JT25-JT24)*JU10)</f>
        <v/>
      </c>
      <c r="JV25" s="123">
        <f>JV10</f>
        <v>4</v>
      </c>
      <c r="JW25" s="123" t="str">
        <f t="shared" ca="1" si="57"/>
        <v/>
      </c>
      <c r="JX25" s="123"/>
      <c r="JY25" s="123"/>
      <c r="JZ25" s="123"/>
      <c r="KA25" s="123" t="str">
        <f>IF(OR(ISBLANK(JZ25),ISBLANK(KA10)),"",(JZ25-JZ24)*KA10)</f>
        <v/>
      </c>
      <c r="KB25" s="123">
        <f>KB10</f>
        <v>4</v>
      </c>
      <c r="KC25" s="123" t="str">
        <f t="shared" ca="1" si="58"/>
        <v/>
      </c>
      <c r="KD25" s="123"/>
      <c r="KE25" s="123"/>
      <c r="KF25" s="123"/>
      <c r="KG25" s="123" t="str">
        <f>IF(OR(ISBLANK(KF25),ISBLANK(KG10)),"",(KF25-KF24)*KG10)</f>
        <v/>
      </c>
      <c r="KH25" s="123">
        <f>KH10</f>
        <v>3</v>
      </c>
      <c r="KI25" s="123" t="str">
        <f t="shared" ca="1" si="59"/>
        <v/>
      </c>
      <c r="KJ25" s="123"/>
      <c r="KK25" s="123"/>
      <c r="KL25" s="123" t="str">
        <f t="shared" ca="1" si="60"/>
        <v/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 t="str">
        <f t="shared" ca="1" si="62"/>
        <v/>
      </c>
      <c r="KU25" s="123"/>
      <c r="KV25" s="123"/>
      <c r="KW25" s="123"/>
      <c r="KX25" s="123" t="str">
        <f>IF(OR(ISBLANK(KW25),ISBLANK(KX10)),"",(KW25-KW24)*KX10)</f>
        <v/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 t="str">
        <f t="shared" ca="1" si="64"/>
        <v/>
      </c>
      <c r="LG25" s="123"/>
      <c r="LH25" s="123"/>
      <c r="LI25" s="123"/>
      <c r="LJ25" s="123" t="str">
        <f>IF(OR(ISBLANK(LI25),ISBLANK(LJ10)),"",(LI25-LI24)*LJ10)</f>
        <v/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 t="str">
        <f t="shared" ca="1" si="67"/>
        <v/>
      </c>
      <c r="LY25" s="123"/>
      <c r="LZ25" s="123"/>
      <c r="MA25" s="123"/>
      <c r="MB25" s="123" t="str">
        <f>IF(OR(ISBLANK(MA25),ISBLANK(MB10)),"",(MA25-MA24)*MB10)</f>
        <v/>
      </c>
      <c r="MC25" s="123">
        <f>MC10</f>
        <v>4</v>
      </c>
      <c r="MD25" s="123" t="str">
        <f t="shared" ca="1" si="68"/>
        <v/>
      </c>
      <c r="ME25" s="123"/>
      <c r="MF25" s="123"/>
      <c r="MG25" s="123"/>
      <c r="MH25" s="123" t="str">
        <f>IF(OR(ISBLANK(MG25),ISBLANK(MH10)),"",(MG25-MG24)*MH10)</f>
        <v/>
      </c>
      <c r="MI25" s="123">
        <f>MI10</f>
        <v>3</v>
      </c>
      <c r="MJ25" s="123" t="str">
        <f t="shared" ca="1" si="69"/>
        <v/>
      </c>
      <c r="MK25" s="123"/>
      <c r="ML25" s="123"/>
      <c r="MM25" s="123" t="str">
        <f t="shared" ca="1" si="70"/>
        <v/>
      </c>
      <c r="MN25" s="123">
        <f>MN10</f>
        <v>4</v>
      </c>
      <c r="MO25" s="123" t="str">
        <f t="shared" ca="1" si="71"/>
        <v/>
      </c>
      <c r="MP25" s="123"/>
      <c r="MQ25" s="123"/>
      <c r="MR25" s="123"/>
      <c r="MS25" s="123" t="str">
        <f>IF(OR(ISBLANK(MR25),ISBLANK(MS10)),"",(MR25-MR24)*MS10)</f>
        <v/>
      </c>
      <c r="MT25" s="123">
        <f>MT10</f>
        <v>4</v>
      </c>
      <c r="MU25" s="123" t="str">
        <f t="shared" ca="1" si="72"/>
        <v/>
      </c>
      <c r="MV25" s="123"/>
      <c r="MW25" s="123"/>
      <c r="MX25" s="123"/>
      <c r="MY25" s="123" t="str">
        <f>IF(OR(ISBLANK(MX25),ISBLANK(MY10)),"",(MX25-MX24)*MY10)</f>
        <v/>
      </c>
      <c r="MZ25" s="123">
        <f>MZ10</f>
        <v>3</v>
      </c>
      <c r="NA25" s="123" t="str">
        <f t="shared" ca="1" si="73"/>
        <v/>
      </c>
      <c r="NB25" s="123"/>
      <c r="NC25" s="123"/>
      <c r="ND25" s="123" t="str">
        <f t="shared" ca="1" si="74"/>
        <v/>
      </c>
      <c r="NE25" s="123">
        <f>NE10</f>
        <v>4</v>
      </c>
      <c r="NF25" s="123" t="str">
        <f t="shared" ca="1" si="75"/>
        <v/>
      </c>
      <c r="NG25" s="123"/>
      <c r="NH25" s="123"/>
      <c r="NI25" s="123"/>
      <c r="NJ25" s="123" t="str">
        <f>IF(OR(ISBLANK(NI25),ISBLANK(NJ10)),"",(NI25-NI24)*NJ10)</f>
        <v/>
      </c>
      <c r="NK25" s="123">
        <f>NK10</f>
        <v>4</v>
      </c>
      <c r="NL25" s="123" t="str">
        <f t="shared" ca="1" si="76"/>
        <v/>
      </c>
      <c r="NM25" s="123"/>
      <c r="NN25" s="123"/>
      <c r="NO25" s="123"/>
      <c r="NP25" s="123" t="str">
        <f>IF(OR(ISBLANK(NO25),ISBLANK(NP10)),"",(NO25-NO24)*NP10)</f>
        <v/>
      </c>
      <c r="NQ25" s="123">
        <f>NQ10</f>
        <v>3</v>
      </c>
      <c r="NR25" s="123" t="str">
        <f t="shared" ca="1" si="77"/>
        <v/>
      </c>
      <c r="NS25" s="123"/>
      <c r="NT25" s="123"/>
      <c r="NU25" s="123"/>
      <c r="NV25" s="123"/>
      <c r="NW25" s="123" t="str">
        <f>IF(OR(ISBLANK(NV25),ISBLANK(NW10)),"",(NV25-NV24)*NW10)</f>
        <v/>
      </c>
      <c r="NX25" s="123">
        <f>NX10</f>
        <v>3</v>
      </c>
      <c r="NY25" s="123" t="str">
        <f t="shared" ca="1" si="78"/>
        <v/>
      </c>
      <c r="NZ25" s="123"/>
      <c r="OA25" s="123"/>
      <c r="OB25" s="123"/>
      <c r="OC25" s="123"/>
      <c r="OD25" s="123" t="str">
        <f>IF(OR(ISBLANK(OC25),ISBLANK(OD10)),"",(OC25-OC24)*OD10)</f>
        <v/>
      </c>
      <c r="OE25" s="123">
        <f>OE10</f>
        <v>3</v>
      </c>
      <c r="OF25" s="123" t="str">
        <f t="shared" ca="1" si="79"/>
        <v/>
      </c>
      <c r="OG25" s="123"/>
      <c r="OH25" s="123"/>
      <c r="OI25" s="123" t="str">
        <f t="shared" ca="1" si="80"/>
        <v/>
      </c>
      <c r="OJ25" s="123">
        <f>OJ10</f>
        <v>5</v>
      </c>
      <c r="OK25" s="123" t="str">
        <f t="shared" ca="1" si="81"/>
        <v/>
      </c>
      <c r="OL25" s="123"/>
      <c r="OM25" s="123"/>
      <c r="ON25" s="123"/>
      <c r="OO25" s="123" t="str">
        <f>IF(OR(ISBLANK(ON25),ISBLANK(OO10)),"",(ON25-ON24)*OO10)</f>
        <v/>
      </c>
      <c r="OP25" s="123"/>
      <c r="OQ25" s="123">
        <f>OQ10</f>
        <v>5</v>
      </c>
      <c r="OR25" s="123" t="str">
        <f t="shared" ca="1" si="82"/>
        <v/>
      </c>
      <c r="OS25" s="123"/>
      <c r="OT25" s="123"/>
      <c r="OU25" s="123"/>
      <c r="OV25" s="123" t="str">
        <f>IF(OR(ISBLANK(OU25),ISBLANK(OV10)),"",(OU25-OU24)*OV10)</f>
        <v/>
      </c>
      <c r="OW25" s="123"/>
      <c r="OX25" s="123">
        <f>OX10</f>
        <v>3</v>
      </c>
      <c r="OY25" s="123" t="str">
        <f t="shared" ca="1" si="83"/>
        <v/>
      </c>
      <c r="OZ25" s="123"/>
      <c r="PA25" s="123"/>
      <c r="PB25" s="123" t="str">
        <f t="shared" ca="1" si="84"/>
        <v/>
      </c>
      <c r="PC25" s="123">
        <f>PC10</f>
        <v>4</v>
      </c>
      <c r="PD25" s="123" t="str">
        <f t="shared" ca="1" si="85"/>
        <v/>
      </c>
      <c r="PE25" s="123"/>
      <c r="PF25" s="123"/>
      <c r="PG25" s="123"/>
      <c r="PH25" s="123" t="str">
        <f>IF(OR(ISBLANK(PG25),ISBLANK(PH10)),"",(PG25-PG24)*PH10)</f>
        <v/>
      </c>
      <c r="PI25" s="123">
        <f>PI10</f>
        <v>4</v>
      </c>
      <c r="PJ25" s="123" t="str">
        <f t="shared" ca="1" si="86"/>
        <v/>
      </c>
      <c r="PK25" s="123"/>
      <c r="PL25" s="123"/>
      <c r="PM25" s="123"/>
      <c r="PN25" s="123" t="str">
        <f>IF(OR(ISBLANK(PM25),ISBLANK(PN10)),"",(PM25-PM24)*PN10)</f>
        <v/>
      </c>
      <c r="PO25" s="123">
        <f>PO10</f>
        <v>3</v>
      </c>
      <c r="PP25" s="123" t="str">
        <f t="shared" ca="1" si="87"/>
        <v/>
      </c>
      <c r="PQ25" s="123"/>
      <c r="PR25" s="123"/>
      <c r="PS25" s="123" t="str">
        <f t="shared" ca="1" si="88"/>
        <v/>
      </c>
      <c r="PT25" s="123">
        <f>PT10</f>
        <v>4</v>
      </c>
      <c r="PU25" s="123" t="str">
        <f t="shared" ca="1" si="89"/>
        <v/>
      </c>
      <c r="PV25" s="123"/>
      <c r="PW25" s="123"/>
      <c r="PX25" s="123"/>
      <c r="PY25" s="123" t="str">
        <f>IF(OR(ISBLANK(PX25),ISBLANK(PY10)),"",(PX25-PX24)*PY10)</f>
        <v/>
      </c>
      <c r="PZ25" s="123">
        <f>PZ10</f>
        <v>4</v>
      </c>
      <c r="QA25" s="123" t="str">
        <f t="shared" ca="1" si="90"/>
        <v/>
      </c>
      <c r="QB25" s="123"/>
      <c r="QC25" s="123"/>
      <c r="QD25" s="123"/>
      <c r="QE25" s="123" t="str">
        <f>IF(OR(ISBLANK(QD25),ISBLANK(QE10)),"",(QD25-QD24)*QE10)</f>
        <v/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 t="str">
        <f t="shared" ca="1" si="2"/>
        <v/>
      </c>
      <c r="I26" s="123">
        <f>I10</f>
        <v>1</v>
      </c>
      <c r="J26" s="123" t="str">
        <f t="shared" ca="1" si="3"/>
        <v/>
      </c>
      <c r="K26" s="123" t="str">
        <f t="shared" si="4"/>
        <v/>
      </c>
      <c r="L26" s="123"/>
      <c r="M26" s="123"/>
      <c r="N26" s="123">
        <f>N10</f>
        <v>5</v>
      </c>
      <c r="O26" s="123" t="str">
        <f t="shared" ca="1" si="5"/>
        <v/>
      </c>
      <c r="P26" s="123"/>
      <c r="Q26" s="123"/>
      <c r="R26" s="123"/>
      <c r="S26" s="123" t="str">
        <f>IF(OR(ISBLANK(R26),ISBLANK(S10)),"",(R26-R25)*S10)</f>
        <v/>
      </c>
      <c r="T26" s="123"/>
      <c r="U26" s="123">
        <f>U10</f>
        <v>5</v>
      </c>
      <c r="V26" s="123" t="str">
        <f t="shared" ca="1" si="6"/>
        <v/>
      </c>
      <c r="W26" s="123"/>
      <c r="X26" s="123"/>
      <c r="Y26" s="123"/>
      <c r="Z26" s="123" t="str">
        <f>IF(OR(ISBLANK(Y26),ISBLANK(Z10)),"",(Y26-Y25)*Z10)</f>
        <v/>
      </c>
      <c r="AA26" s="123"/>
      <c r="AB26" s="123">
        <f>AB10</f>
        <v>3</v>
      </c>
      <c r="AC26" s="123" t="str">
        <f t="shared" ca="1" si="7"/>
        <v/>
      </c>
      <c r="AD26" s="123"/>
      <c r="AE26" s="123"/>
      <c r="AF26" s="123" t="str">
        <f t="shared" ca="1" si="8"/>
        <v/>
      </c>
      <c r="AG26" s="123">
        <f>AG10</f>
        <v>5</v>
      </c>
      <c r="AH26" s="123" t="str">
        <f t="shared" ca="1" si="9"/>
        <v/>
      </c>
      <c r="AI26" s="123"/>
      <c r="AJ26" s="123"/>
      <c r="AK26" s="123"/>
      <c r="AL26" s="123"/>
      <c r="AM26" s="123" t="str">
        <f>IF(OR(ISBLANK(AL26),ISBLANK(AM10)),"",(AL26-AL25)*AM10)</f>
        <v/>
      </c>
      <c r="AN26" s="123">
        <f>AN10</f>
        <v>5</v>
      </c>
      <c r="AO26" s="123" t="str">
        <f t="shared" ca="1" si="10"/>
        <v/>
      </c>
      <c r="AP26" s="123"/>
      <c r="AQ26" s="123"/>
      <c r="AR26" s="123"/>
      <c r="AS26" s="123"/>
      <c r="AT26" s="123" t="str">
        <f>IF(OR(ISBLANK(AS26),ISBLANK(AT10)),"",(AS26-AS25)*AT10)</f>
        <v/>
      </c>
      <c r="AU26" s="123">
        <f>AU10</f>
        <v>3</v>
      </c>
      <c r="AV26" s="123" t="str">
        <f t="shared" ca="1" si="11"/>
        <v/>
      </c>
      <c r="AW26" s="123"/>
      <c r="AX26" s="123"/>
      <c r="AY26" s="123" t="str">
        <f t="shared" ca="1" si="12"/>
        <v/>
      </c>
      <c r="AZ26" s="123">
        <f>AZ10</f>
        <v>5</v>
      </c>
      <c r="BA26" s="123" t="str">
        <f t="shared" ca="1" si="13"/>
        <v/>
      </c>
      <c r="BB26" s="123"/>
      <c r="BC26" s="123"/>
      <c r="BD26" s="123"/>
      <c r="BE26" s="123"/>
      <c r="BF26" s="123" t="str">
        <f>IF(OR(ISBLANK(BE26),ISBLANK(BF10)),"",(BE26-BE25)*BF10)</f>
        <v/>
      </c>
      <c r="BG26" s="123">
        <f>BG10</f>
        <v>5</v>
      </c>
      <c r="BH26" s="123" t="str">
        <f t="shared" ca="1" si="14"/>
        <v/>
      </c>
      <c r="BI26" s="123"/>
      <c r="BJ26" s="123"/>
      <c r="BK26" s="123"/>
      <c r="BL26" s="123"/>
      <c r="BM26" s="123" t="str">
        <f>IF(OR(ISBLANK(BL26),ISBLANK(BM10)),"",(BL26-BL25)*BM10)</f>
        <v/>
      </c>
      <c r="BN26" s="123">
        <f>BN10</f>
        <v>3</v>
      </c>
      <c r="BO26" s="123" t="str">
        <f t="shared" ca="1" si="15"/>
        <v/>
      </c>
      <c r="BP26" s="123"/>
      <c r="BQ26" s="123"/>
      <c r="BR26" s="123" t="str">
        <f t="shared" ca="1" si="16"/>
        <v/>
      </c>
      <c r="BS26" s="123">
        <f>BS10</f>
        <v>4</v>
      </c>
      <c r="BT26" s="123" t="str">
        <f t="shared" ca="1" si="17"/>
        <v/>
      </c>
      <c r="BU26" s="123"/>
      <c r="BV26" s="123"/>
      <c r="BW26" s="123"/>
      <c r="BX26" s="123" t="str">
        <f>IF(OR(ISBLANK(BW26),ISBLANK(BX10)),"",(BW26-BW25)*BX10)</f>
        <v/>
      </c>
      <c r="BY26" s="123">
        <f>BY10</f>
        <v>4</v>
      </c>
      <c r="BZ26" s="123" t="str">
        <f t="shared" ca="1" si="18"/>
        <v/>
      </c>
      <c r="CA26" s="123"/>
      <c r="CB26" s="123"/>
      <c r="CC26" s="123"/>
      <c r="CD26" s="123" t="str">
        <f>IF(OR(ISBLANK(CC26),ISBLANK(CD10)),"",(CC26-CC25)*CD10)</f>
        <v/>
      </c>
      <c r="CE26" s="123">
        <f>CE10</f>
        <v>3</v>
      </c>
      <c r="CF26" s="123" t="str">
        <f t="shared" ca="1" si="19"/>
        <v/>
      </c>
      <c r="CG26" s="123"/>
      <c r="CH26" s="123"/>
      <c r="CI26" s="123" t="str">
        <f t="shared" ca="1" si="20"/>
        <v/>
      </c>
      <c r="CJ26" s="123">
        <f>CJ10</f>
        <v>4</v>
      </c>
      <c r="CK26" s="123" t="str">
        <f t="shared" ca="1" si="21"/>
        <v/>
      </c>
      <c r="CL26" s="123"/>
      <c r="CM26" s="123"/>
      <c r="CN26" s="123"/>
      <c r="CO26" s="123" t="str">
        <f>IF(OR(ISBLANK(CN26),ISBLANK(CO10)),"",(CN26-CN25)*CO10)</f>
        <v/>
      </c>
      <c r="CP26" s="123">
        <f>CP10</f>
        <v>4</v>
      </c>
      <c r="CQ26" s="123" t="str">
        <f t="shared" ca="1" si="22"/>
        <v/>
      </c>
      <c r="CR26" s="123"/>
      <c r="CS26" s="123"/>
      <c r="CT26" s="123"/>
      <c r="CU26" s="123" t="str">
        <f>IF(OR(ISBLANK(CT26),ISBLANK(CU10)),"",(CT26-CT25)*CU10)</f>
        <v/>
      </c>
      <c r="CV26" s="123">
        <f>CV10</f>
        <v>4</v>
      </c>
      <c r="CW26" s="123" t="str">
        <f t="shared" ca="1" si="23"/>
        <v/>
      </c>
      <c r="CX26" s="123"/>
      <c r="CY26" s="123"/>
      <c r="CZ26" s="123"/>
      <c r="DA26" s="123" t="str">
        <f>IF(OR(ISBLANK(CZ26),ISBLANK(DA10)),"",(CZ26-CZ25)*DA10)</f>
        <v/>
      </c>
      <c r="DB26" s="123">
        <f>DB10</f>
        <v>4</v>
      </c>
      <c r="DC26" s="123" t="str">
        <f t="shared" ca="1" si="24"/>
        <v/>
      </c>
      <c r="DD26" s="123"/>
      <c r="DE26" s="123"/>
      <c r="DF26" s="123"/>
      <c r="DG26" s="123" t="str">
        <f>IF(OR(ISBLANK(DF26),ISBLANK(DG10)),"",(DF26-DF25)*DG10)</f>
        <v/>
      </c>
      <c r="DH26" s="123">
        <f>DH10</f>
        <v>3</v>
      </c>
      <c r="DI26" s="123" t="str">
        <f t="shared" ca="1" si="25"/>
        <v/>
      </c>
      <c r="DJ26" s="123"/>
      <c r="DK26" s="123"/>
      <c r="DL26" s="123" t="str">
        <f t="shared" ca="1" si="26"/>
        <v/>
      </c>
      <c r="DM26" s="123">
        <f>DM10</f>
        <v>4</v>
      </c>
      <c r="DN26" s="123" t="str">
        <f t="shared" ca="1" si="27"/>
        <v/>
      </c>
      <c r="DO26" s="123"/>
      <c r="DP26" s="123"/>
      <c r="DQ26" s="123"/>
      <c r="DR26" s="123" t="str">
        <f>IF(OR(ISBLANK(DQ26),ISBLANK(DR10)),"",(DQ26-DQ25)*DR10)</f>
        <v/>
      </c>
      <c r="DS26" s="123">
        <f>DS10</f>
        <v>4</v>
      </c>
      <c r="DT26" s="123" t="str">
        <f t="shared" ca="1" si="28"/>
        <v/>
      </c>
      <c r="DU26" s="123"/>
      <c r="DV26" s="123"/>
      <c r="DW26" s="123"/>
      <c r="DX26" s="123" t="str">
        <f>IF(OR(ISBLANK(DW26),ISBLANK(DX10)),"",(DW26-DW25)*DX10)</f>
        <v/>
      </c>
      <c r="DY26" s="123">
        <f>DY10</f>
        <v>3</v>
      </c>
      <c r="DZ26" s="123" t="str">
        <f t="shared" ca="1" si="29"/>
        <v/>
      </c>
      <c r="EA26" s="123"/>
      <c r="EB26" s="123"/>
      <c r="EC26" s="123" t="str">
        <f t="shared" ca="1" si="30"/>
        <v/>
      </c>
      <c r="ED26" s="123">
        <f>ED10</f>
        <v>4</v>
      </c>
      <c r="EE26" s="123" t="str">
        <f t="shared" ca="1" si="31"/>
        <v/>
      </c>
      <c r="EF26" s="123"/>
      <c r="EG26" s="123"/>
      <c r="EH26" s="123"/>
      <c r="EI26" s="123" t="str">
        <f>IF(OR(ISBLANK(EH26),ISBLANK(EI10)),"",(EH26-EH25)*EI10)</f>
        <v/>
      </c>
      <c r="EJ26" s="123">
        <f>EJ10</f>
        <v>4</v>
      </c>
      <c r="EK26" s="123" t="str">
        <f t="shared" ca="1" si="32"/>
        <v/>
      </c>
      <c r="EL26" s="123"/>
      <c r="EM26" s="123"/>
      <c r="EN26" s="123"/>
      <c r="EO26" s="123" t="str">
        <f>IF(OR(ISBLANK(EN26),ISBLANK(EO10)),"",(EN26-EN25)*EO10)</f>
        <v/>
      </c>
      <c r="EP26" s="123">
        <f>EP10</f>
        <v>4</v>
      </c>
      <c r="EQ26" s="123" t="str">
        <f t="shared" ca="1" si="33"/>
        <v/>
      </c>
      <c r="ER26" s="123"/>
      <c r="ES26" s="123"/>
      <c r="ET26" s="123"/>
      <c r="EU26" s="123" t="str">
        <f>IF(OR(ISBLANK(ET26),ISBLANK(EU10)),"",(ET26-ET25)*EU10)</f>
        <v/>
      </c>
      <c r="EV26" s="123">
        <f>EV10</f>
        <v>4</v>
      </c>
      <c r="EW26" s="123" t="str">
        <f t="shared" ca="1" si="34"/>
        <v/>
      </c>
      <c r="EX26" s="123"/>
      <c r="EY26" s="123"/>
      <c r="EZ26" s="123"/>
      <c r="FA26" s="123" t="str">
        <f>IF(OR(ISBLANK(EZ26),ISBLANK(FA10)),"",(EZ26-EZ25)*FA10)</f>
        <v/>
      </c>
      <c r="FB26" s="123">
        <f>FB10</f>
        <v>4</v>
      </c>
      <c r="FC26" s="123" t="str">
        <f t="shared" ca="1" si="35"/>
        <v/>
      </c>
      <c r="FD26" s="123"/>
      <c r="FE26" s="123"/>
      <c r="FF26" s="123"/>
      <c r="FG26" s="123" t="str">
        <f>IF(OR(ISBLANK(FF26),ISBLANK(FG10)),"",(FF26-FF25)*FG10)</f>
        <v/>
      </c>
      <c r="FH26" s="123">
        <f>FH10</f>
        <v>4</v>
      </c>
      <c r="FI26" s="123" t="str">
        <f t="shared" ca="1" si="36"/>
        <v/>
      </c>
      <c r="FJ26" s="123"/>
      <c r="FK26" s="123"/>
      <c r="FL26" s="123"/>
      <c r="FM26" s="123" t="str">
        <f>IF(OR(ISBLANK(FL26),ISBLANK(FM10)),"",(FL26-FL25)*FM10)</f>
        <v/>
      </c>
      <c r="FN26" s="123">
        <f>FN10</f>
        <v>4</v>
      </c>
      <c r="FO26" s="123" t="str">
        <f t="shared" ca="1" si="37"/>
        <v/>
      </c>
      <c r="FP26" s="123"/>
      <c r="FQ26" s="123"/>
      <c r="FR26" s="123"/>
      <c r="FS26" s="123" t="str">
        <f>IF(OR(ISBLANK(FR26),ISBLANK(FS10)),"",(FR26-FR25)*FS10)</f>
        <v/>
      </c>
      <c r="FT26" s="123">
        <f>FT10</f>
        <v>4</v>
      </c>
      <c r="FU26" s="123" t="str">
        <f t="shared" ca="1" si="38"/>
        <v/>
      </c>
      <c r="FV26" s="123"/>
      <c r="FW26" s="123"/>
      <c r="FX26" s="123"/>
      <c r="FY26" s="123" t="str">
        <f>IF(OR(ISBLANK(FX26),ISBLANK(FY10)),"",(FX26-FX25)*FY10)</f>
        <v/>
      </c>
      <c r="FZ26" s="123">
        <f>FZ10</f>
        <v>5</v>
      </c>
      <c r="GA26" s="123" t="str">
        <f t="shared" ca="1" si="39"/>
        <v/>
      </c>
      <c r="GB26" s="123"/>
      <c r="GC26" s="123"/>
      <c r="GD26" s="123"/>
      <c r="GE26" s="123" t="str">
        <f>IF(OR(ISBLANK(GD26),ISBLANK(GE10)),"",(GD26-GD25)*GE10)</f>
        <v/>
      </c>
      <c r="GF26" s="123"/>
      <c r="GG26" s="123">
        <f>GG10</f>
        <v>5</v>
      </c>
      <c r="GH26" s="123" t="str">
        <f t="shared" ca="1" si="40"/>
        <v/>
      </c>
      <c r="GI26" s="123"/>
      <c r="GJ26" s="123"/>
      <c r="GK26" s="123"/>
      <c r="GL26" s="123" t="str">
        <f>IF(OR(ISBLANK(GK26),ISBLANK(GL10)),"",(GK26-GK25)*GL10)</f>
        <v/>
      </c>
      <c r="GM26" s="123"/>
      <c r="GN26" s="123">
        <f>GN10</f>
        <v>3</v>
      </c>
      <c r="GO26" s="123" t="str">
        <f t="shared" ca="1" si="41"/>
        <v/>
      </c>
      <c r="GP26" s="123"/>
      <c r="GQ26" s="123"/>
      <c r="GR26" s="123" t="str">
        <f t="shared" ca="1" si="42"/>
        <v/>
      </c>
      <c r="GS26" s="123">
        <f>GS10</f>
        <v>5</v>
      </c>
      <c r="GT26" s="123" t="str">
        <f t="shared" ca="1" si="43"/>
        <v/>
      </c>
      <c r="GU26" s="123"/>
      <c r="GV26" s="123"/>
      <c r="GW26" s="123"/>
      <c r="GX26" s="123" t="str">
        <f>IF(OR(ISBLANK(GW26),ISBLANK(GX10)),"",(GW26-GW25)*GX10)</f>
        <v/>
      </c>
      <c r="GY26" s="123"/>
      <c r="GZ26" s="123">
        <f>GZ10</f>
        <v>5</v>
      </c>
      <c r="HA26" s="123" t="str">
        <f t="shared" ca="1" si="44"/>
        <v/>
      </c>
      <c r="HB26" s="123"/>
      <c r="HC26" s="123"/>
      <c r="HD26" s="123"/>
      <c r="HE26" s="123" t="str">
        <f>IF(OR(ISBLANK(HD26),ISBLANK(HE10)),"",(HD26-HD25)*HE10)</f>
        <v/>
      </c>
      <c r="HF26" s="123"/>
      <c r="HG26" s="123">
        <f>HG10</f>
        <v>3</v>
      </c>
      <c r="HH26" s="123" t="str">
        <f t="shared" ca="1" si="45"/>
        <v/>
      </c>
      <c r="HI26" s="123"/>
      <c r="HJ26" s="123"/>
      <c r="HK26" s="123" t="str">
        <f t="shared" ca="1" si="46"/>
        <v/>
      </c>
      <c r="HL26" s="123">
        <f>HL10</f>
        <v>5</v>
      </c>
      <c r="HM26" s="123" t="str">
        <f t="shared" ca="1" si="47"/>
        <v/>
      </c>
      <c r="HN26" s="123"/>
      <c r="HO26" s="123"/>
      <c r="HP26" s="123"/>
      <c r="HQ26" s="123" t="str">
        <f>IF(OR(ISBLANK(HP26),ISBLANK(HQ10)),"",(HP26-HP25)*HQ10)</f>
        <v/>
      </c>
      <c r="HR26" s="123"/>
      <c r="HS26" s="123">
        <f>HS10</f>
        <v>5</v>
      </c>
      <c r="HT26" s="123" t="str">
        <f t="shared" ca="1" si="48"/>
        <v/>
      </c>
      <c r="HU26" s="123"/>
      <c r="HV26" s="123"/>
      <c r="HW26" s="123"/>
      <c r="HX26" s="123" t="str">
        <f>IF(OR(ISBLANK(HW26),ISBLANK(HX10)),"",(HW26-HW25)*HX10)</f>
        <v/>
      </c>
      <c r="HY26" s="123"/>
      <c r="HZ26" s="123">
        <f>HZ10</f>
        <v>4</v>
      </c>
      <c r="IA26" s="123" t="str">
        <f t="shared" ca="1" si="49"/>
        <v/>
      </c>
      <c r="IB26" s="123"/>
      <c r="IC26" s="123"/>
      <c r="ID26" s="123"/>
      <c r="IE26" s="123" t="str">
        <f>IF(OR(ISBLANK(ID26),ISBLANK(IE10)),"",(ID26-ID25)*IE10)</f>
        <v/>
      </c>
      <c r="IF26" s="123">
        <f>IF10</f>
        <v>4</v>
      </c>
      <c r="IG26" s="123" t="str">
        <f t="shared" ca="1" si="50"/>
        <v/>
      </c>
      <c r="IH26" s="123"/>
      <c r="II26" s="123"/>
      <c r="IJ26" s="123"/>
      <c r="IK26" s="123" t="str">
        <f>IF(OR(ISBLANK(IJ26),ISBLANK(IK10)),"",(IJ26-IJ25)*IK10)</f>
        <v/>
      </c>
      <c r="IL26" s="123">
        <f>IL10</f>
        <v>4</v>
      </c>
      <c r="IM26" s="123" t="str">
        <f t="shared" ca="1" si="51"/>
        <v/>
      </c>
      <c r="IN26" s="123"/>
      <c r="IO26" s="123"/>
      <c r="IP26" s="123"/>
      <c r="IQ26" s="123" t="str">
        <f>IF(OR(ISBLANK(IP26),ISBLANK(IQ10)),"",(IP26-IP25)*IQ10)</f>
        <v/>
      </c>
      <c r="IR26" s="123">
        <f>IR10</f>
        <v>4</v>
      </c>
      <c r="IS26" s="123" t="str">
        <f t="shared" ca="1" si="52"/>
        <v/>
      </c>
      <c r="IT26" s="123"/>
      <c r="IU26" s="123"/>
      <c r="IV26" s="123"/>
      <c r="IW26" s="123" t="str">
        <f>IF(OR(ISBLANK(IV26),ISBLANK(IW10)),"",(IV26-IV25)*IW10)</f>
        <v/>
      </c>
      <c r="IX26" s="123">
        <f>IX10</f>
        <v>4</v>
      </c>
      <c r="IY26" s="123" t="str">
        <f t="shared" ca="1" si="53"/>
        <v/>
      </c>
      <c r="IZ26" s="123"/>
      <c r="JA26" s="123"/>
      <c r="JB26" s="123"/>
      <c r="JC26" s="123" t="str">
        <f>IF(OR(ISBLANK(JB26),ISBLANK(JC10)),"",(JB26-JB25)*JC10)</f>
        <v/>
      </c>
      <c r="JD26" s="123">
        <f>JD10</f>
        <v>4</v>
      </c>
      <c r="JE26" s="123" t="str">
        <f t="shared" ca="1" si="54"/>
        <v/>
      </c>
      <c r="JF26" s="123"/>
      <c r="JG26" s="123"/>
      <c r="JH26" s="123"/>
      <c r="JI26" s="123" t="str">
        <f>IF(OR(ISBLANK(JH26),ISBLANK(JI10)),"",(JH26-JH25)*JI10)</f>
        <v/>
      </c>
      <c r="JJ26" s="123">
        <f>JJ10</f>
        <v>4</v>
      </c>
      <c r="JK26" s="123" t="str">
        <f t="shared" ca="1" si="55"/>
        <v/>
      </c>
      <c r="JL26" s="123"/>
      <c r="JM26" s="123"/>
      <c r="JN26" s="123"/>
      <c r="JO26" s="123" t="str">
        <f>IF(OR(ISBLANK(JN26),ISBLANK(JO10)),"",(JN26-JN25)*JO10)</f>
        <v/>
      </c>
      <c r="JP26" s="123">
        <f>JP10</f>
        <v>4</v>
      </c>
      <c r="JQ26" s="123" t="str">
        <f t="shared" ca="1" si="56"/>
        <v/>
      </c>
      <c r="JR26" s="123"/>
      <c r="JS26" s="123"/>
      <c r="JT26" s="123"/>
      <c r="JU26" s="123" t="str">
        <f>IF(OR(ISBLANK(JT26),ISBLANK(JU10)),"",(JT26-JT25)*JU10)</f>
        <v/>
      </c>
      <c r="JV26" s="123">
        <f>JV10</f>
        <v>4</v>
      </c>
      <c r="JW26" s="123" t="str">
        <f t="shared" ca="1" si="57"/>
        <v/>
      </c>
      <c r="JX26" s="123"/>
      <c r="JY26" s="123"/>
      <c r="JZ26" s="123"/>
      <c r="KA26" s="123" t="str">
        <f>IF(OR(ISBLANK(JZ26),ISBLANK(KA10)),"",(JZ26-JZ25)*KA10)</f>
        <v/>
      </c>
      <c r="KB26" s="123">
        <f>KB10</f>
        <v>4</v>
      </c>
      <c r="KC26" s="123" t="str">
        <f t="shared" ca="1" si="58"/>
        <v/>
      </c>
      <c r="KD26" s="123"/>
      <c r="KE26" s="123"/>
      <c r="KF26" s="123"/>
      <c r="KG26" s="123" t="str">
        <f>IF(OR(ISBLANK(KF26),ISBLANK(KG10)),"",(KF26-KF25)*KG10)</f>
        <v/>
      </c>
      <c r="KH26" s="123">
        <f>KH10</f>
        <v>3</v>
      </c>
      <c r="KI26" s="123" t="str">
        <f t="shared" ca="1" si="59"/>
        <v/>
      </c>
      <c r="KJ26" s="123"/>
      <c r="KK26" s="123"/>
      <c r="KL26" s="123" t="str">
        <f t="shared" ca="1" si="60"/>
        <v/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 t="str">
        <f t="shared" ca="1" si="62"/>
        <v/>
      </c>
      <c r="KU26" s="123"/>
      <c r="KV26" s="123"/>
      <c r="KW26" s="123"/>
      <c r="KX26" s="123" t="str">
        <f>IF(OR(ISBLANK(KW26),ISBLANK(KX10)),"",(KW26-KW25)*KX10)</f>
        <v/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 t="str">
        <f t="shared" ca="1" si="64"/>
        <v/>
      </c>
      <c r="LG26" s="123"/>
      <c r="LH26" s="123"/>
      <c r="LI26" s="123"/>
      <c r="LJ26" s="123" t="str">
        <f>IF(OR(ISBLANK(LI26),ISBLANK(LJ10)),"",(LI26-LI25)*LJ10)</f>
        <v/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 t="str">
        <f t="shared" ca="1" si="67"/>
        <v/>
      </c>
      <c r="LY26" s="123"/>
      <c r="LZ26" s="123"/>
      <c r="MA26" s="123"/>
      <c r="MB26" s="123" t="str">
        <f>IF(OR(ISBLANK(MA26),ISBLANK(MB10)),"",(MA26-MA25)*MB10)</f>
        <v/>
      </c>
      <c r="MC26" s="123">
        <f>MC10</f>
        <v>4</v>
      </c>
      <c r="MD26" s="123" t="str">
        <f t="shared" ca="1" si="68"/>
        <v/>
      </c>
      <c r="ME26" s="123"/>
      <c r="MF26" s="123"/>
      <c r="MG26" s="123"/>
      <c r="MH26" s="123" t="str">
        <f>IF(OR(ISBLANK(MG26),ISBLANK(MH10)),"",(MG26-MG25)*MH10)</f>
        <v/>
      </c>
      <c r="MI26" s="123">
        <f>MI10</f>
        <v>3</v>
      </c>
      <c r="MJ26" s="123" t="str">
        <f t="shared" ca="1" si="69"/>
        <v/>
      </c>
      <c r="MK26" s="123"/>
      <c r="ML26" s="123"/>
      <c r="MM26" s="123" t="str">
        <f t="shared" ca="1" si="70"/>
        <v/>
      </c>
      <c r="MN26" s="123">
        <f>MN10</f>
        <v>4</v>
      </c>
      <c r="MO26" s="123" t="str">
        <f t="shared" ca="1" si="71"/>
        <v/>
      </c>
      <c r="MP26" s="123"/>
      <c r="MQ26" s="123"/>
      <c r="MR26" s="123"/>
      <c r="MS26" s="123" t="str">
        <f>IF(OR(ISBLANK(MR26),ISBLANK(MS10)),"",(MR26-MR25)*MS10)</f>
        <v/>
      </c>
      <c r="MT26" s="123">
        <f>MT10</f>
        <v>4</v>
      </c>
      <c r="MU26" s="123" t="str">
        <f t="shared" ca="1" si="72"/>
        <v/>
      </c>
      <c r="MV26" s="123"/>
      <c r="MW26" s="123"/>
      <c r="MX26" s="123"/>
      <c r="MY26" s="123" t="str">
        <f>IF(OR(ISBLANK(MX26),ISBLANK(MY10)),"",(MX26-MX25)*MY10)</f>
        <v/>
      </c>
      <c r="MZ26" s="123">
        <f>MZ10</f>
        <v>3</v>
      </c>
      <c r="NA26" s="123" t="str">
        <f t="shared" ca="1" si="73"/>
        <v/>
      </c>
      <c r="NB26" s="123"/>
      <c r="NC26" s="123"/>
      <c r="ND26" s="123" t="str">
        <f t="shared" ca="1" si="74"/>
        <v/>
      </c>
      <c r="NE26" s="123">
        <f>NE10</f>
        <v>4</v>
      </c>
      <c r="NF26" s="123" t="str">
        <f t="shared" ca="1" si="75"/>
        <v/>
      </c>
      <c r="NG26" s="123"/>
      <c r="NH26" s="123"/>
      <c r="NI26" s="123"/>
      <c r="NJ26" s="123" t="str">
        <f>IF(OR(ISBLANK(NI26),ISBLANK(NJ10)),"",(NI26-NI25)*NJ10)</f>
        <v/>
      </c>
      <c r="NK26" s="123">
        <f>NK10</f>
        <v>4</v>
      </c>
      <c r="NL26" s="123" t="str">
        <f t="shared" ca="1" si="76"/>
        <v/>
      </c>
      <c r="NM26" s="123"/>
      <c r="NN26" s="123"/>
      <c r="NO26" s="123"/>
      <c r="NP26" s="123" t="str">
        <f>IF(OR(ISBLANK(NO26),ISBLANK(NP10)),"",(NO26-NO25)*NP10)</f>
        <v/>
      </c>
      <c r="NQ26" s="123">
        <f>NQ10</f>
        <v>3</v>
      </c>
      <c r="NR26" s="123" t="str">
        <f t="shared" ca="1" si="77"/>
        <v/>
      </c>
      <c r="NS26" s="123"/>
      <c r="NT26" s="123"/>
      <c r="NU26" s="123"/>
      <c r="NV26" s="123"/>
      <c r="NW26" s="123" t="str">
        <f>IF(OR(ISBLANK(NV26),ISBLANK(NW10)),"",(NV26-NV25)*NW10)</f>
        <v/>
      </c>
      <c r="NX26" s="123">
        <f>NX10</f>
        <v>3</v>
      </c>
      <c r="NY26" s="123" t="str">
        <f t="shared" ca="1" si="78"/>
        <v/>
      </c>
      <c r="NZ26" s="123"/>
      <c r="OA26" s="123"/>
      <c r="OB26" s="123"/>
      <c r="OC26" s="123"/>
      <c r="OD26" s="123" t="str">
        <f>IF(OR(ISBLANK(OC26),ISBLANK(OD10)),"",(OC26-OC25)*OD10)</f>
        <v/>
      </c>
      <c r="OE26" s="123">
        <f>OE10</f>
        <v>3</v>
      </c>
      <c r="OF26" s="123" t="str">
        <f t="shared" ca="1" si="79"/>
        <v/>
      </c>
      <c r="OG26" s="123"/>
      <c r="OH26" s="123"/>
      <c r="OI26" s="123" t="str">
        <f t="shared" ca="1" si="80"/>
        <v/>
      </c>
      <c r="OJ26" s="123">
        <f>OJ10</f>
        <v>5</v>
      </c>
      <c r="OK26" s="123" t="str">
        <f t="shared" ca="1" si="81"/>
        <v/>
      </c>
      <c r="OL26" s="123"/>
      <c r="OM26" s="123"/>
      <c r="ON26" s="123"/>
      <c r="OO26" s="123" t="str">
        <f>IF(OR(ISBLANK(ON26),ISBLANK(OO10)),"",(ON26-ON25)*OO10)</f>
        <v/>
      </c>
      <c r="OP26" s="123"/>
      <c r="OQ26" s="123">
        <f>OQ10</f>
        <v>5</v>
      </c>
      <c r="OR26" s="123" t="str">
        <f t="shared" ca="1" si="82"/>
        <v/>
      </c>
      <c r="OS26" s="123"/>
      <c r="OT26" s="123"/>
      <c r="OU26" s="123"/>
      <c r="OV26" s="123" t="str">
        <f>IF(OR(ISBLANK(OU26),ISBLANK(OV10)),"",(OU26-OU25)*OV10)</f>
        <v/>
      </c>
      <c r="OW26" s="123"/>
      <c r="OX26" s="123">
        <f>OX10</f>
        <v>3</v>
      </c>
      <c r="OY26" s="123" t="str">
        <f t="shared" ca="1" si="83"/>
        <v/>
      </c>
      <c r="OZ26" s="123"/>
      <c r="PA26" s="123"/>
      <c r="PB26" s="123" t="str">
        <f t="shared" ca="1" si="84"/>
        <v/>
      </c>
      <c r="PC26" s="123">
        <f>PC10</f>
        <v>4</v>
      </c>
      <c r="PD26" s="123" t="str">
        <f t="shared" ca="1" si="85"/>
        <v/>
      </c>
      <c r="PE26" s="123"/>
      <c r="PF26" s="123"/>
      <c r="PG26" s="123"/>
      <c r="PH26" s="123" t="str">
        <f>IF(OR(ISBLANK(PG26),ISBLANK(PH10)),"",(PG26-PG25)*PH10)</f>
        <v/>
      </c>
      <c r="PI26" s="123">
        <f>PI10</f>
        <v>4</v>
      </c>
      <c r="PJ26" s="123" t="str">
        <f t="shared" ca="1" si="86"/>
        <v/>
      </c>
      <c r="PK26" s="123"/>
      <c r="PL26" s="123"/>
      <c r="PM26" s="123"/>
      <c r="PN26" s="123" t="str">
        <f>IF(OR(ISBLANK(PM26),ISBLANK(PN10)),"",(PM26-PM25)*PN10)</f>
        <v/>
      </c>
      <c r="PO26" s="123">
        <f>PO10</f>
        <v>3</v>
      </c>
      <c r="PP26" s="123" t="str">
        <f t="shared" ca="1" si="87"/>
        <v/>
      </c>
      <c r="PQ26" s="123"/>
      <c r="PR26" s="123"/>
      <c r="PS26" s="123" t="str">
        <f t="shared" ca="1" si="88"/>
        <v/>
      </c>
      <c r="PT26" s="123">
        <f>PT10</f>
        <v>4</v>
      </c>
      <c r="PU26" s="123" t="str">
        <f t="shared" ca="1" si="89"/>
        <v/>
      </c>
      <c r="PV26" s="123"/>
      <c r="PW26" s="123"/>
      <c r="PX26" s="123"/>
      <c r="PY26" s="123" t="str">
        <f>IF(OR(ISBLANK(PX26),ISBLANK(PY10)),"",(PX26-PX25)*PY10)</f>
        <v/>
      </c>
      <c r="PZ26" s="123">
        <f>PZ10</f>
        <v>4</v>
      </c>
      <c r="QA26" s="123" t="str">
        <f t="shared" ca="1" si="90"/>
        <v/>
      </c>
      <c r="QB26" s="123"/>
      <c r="QC26" s="123"/>
      <c r="QD26" s="123"/>
      <c r="QE26" s="123" t="str">
        <f>IF(OR(ISBLANK(QD26),ISBLANK(QE10)),"",(QD26-QD25)*QE10)</f>
        <v/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 t="str">
        <f t="shared" ca="1" si="2"/>
        <v/>
      </c>
      <c r="I27" s="123">
        <f>I10</f>
        <v>1</v>
      </c>
      <c r="J27" s="123" t="str">
        <f t="shared" ca="1" si="3"/>
        <v/>
      </c>
      <c r="K27" s="123" t="str">
        <f t="shared" si="4"/>
        <v/>
      </c>
      <c r="L27" s="123"/>
      <c r="M27" s="123"/>
      <c r="N27" s="123">
        <f>N10</f>
        <v>5</v>
      </c>
      <c r="O27" s="123" t="str">
        <f t="shared" ca="1" si="5"/>
        <v/>
      </c>
      <c r="P27" s="123"/>
      <c r="Q27" s="123"/>
      <c r="R27" s="123"/>
      <c r="S27" s="123" t="str">
        <f>IF(OR(ISBLANK(R27),ISBLANK(S10)),"",(R27-R26)*S10)</f>
        <v/>
      </c>
      <c r="T27" s="123"/>
      <c r="U27" s="123">
        <f>U10</f>
        <v>5</v>
      </c>
      <c r="V27" s="123" t="str">
        <f t="shared" ca="1" si="6"/>
        <v/>
      </c>
      <c r="W27" s="123"/>
      <c r="X27" s="123"/>
      <c r="Y27" s="123"/>
      <c r="Z27" s="123" t="str">
        <f>IF(OR(ISBLANK(Y27),ISBLANK(Z10)),"",(Y27-Y26)*Z10)</f>
        <v/>
      </c>
      <c r="AA27" s="123"/>
      <c r="AB27" s="123">
        <f>AB10</f>
        <v>3</v>
      </c>
      <c r="AC27" s="123" t="str">
        <f t="shared" ca="1" si="7"/>
        <v/>
      </c>
      <c r="AD27" s="123"/>
      <c r="AE27" s="123"/>
      <c r="AF27" s="123" t="str">
        <f t="shared" ca="1" si="8"/>
        <v/>
      </c>
      <c r="AG27" s="123">
        <f>AG10</f>
        <v>5</v>
      </c>
      <c r="AH27" s="123" t="str">
        <f t="shared" ca="1" si="9"/>
        <v/>
      </c>
      <c r="AI27" s="123"/>
      <c r="AJ27" s="123"/>
      <c r="AK27" s="123"/>
      <c r="AL27" s="123"/>
      <c r="AM27" s="123" t="str">
        <f>IF(OR(ISBLANK(AL27),ISBLANK(AM10)),"",(AL27-AL26)*AM10)</f>
        <v/>
      </c>
      <c r="AN27" s="123">
        <f>AN10</f>
        <v>5</v>
      </c>
      <c r="AO27" s="123" t="str">
        <f t="shared" ca="1" si="10"/>
        <v/>
      </c>
      <c r="AP27" s="123"/>
      <c r="AQ27" s="123"/>
      <c r="AR27" s="123"/>
      <c r="AS27" s="123"/>
      <c r="AT27" s="123" t="str">
        <f>IF(OR(ISBLANK(AS27),ISBLANK(AT10)),"",(AS27-AS26)*AT10)</f>
        <v/>
      </c>
      <c r="AU27" s="123">
        <f>AU10</f>
        <v>3</v>
      </c>
      <c r="AV27" s="123" t="str">
        <f t="shared" ca="1" si="11"/>
        <v/>
      </c>
      <c r="AW27" s="123"/>
      <c r="AX27" s="123"/>
      <c r="AY27" s="123" t="str">
        <f t="shared" ca="1" si="12"/>
        <v/>
      </c>
      <c r="AZ27" s="123">
        <f>AZ10</f>
        <v>5</v>
      </c>
      <c r="BA27" s="123" t="str">
        <f t="shared" ca="1" si="13"/>
        <v/>
      </c>
      <c r="BB27" s="123"/>
      <c r="BC27" s="123"/>
      <c r="BD27" s="123"/>
      <c r="BE27" s="123"/>
      <c r="BF27" s="123" t="str">
        <f>IF(OR(ISBLANK(BE27),ISBLANK(BF10)),"",(BE27-BE26)*BF10)</f>
        <v/>
      </c>
      <c r="BG27" s="123">
        <f>BG10</f>
        <v>5</v>
      </c>
      <c r="BH27" s="123" t="str">
        <f t="shared" ca="1" si="14"/>
        <v/>
      </c>
      <c r="BI27" s="123"/>
      <c r="BJ27" s="123"/>
      <c r="BK27" s="123"/>
      <c r="BL27" s="123"/>
      <c r="BM27" s="123" t="str">
        <f>IF(OR(ISBLANK(BL27),ISBLANK(BM10)),"",(BL27-BL26)*BM10)</f>
        <v/>
      </c>
      <c r="BN27" s="123">
        <f>BN10</f>
        <v>3</v>
      </c>
      <c r="BO27" s="123" t="str">
        <f t="shared" ca="1" si="15"/>
        <v/>
      </c>
      <c r="BP27" s="123"/>
      <c r="BQ27" s="123"/>
      <c r="BR27" s="123" t="str">
        <f t="shared" ca="1" si="16"/>
        <v/>
      </c>
      <c r="BS27" s="123">
        <f>BS10</f>
        <v>4</v>
      </c>
      <c r="BT27" s="123" t="str">
        <f t="shared" ca="1" si="17"/>
        <v/>
      </c>
      <c r="BU27" s="123"/>
      <c r="BV27" s="123"/>
      <c r="BW27" s="123"/>
      <c r="BX27" s="123" t="str">
        <f>IF(OR(ISBLANK(BW27),ISBLANK(BX10)),"",(BW27-BW26)*BX10)</f>
        <v/>
      </c>
      <c r="BY27" s="123">
        <f>BY10</f>
        <v>4</v>
      </c>
      <c r="BZ27" s="123" t="str">
        <f t="shared" ca="1" si="18"/>
        <v/>
      </c>
      <c r="CA27" s="123"/>
      <c r="CB27" s="123"/>
      <c r="CC27" s="123"/>
      <c r="CD27" s="123" t="str">
        <f>IF(OR(ISBLANK(CC27),ISBLANK(CD10)),"",(CC27-CC26)*CD10)</f>
        <v/>
      </c>
      <c r="CE27" s="123">
        <f>CE10</f>
        <v>3</v>
      </c>
      <c r="CF27" s="123" t="str">
        <f t="shared" ca="1" si="19"/>
        <v/>
      </c>
      <c r="CG27" s="123"/>
      <c r="CH27" s="123"/>
      <c r="CI27" s="123" t="str">
        <f t="shared" ca="1" si="20"/>
        <v/>
      </c>
      <c r="CJ27" s="123">
        <f>CJ10</f>
        <v>4</v>
      </c>
      <c r="CK27" s="123" t="str">
        <f t="shared" ca="1" si="21"/>
        <v/>
      </c>
      <c r="CL27" s="123"/>
      <c r="CM27" s="123"/>
      <c r="CN27" s="123"/>
      <c r="CO27" s="123" t="str">
        <f>IF(OR(ISBLANK(CN27),ISBLANK(CO10)),"",(CN27-CN26)*CO10)</f>
        <v/>
      </c>
      <c r="CP27" s="123">
        <f>CP10</f>
        <v>4</v>
      </c>
      <c r="CQ27" s="123" t="str">
        <f t="shared" ca="1" si="22"/>
        <v/>
      </c>
      <c r="CR27" s="123"/>
      <c r="CS27" s="123"/>
      <c r="CT27" s="123"/>
      <c r="CU27" s="123" t="str">
        <f>IF(OR(ISBLANK(CT27),ISBLANK(CU10)),"",(CT27-CT26)*CU10)</f>
        <v/>
      </c>
      <c r="CV27" s="123">
        <f>CV10</f>
        <v>4</v>
      </c>
      <c r="CW27" s="123" t="str">
        <f t="shared" ca="1" si="23"/>
        <v/>
      </c>
      <c r="CX27" s="123"/>
      <c r="CY27" s="123"/>
      <c r="CZ27" s="123"/>
      <c r="DA27" s="123" t="str">
        <f>IF(OR(ISBLANK(CZ27),ISBLANK(DA10)),"",(CZ27-CZ26)*DA10)</f>
        <v/>
      </c>
      <c r="DB27" s="123">
        <f>DB10</f>
        <v>4</v>
      </c>
      <c r="DC27" s="123" t="str">
        <f t="shared" ca="1" si="24"/>
        <v/>
      </c>
      <c r="DD27" s="123"/>
      <c r="DE27" s="123"/>
      <c r="DF27" s="123"/>
      <c r="DG27" s="123" t="str">
        <f>IF(OR(ISBLANK(DF27),ISBLANK(DG10)),"",(DF27-DF26)*DG10)</f>
        <v/>
      </c>
      <c r="DH27" s="123">
        <f>DH10</f>
        <v>3</v>
      </c>
      <c r="DI27" s="123" t="str">
        <f t="shared" ca="1" si="25"/>
        <v/>
      </c>
      <c r="DJ27" s="123"/>
      <c r="DK27" s="123"/>
      <c r="DL27" s="123" t="str">
        <f t="shared" ca="1" si="26"/>
        <v/>
      </c>
      <c r="DM27" s="123">
        <f>DM10</f>
        <v>4</v>
      </c>
      <c r="DN27" s="123" t="str">
        <f t="shared" ca="1" si="27"/>
        <v/>
      </c>
      <c r="DO27" s="123"/>
      <c r="DP27" s="123"/>
      <c r="DQ27" s="123"/>
      <c r="DR27" s="123" t="str">
        <f>IF(OR(ISBLANK(DQ27),ISBLANK(DR10)),"",(DQ27-DQ26)*DR10)</f>
        <v/>
      </c>
      <c r="DS27" s="123">
        <f>DS10</f>
        <v>4</v>
      </c>
      <c r="DT27" s="123" t="str">
        <f t="shared" ca="1" si="28"/>
        <v/>
      </c>
      <c r="DU27" s="123"/>
      <c r="DV27" s="123"/>
      <c r="DW27" s="123"/>
      <c r="DX27" s="123" t="str">
        <f>IF(OR(ISBLANK(DW27),ISBLANK(DX10)),"",(DW27-DW26)*DX10)</f>
        <v/>
      </c>
      <c r="DY27" s="123">
        <f>DY10</f>
        <v>3</v>
      </c>
      <c r="DZ27" s="123" t="str">
        <f t="shared" ca="1" si="29"/>
        <v/>
      </c>
      <c r="EA27" s="123"/>
      <c r="EB27" s="123"/>
      <c r="EC27" s="123" t="str">
        <f t="shared" ca="1" si="30"/>
        <v/>
      </c>
      <c r="ED27" s="123">
        <f>ED10</f>
        <v>4</v>
      </c>
      <c r="EE27" s="123" t="str">
        <f t="shared" ca="1" si="31"/>
        <v/>
      </c>
      <c r="EF27" s="123"/>
      <c r="EG27" s="123"/>
      <c r="EH27" s="123"/>
      <c r="EI27" s="123" t="str">
        <f>IF(OR(ISBLANK(EH27),ISBLANK(EI10)),"",(EH27-EH26)*EI10)</f>
        <v/>
      </c>
      <c r="EJ27" s="123">
        <f>EJ10</f>
        <v>4</v>
      </c>
      <c r="EK27" s="123" t="str">
        <f t="shared" ca="1" si="32"/>
        <v/>
      </c>
      <c r="EL27" s="123"/>
      <c r="EM27" s="123"/>
      <c r="EN27" s="123"/>
      <c r="EO27" s="123" t="str">
        <f>IF(OR(ISBLANK(EN27),ISBLANK(EO10)),"",(EN27-EN26)*EO10)</f>
        <v/>
      </c>
      <c r="EP27" s="123">
        <f>EP10</f>
        <v>4</v>
      </c>
      <c r="EQ27" s="123" t="str">
        <f t="shared" ca="1" si="33"/>
        <v/>
      </c>
      <c r="ER27" s="123"/>
      <c r="ES27" s="123"/>
      <c r="ET27" s="123"/>
      <c r="EU27" s="123" t="str">
        <f>IF(OR(ISBLANK(ET27),ISBLANK(EU10)),"",(ET27-ET26)*EU10)</f>
        <v/>
      </c>
      <c r="EV27" s="123">
        <f>EV10</f>
        <v>4</v>
      </c>
      <c r="EW27" s="123" t="str">
        <f t="shared" ca="1" si="34"/>
        <v/>
      </c>
      <c r="EX27" s="123"/>
      <c r="EY27" s="123"/>
      <c r="EZ27" s="123"/>
      <c r="FA27" s="123" t="str">
        <f>IF(OR(ISBLANK(EZ27),ISBLANK(FA10)),"",(EZ27-EZ26)*FA10)</f>
        <v/>
      </c>
      <c r="FB27" s="123">
        <f>FB10</f>
        <v>4</v>
      </c>
      <c r="FC27" s="123" t="str">
        <f t="shared" ca="1" si="35"/>
        <v/>
      </c>
      <c r="FD27" s="123"/>
      <c r="FE27" s="123"/>
      <c r="FF27" s="123"/>
      <c r="FG27" s="123" t="str">
        <f>IF(OR(ISBLANK(FF27),ISBLANK(FG10)),"",(FF27-FF26)*FG10)</f>
        <v/>
      </c>
      <c r="FH27" s="123">
        <f>FH10</f>
        <v>4</v>
      </c>
      <c r="FI27" s="123" t="str">
        <f t="shared" ca="1" si="36"/>
        <v/>
      </c>
      <c r="FJ27" s="123"/>
      <c r="FK27" s="123"/>
      <c r="FL27" s="123"/>
      <c r="FM27" s="123" t="str">
        <f>IF(OR(ISBLANK(FL27),ISBLANK(FM10)),"",(FL27-FL26)*FM10)</f>
        <v/>
      </c>
      <c r="FN27" s="123">
        <f>FN10</f>
        <v>4</v>
      </c>
      <c r="FO27" s="123" t="str">
        <f t="shared" ca="1" si="37"/>
        <v/>
      </c>
      <c r="FP27" s="123"/>
      <c r="FQ27" s="123"/>
      <c r="FR27" s="123"/>
      <c r="FS27" s="123" t="str">
        <f>IF(OR(ISBLANK(FR27),ISBLANK(FS10)),"",(FR27-FR26)*FS10)</f>
        <v/>
      </c>
      <c r="FT27" s="123">
        <f>FT10</f>
        <v>4</v>
      </c>
      <c r="FU27" s="123" t="str">
        <f t="shared" ca="1" si="38"/>
        <v/>
      </c>
      <c r="FV27" s="123"/>
      <c r="FW27" s="123"/>
      <c r="FX27" s="123"/>
      <c r="FY27" s="123" t="str">
        <f>IF(OR(ISBLANK(FX27),ISBLANK(FY10)),"",(FX27-FX26)*FY10)</f>
        <v/>
      </c>
      <c r="FZ27" s="123">
        <f>FZ10</f>
        <v>5</v>
      </c>
      <c r="GA27" s="123" t="str">
        <f t="shared" ca="1" si="39"/>
        <v/>
      </c>
      <c r="GB27" s="123"/>
      <c r="GC27" s="123"/>
      <c r="GD27" s="123"/>
      <c r="GE27" s="123" t="str">
        <f>IF(OR(ISBLANK(GD27),ISBLANK(GE10)),"",(GD27-GD26)*GE10)</f>
        <v/>
      </c>
      <c r="GF27" s="123"/>
      <c r="GG27" s="123">
        <f>GG10</f>
        <v>5</v>
      </c>
      <c r="GH27" s="123" t="str">
        <f t="shared" ca="1" si="40"/>
        <v/>
      </c>
      <c r="GI27" s="123"/>
      <c r="GJ27" s="123"/>
      <c r="GK27" s="123"/>
      <c r="GL27" s="123" t="str">
        <f>IF(OR(ISBLANK(GK27),ISBLANK(GL10)),"",(GK27-GK26)*GL10)</f>
        <v/>
      </c>
      <c r="GM27" s="123"/>
      <c r="GN27" s="123">
        <f>GN10</f>
        <v>3</v>
      </c>
      <c r="GO27" s="123" t="str">
        <f t="shared" ca="1" si="41"/>
        <v/>
      </c>
      <c r="GP27" s="123"/>
      <c r="GQ27" s="123"/>
      <c r="GR27" s="123" t="str">
        <f t="shared" ca="1" si="42"/>
        <v/>
      </c>
      <c r="GS27" s="123">
        <f>GS10</f>
        <v>5</v>
      </c>
      <c r="GT27" s="123" t="str">
        <f t="shared" ca="1" si="43"/>
        <v/>
      </c>
      <c r="GU27" s="123"/>
      <c r="GV27" s="123"/>
      <c r="GW27" s="123"/>
      <c r="GX27" s="123" t="str">
        <f>IF(OR(ISBLANK(GW27),ISBLANK(GX10)),"",(GW27-GW26)*GX10)</f>
        <v/>
      </c>
      <c r="GY27" s="123"/>
      <c r="GZ27" s="123">
        <f>GZ10</f>
        <v>5</v>
      </c>
      <c r="HA27" s="123" t="str">
        <f t="shared" ca="1" si="44"/>
        <v/>
      </c>
      <c r="HB27" s="123"/>
      <c r="HC27" s="123"/>
      <c r="HD27" s="123"/>
      <c r="HE27" s="123" t="str">
        <f>IF(OR(ISBLANK(HD27),ISBLANK(HE10)),"",(HD27-HD26)*HE10)</f>
        <v/>
      </c>
      <c r="HF27" s="123"/>
      <c r="HG27" s="123">
        <f>HG10</f>
        <v>3</v>
      </c>
      <c r="HH27" s="123" t="str">
        <f t="shared" ca="1" si="45"/>
        <v/>
      </c>
      <c r="HI27" s="123"/>
      <c r="HJ27" s="123"/>
      <c r="HK27" s="123" t="str">
        <f t="shared" ca="1" si="46"/>
        <v/>
      </c>
      <c r="HL27" s="123">
        <f>HL10</f>
        <v>5</v>
      </c>
      <c r="HM27" s="123" t="str">
        <f t="shared" ca="1" si="47"/>
        <v/>
      </c>
      <c r="HN27" s="123"/>
      <c r="HO27" s="123"/>
      <c r="HP27" s="123"/>
      <c r="HQ27" s="123" t="str">
        <f>IF(OR(ISBLANK(HP27),ISBLANK(HQ10)),"",(HP27-HP26)*HQ10)</f>
        <v/>
      </c>
      <c r="HR27" s="123"/>
      <c r="HS27" s="123">
        <f>HS10</f>
        <v>5</v>
      </c>
      <c r="HT27" s="123" t="str">
        <f t="shared" ca="1" si="48"/>
        <v/>
      </c>
      <c r="HU27" s="123"/>
      <c r="HV27" s="123"/>
      <c r="HW27" s="123"/>
      <c r="HX27" s="123" t="str">
        <f>IF(OR(ISBLANK(HW27),ISBLANK(HX10)),"",(HW27-HW26)*HX10)</f>
        <v/>
      </c>
      <c r="HY27" s="123"/>
      <c r="HZ27" s="123">
        <f>HZ10</f>
        <v>4</v>
      </c>
      <c r="IA27" s="123" t="str">
        <f t="shared" ca="1" si="49"/>
        <v/>
      </c>
      <c r="IB27" s="123"/>
      <c r="IC27" s="123"/>
      <c r="ID27" s="123"/>
      <c r="IE27" s="123" t="str">
        <f>IF(OR(ISBLANK(ID27),ISBLANK(IE10)),"",(ID27-ID26)*IE10)</f>
        <v/>
      </c>
      <c r="IF27" s="123">
        <f>IF10</f>
        <v>4</v>
      </c>
      <c r="IG27" s="123" t="str">
        <f t="shared" ca="1" si="50"/>
        <v/>
      </c>
      <c r="IH27" s="123"/>
      <c r="II27" s="123"/>
      <c r="IJ27" s="123"/>
      <c r="IK27" s="123" t="str">
        <f>IF(OR(ISBLANK(IJ27),ISBLANK(IK10)),"",(IJ27-IJ26)*IK10)</f>
        <v/>
      </c>
      <c r="IL27" s="123">
        <f>IL10</f>
        <v>4</v>
      </c>
      <c r="IM27" s="123" t="str">
        <f t="shared" ca="1" si="51"/>
        <v/>
      </c>
      <c r="IN27" s="123"/>
      <c r="IO27" s="123"/>
      <c r="IP27" s="123"/>
      <c r="IQ27" s="123" t="str">
        <f>IF(OR(ISBLANK(IP27),ISBLANK(IQ10)),"",(IP27-IP26)*IQ10)</f>
        <v/>
      </c>
      <c r="IR27" s="123">
        <f>IR10</f>
        <v>4</v>
      </c>
      <c r="IS27" s="123" t="str">
        <f t="shared" ca="1" si="52"/>
        <v/>
      </c>
      <c r="IT27" s="123"/>
      <c r="IU27" s="123"/>
      <c r="IV27" s="123"/>
      <c r="IW27" s="123" t="str">
        <f>IF(OR(ISBLANK(IV27),ISBLANK(IW10)),"",(IV27-IV26)*IW10)</f>
        <v/>
      </c>
      <c r="IX27" s="123">
        <f>IX10</f>
        <v>4</v>
      </c>
      <c r="IY27" s="123" t="str">
        <f t="shared" ca="1" si="53"/>
        <v/>
      </c>
      <c r="IZ27" s="123"/>
      <c r="JA27" s="123"/>
      <c r="JB27" s="123"/>
      <c r="JC27" s="123" t="str">
        <f>IF(OR(ISBLANK(JB27),ISBLANK(JC10)),"",(JB27-JB26)*JC10)</f>
        <v/>
      </c>
      <c r="JD27" s="123">
        <f>JD10</f>
        <v>4</v>
      </c>
      <c r="JE27" s="123" t="str">
        <f t="shared" ca="1" si="54"/>
        <v/>
      </c>
      <c r="JF27" s="123"/>
      <c r="JG27" s="123"/>
      <c r="JH27" s="123"/>
      <c r="JI27" s="123" t="str">
        <f>IF(OR(ISBLANK(JH27),ISBLANK(JI10)),"",(JH27-JH26)*JI10)</f>
        <v/>
      </c>
      <c r="JJ27" s="123">
        <f>JJ10</f>
        <v>4</v>
      </c>
      <c r="JK27" s="123" t="str">
        <f t="shared" ca="1" si="55"/>
        <v/>
      </c>
      <c r="JL27" s="123"/>
      <c r="JM27" s="123"/>
      <c r="JN27" s="123"/>
      <c r="JO27" s="123" t="str">
        <f>IF(OR(ISBLANK(JN27),ISBLANK(JO10)),"",(JN27-JN26)*JO10)</f>
        <v/>
      </c>
      <c r="JP27" s="123">
        <f>JP10</f>
        <v>4</v>
      </c>
      <c r="JQ27" s="123" t="str">
        <f t="shared" ca="1" si="56"/>
        <v/>
      </c>
      <c r="JR27" s="123"/>
      <c r="JS27" s="123"/>
      <c r="JT27" s="123"/>
      <c r="JU27" s="123" t="str">
        <f>IF(OR(ISBLANK(JT27),ISBLANK(JU10)),"",(JT27-JT26)*JU10)</f>
        <v/>
      </c>
      <c r="JV27" s="123">
        <f>JV10</f>
        <v>4</v>
      </c>
      <c r="JW27" s="123" t="str">
        <f t="shared" ca="1" si="57"/>
        <v/>
      </c>
      <c r="JX27" s="123"/>
      <c r="JY27" s="123"/>
      <c r="JZ27" s="123"/>
      <c r="KA27" s="123" t="str">
        <f>IF(OR(ISBLANK(JZ27),ISBLANK(KA10)),"",(JZ27-JZ26)*KA10)</f>
        <v/>
      </c>
      <c r="KB27" s="123">
        <f>KB10</f>
        <v>4</v>
      </c>
      <c r="KC27" s="123" t="str">
        <f t="shared" ca="1" si="58"/>
        <v/>
      </c>
      <c r="KD27" s="123"/>
      <c r="KE27" s="123"/>
      <c r="KF27" s="123"/>
      <c r="KG27" s="123" t="str">
        <f>IF(OR(ISBLANK(KF27),ISBLANK(KG10)),"",(KF27-KF26)*KG10)</f>
        <v/>
      </c>
      <c r="KH27" s="123">
        <f>KH10</f>
        <v>3</v>
      </c>
      <c r="KI27" s="123" t="str">
        <f t="shared" ca="1" si="59"/>
        <v/>
      </c>
      <c r="KJ27" s="123"/>
      <c r="KK27" s="123"/>
      <c r="KL27" s="123" t="str">
        <f t="shared" ca="1" si="60"/>
        <v/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 t="str">
        <f t="shared" ca="1" si="62"/>
        <v/>
      </c>
      <c r="KU27" s="123"/>
      <c r="KV27" s="123"/>
      <c r="KW27" s="123"/>
      <c r="KX27" s="123" t="str">
        <f>IF(OR(ISBLANK(KW27),ISBLANK(KX10)),"",(KW27-KW26)*KX10)</f>
        <v/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 t="str">
        <f t="shared" ca="1" si="64"/>
        <v/>
      </c>
      <c r="LG27" s="123"/>
      <c r="LH27" s="123"/>
      <c r="LI27" s="123"/>
      <c r="LJ27" s="123" t="str">
        <f>IF(OR(ISBLANK(LI27),ISBLANK(LJ10)),"",(LI27-LI26)*LJ10)</f>
        <v/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 t="str">
        <f t="shared" ca="1" si="67"/>
        <v/>
      </c>
      <c r="LY27" s="123"/>
      <c r="LZ27" s="123"/>
      <c r="MA27" s="123"/>
      <c r="MB27" s="123" t="str">
        <f>IF(OR(ISBLANK(MA27),ISBLANK(MB10)),"",(MA27-MA26)*MB10)</f>
        <v/>
      </c>
      <c r="MC27" s="123">
        <f>MC10</f>
        <v>4</v>
      </c>
      <c r="MD27" s="123" t="str">
        <f t="shared" ca="1" si="68"/>
        <v/>
      </c>
      <c r="ME27" s="123"/>
      <c r="MF27" s="123"/>
      <c r="MG27" s="123"/>
      <c r="MH27" s="123" t="str">
        <f>IF(OR(ISBLANK(MG27),ISBLANK(MH10)),"",(MG27-MG26)*MH10)</f>
        <v/>
      </c>
      <c r="MI27" s="123">
        <f>MI10</f>
        <v>3</v>
      </c>
      <c r="MJ27" s="123" t="str">
        <f t="shared" ca="1" si="69"/>
        <v/>
      </c>
      <c r="MK27" s="123"/>
      <c r="ML27" s="123"/>
      <c r="MM27" s="123" t="str">
        <f t="shared" ca="1" si="70"/>
        <v/>
      </c>
      <c r="MN27" s="123">
        <f>MN10</f>
        <v>4</v>
      </c>
      <c r="MO27" s="123" t="str">
        <f t="shared" ca="1" si="71"/>
        <v/>
      </c>
      <c r="MP27" s="123"/>
      <c r="MQ27" s="123"/>
      <c r="MR27" s="123"/>
      <c r="MS27" s="123" t="str">
        <f>IF(OR(ISBLANK(MR27),ISBLANK(MS10)),"",(MR27-MR26)*MS10)</f>
        <v/>
      </c>
      <c r="MT27" s="123">
        <f>MT10</f>
        <v>4</v>
      </c>
      <c r="MU27" s="123" t="str">
        <f t="shared" ca="1" si="72"/>
        <v/>
      </c>
      <c r="MV27" s="123"/>
      <c r="MW27" s="123"/>
      <c r="MX27" s="123"/>
      <c r="MY27" s="123" t="str">
        <f>IF(OR(ISBLANK(MX27),ISBLANK(MY10)),"",(MX27-MX26)*MY10)</f>
        <v/>
      </c>
      <c r="MZ27" s="123">
        <f>MZ10</f>
        <v>3</v>
      </c>
      <c r="NA27" s="123" t="str">
        <f t="shared" ca="1" si="73"/>
        <v/>
      </c>
      <c r="NB27" s="123"/>
      <c r="NC27" s="123"/>
      <c r="ND27" s="123" t="str">
        <f t="shared" ca="1" si="74"/>
        <v/>
      </c>
      <c r="NE27" s="123">
        <f>NE10</f>
        <v>4</v>
      </c>
      <c r="NF27" s="123" t="str">
        <f t="shared" ca="1" si="75"/>
        <v/>
      </c>
      <c r="NG27" s="123"/>
      <c r="NH27" s="123"/>
      <c r="NI27" s="123"/>
      <c r="NJ27" s="123" t="str">
        <f>IF(OR(ISBLANK(NI27),ISBLANK(NJ10)),"",(NI27-NI26)*NJ10)</f>
        <v/>
      </c>
      <c r="NK27" s="123">
        <f>NK10</f>
        <v>4</v>
      </c>
      <c r="NL27" s="123" t="str">
        <f t="shared" ca="1" si="76"/>
        <v/>
      </c>
      <c r="NM27" s="123"/>
      <c r="NN27" s="123"/>
      <c r="NO27" s="123"/>
      <c r="NP27" s="123" t="str">
        <f>IF(OR(ISBLANK(NO27),ISBLANK(NP10)),"",(NO27-NO26)*NP10)</f>
        <v/>
      </c>
      <c r="NQ27" s="123">
        <f>NQ10</f>
        <v>3</v>
      </c>
      <c r="NR27" s="123" t="str">
        <f t="shared" ca="1" si="77"/>
        <v/>
      </c>
      <c r="NS27" s="123"/>
      <c r="NT27" s="123"/>
      <c r="NU27" s="123"/>
      <c r="NV27" s="123"/>
      <c r="NW27" s="123" t="str">
        <f>IF(OR(ISBLANK(NV27),ISBLANK(NW10)),"",(NV27-NV26)*NW10)</f>
        <v/>
      </c>
      <c r="NX27" s="123">
        <f>NX10</f>
        <v>3</v>
      </c>
      <c r="NY27" s="123" t="str">
        <f t="shared" ca="1" si="78"/>
        <v/>
      </c>
      <c r="NZ27" s="123"/>
      <c r="OA27" s="123"/>
      <c r="OB27" s="123"/>
      <c r="OC27" s="123"/>
      <c r="OD27" s="123" t="str">
        <f>IF(OR(ISBLANK(OC27),ISBLANK(OD10)),"",(OC27-OC26)*OD10)</f>
        <v/>
      </c>
      <c r="OE27" s="123">
        <f>OE10</f>
        <v>3</v>
      </c>
      <c r="OF27" s="123" t="str">
        <f t="shared" ca="1" si="79"/>
        <v/>
      </c>
      <c r="OG27" s="123"/>
      <c r="OH27" s="123"/>
      <c r="OI27" s="123" t="str">
        <f t="shared" ca="1" si="80"/>
        <v/>
      </c>
      <c r="OJ27" s="123">
        <f>OJ10</f>
        <v>5</v>
      </c>
      <c r="OK27" s="123" t="str">
        <f t="shared" ca="1" si="81"/>
        <v/>
      </c>
      <c r="OL27" s="123"/>
      <c r="OM27" s="123"/>
      <c r="ON27" s="123"/>
      <c r="OO27" s="123" t="str">
        <f>IF(OR(ISBLANK(ON27),ISBLANK(OO10)),"",(ON27-ON26)*OO10)</f>
        <v/>
      </c>
      <c r="OP27" s="123"/>
      <c r="OQ27" s="123">
        <f>OQ10</f>
        <v>5</v>
      </c>
      <c r="OR27" s="123" t="str">
        <f t="shared" ca="1" si="82"/>
        <v/>
      </c>
      <c r="OS27" s="123"/>
      <c r="OT27" s="123"/>
      <c r="OU27" s="123"/>
      <c r="OV27" s="123" t="str">
        <f>IF(OR(ISBLANK(OU27),ISBLANK(OV10)),"",(OU27-OU26)*OV10)</f>
        <v/>
      </c>
      <c r="OW27" s="123"/>
      <c r="OX27" s="123">
        <f>OX10</f>
        <v>3</v>
      </c>
      <c r="OY27" s="123" t="str">
        <f t="shared" ca="1" si="83"/>
        <v/>
      </c>
      <c r="OZ27" s="123"/>
      <c r="PA27" s="123"/>
      <c r="PB27" s="123" t="str">
        <f t="shared" ca="1" si="84"/>
        <v/>
      </c>
      <c r="PC27" s="123">
        <f>PC10</f>
        <v>4</v>
      </c>
      <c r="PD27" s="123" t="str">
        <f t="shared" ca="1" si="85"/>
        <v/>
      </c>
      <c r="PE27" s="123"/>
      <c r="PF27" s="123"/>
      <c r="PG27" s="123"/>
      <c r="PH27" s="123" t="str">
        <f>IF(OR(ISBLANK(PG27),ISBLANK(PH10)),"",(PG27-PG26)*PH10)</f>
        <v/>
      </c>
      <c r="PI27" s="123">
        <f>PI10</f>
        <v>4</v>
      </c>
      <c r="PJ27" s="123" t="str">
        <f t="shared" ca="1" si="86"/>
        <v/>
      </c>
      <c r="PK27" s="123"/>
      <c r="PL27" s="123"/>
      <c r="PM27" s="123"/>
      <c r="PN27" s="123" t="str">
        <f>IF(OR(ISBLANK(PM27),ISBLANK(PN10)),"",(PM27-PM26)*PN10)</f>
        <v/>
      </c>
      <c r="PO27" s="123">
        <f>PO10</f>
        <v>3</v>
      </c>
      <c r="PP27" s="123" t="str">
        <f t="shared" ca="1" si="87"/>
        <v/>
      </c>
      <c r="PQ27" s="123"/>
      <c r="PR27" s="123"/>
      <c r="PS27" s="123" t="str">
        <f t="shared" ca="1" si="88"/>
        <v/>
      </c>
      <c r="PT27" s="123">
        <f>PT10</f>
        <v>4</v>
      </c>
      <c r="PU27" s="123" t="str">
        <f t="shared" ca="1" si="89"/>
        <v/>
      </c>
      <c r="PV27" s="123"/>
      <c r="PW27" s="123"/>
      <c r="PX27" s="123"/>
      <c r="PY27" s="123" t="str">
        <f>IF(OR(ISBLANK(PX27),ISBLANK(PY10)),"",(PX27-PX26)*PY10)</f>
        <v/>
      </c>
      <c r="PZ27" s="123">
        <f>PZ10</f>
        <v>4</v>
      </c>
      <c r="QA27" s="123" t="str">
        <f t="shared" ca="1" si="90"/>
        <v/>
      </c>
      <c r="QB27" s="123"/>
      <c r="QC27" s="123"/>
      <c r="QD27" s="123"/>
      <c r="QE27" s="123" t="str">
        <f>IF(OR(ISBLANK(QD27),ISBLANK(QE10)),"",(QD27-QD26)*QE10)</f>
        <v/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 t="str">
        <f t="shared" ca="1" si="2"/>
        <v/>
      </c>
      <c r="I28" s="123">
        <f>I10</f>
        <v>1</v>
      </c>
      <c r="J28" s="123" t="str">
        <f t="shared" ca="1" si="3"/>
        <v/>
      </c>
      <c r="K28" s="123" t="str">
        <f t="shared" si="4"/>
        <v/>
      </c>
      <c r="L28" s="123"/>
      <c r="M28" s="123"/>
      <c r="N28" s="123">
        <f>N10</f>
        <v>5</v>
      </c>
      <c r="O28" s="123" t="str">
        <f t="shared" ca="1" si="5"/>
        <v/>
      </c>
      <c r="P28" s="123"/>
      <c r="Q28" s="123"/>
      <c r="R28" s="123"/>
      <c r="S28" s="123" t="str">
        <f>IF(OR(ISBLANK(R28),ISBLANK(S10)),"",(R28-R27)*S10)</f>
        <v/>
      </c>
      <c r="T28" s="123"/>
      <c r="U28" s="123">
        <f>U10</f>
        <v>5</v>
      </c>
      <c r="V28" s="123" t="str">
        <f t="shared" ca="1" si="6"/>
        <v/>
      </c>
      <c r="W28" s="123"/>
      <c r="X28" s="123"/>
      <c r="Y28" s="123"/>
      <c r="Z28" s="123" t="str">
        <f>IF(OR(ISBLANK(Y28),ISBLANK(Z10)),"",(Y28-Y27)*Z10)</f>
        <v/>
      </c>
      <c r="AA28" s="123"/>
      <c r="AB28" s="123">
        <f>AB10</f>
        <v>3</v>
      </c>
      <c r="AC28" s="123" t="str">
        <f t="shared" ca="1" si="7"/>
        <v/>
      </c>
      <c r="AD28" s="123"/>
      <c r="AE28" s="123"/>
      <c r="AF28" s="123" t="str">
        <f t="shared" ca="1" si="8"/>
        <v/>
      </c>
      <c r="AG28" s="123">
        <f>AG10</f>
        <v>5</v>
      </c>
      <c r="AH28" s="123" t="str">
        <f t="shared" ca="1" si="9"/>
        <v/>
      </c>
      <c r="AI28" s="123"/>
      <c r="AJ28" s="123"/>
      <c r="AK28" s="123"/>
      <c r="AL28" s="123"/>
      <c r="AM28" s="123" t="str">
        <f>IF(OR(ISBLANK(AL28),ISBLANK(AM10)),"",(AL28-AL27)*AM10)</f>
        <v/>
      </c>
      <c r="AN28" s="123">
        <f>AN10</f>
        <v>5</v>
      </c>
      <c r="AO28" s="123" t="str">
        <f t="shared" ca="1" si="10"/>
        <v/>
      </c>
      <c r="AP28" s="123"/>
      <c r="AQ28" s="123"/>
      <c r="AR28" s="123"/>
      <c r="AS28" s="123"/>
      <c r="AT28" s="123" t="str">
        <f>IF(OR(ISBLANK(AS28),ISBLANK(AT10)),"",(AS28-AS27)*AT10)</f>
        <v/>
      </c>
      <c r="AU28" s="123">
        <f>AU10</f>
        <v>3</v>
      </c>
      <c r="AV28" s="123" t="str">
        <f t="shared" ca="1" si="11"/>
        <v/>
      </c>
      <c r="AW28" s="123"/>
      <c r="AX28" s="123"/>
      <c r="AY28" s="123" t="str">
        <f t="shared" ca="1" si="12"/>
        <v/>
      </c>
      <c r="AZ28" s="123">
        <f>AZ10</f>
        <v>5</v>
      </c>
      <c r="BA28" s="123" t="str">
        <f t="shared" ca="1" si="13"/>
        <v/>
      </c>
      <c r="BB28" s="123"/>
      <c r="BC28" s="123"/>
      <c r="BD28" s="123"/>
      <c r="BE28" s="123"/>
      <c r="BF28" s="123" t="str">
        <f>IF(OR(ISBLANK(BE28),ISBLANK(BF10)),"",(BE28-BE27)*BF10)</f>
        <v/>
      </c>
      <c r="BG28" s="123">
        <f>BG10</f>
        <v>5</v>
      </c>
      <c r="BH28" s="123" t="str">
        <f t="shared" ca="1" si="14"/>
        <v/>
      </c>
      <c r="BI28" s="123"/>
      <c r="BJ28" s="123"/>
      <c r="BK28" s="123"/>
      <c r="BL28" s="123"/>
      <c r="BM28" s="123" t="str">
        <f>IF(OR(ISBLANK(BL28),ISBLANK(BM10)),"",(BL28-BL27)*BM10)</f>
        <v/>
      </c>
      <c r="BN28" s="123">
        <f>BN10</f>
        <v>3</v>
      </c>
      <c r="BO28" s="123" t="str">
        <f t="shared" ca="1" si="15"/>
        <v/>
      </c>
      <c r="BP28" s="123"/>
      <c r="BQ28" s="123"/>
      <c r="BR28" s="123" t="str">
        <f t="shared" ca="1" si="16"/>
        <v/>
      </c>
      <c r="BS28" s="123">
        <f>BS10</f>
        <v>4</v>
      </c>
      <c r="BT28" s="123" t="str">
        <f t="shared" ca="1" si="17"/>
        <v/>
      </c>
      <c r="BU28" s="123"/>
      <c r="BV28" s="123"/>
      <c r="BW28" s="123"/>
      <c r="BX28" s="123" t="str">
        <f>IF(OR(ISBLANK(BW28),ISBLANK(BX10)),"",(BW28-BW27)*BX10)</f>
        <v/>
      </c>
      <c r="BY28" s="123">
        <f>BY10</f>
        <v>4</v>
      </c>
      <c r="BZ28" s="123" t="str">
        <f t="shared" ca="1" si="18"/>
        <v/>
      </c>
      <c r="CA28" s="123"/>
      <c r="CB28" s="123"/>
      <c r="CC28" s="123"/>
      <c r="CD28" s="123" t="str">
        <f>IF(OR(ISBLANK(CC28),ISBLANK(CD10)),"",(CC28-CC27)*CD10)</f>
        <v/>
      </c>
      <c r="CE28" s="123">
        <f>CE10</f>
        <v>3</v>
      </c>
      <c r="CF28" s="123" t="str">
        <f t="shared" ca="1" si="19"/>
        <v/>
      </c>
      <c r="CG28" s="123"/>
      <c r="CH28" s="123"/>
      <c r="CI28" s="123" t="str">
        <f t="shared" ca="1" si="20"/>
        <v/>
      </c>
      <c r="CJ28" s="123">
        <f>CJ10</f>
        <v>4</v>
      </c>
      <c r="CK28" s="123" t="str">
        <f t="shared" ca="1" si="21"/>
        <v/>
      </c>
      <c r="CL28" s="123"/>
      <c r="CM28" s="123"/>
      <c r="CN28" s="123"/>
      <c r="CO28" s="123" t="str">
        <f>IF(OR(ISBLANK(CN28),ISBLANK(CO10)),"",(CN28-CN27)*CO10)</f>
        <v/>
      </c>
      <c r="CP28" s="123">
        <f>CP10</f>
        <v>4</v>
      </c>
      <c r="CQ28" s="123" t="str">
        <f t="shared" ca="1" si="22"/>
        <v/>
      </c>
      <c r="CR28" s="123"/>
      <c r="CS28" s="123"/>
      <c r="CT28" s="123"/>
      <c r="CU28" s="123" t="str">
        <f>IF(OR(ISBLANK(CT28),ISBLANK(CU10)),"",(CT28-CT27)*CU10)</f>
        <v/>
      </c>
      <c r="CV28" s="123">
        <f>CV10</f>
        <v>4</v>
      </c>
      <c r="CW28" s="123" t="str">
        <f t="shared" ca="1" si="23"/>
        <v/>
      </c>
      <c r="CX28" s="123"/>
      <c r="CY28" s="123"/>
      <c r="CZ28" s="123"/>
      <c r="DA28" s="123" t="str">
        <f>IF(OR(ISBLANK(CZ28),ISBLANK(DA10)),"",(CZ28-CZ27)*DA10)</f>
        <v/>
      </c>
      <c r="DB28" s="123">
        <f>DB10</f>
        <v>4</v>
      </c>
      <c r="DC28" s="123" t="str">
        <f t="shared" ca="1" si="24"/>
        <v/>
      </c>
      <c r="DD28" s="123"/>
      <c r="DE28" s="123"/>
      <c r="DF28" s="123"/>
      <c r="DG28" s="123" t="str">
        <f>IF(OR(ISBLANK(DF28),ISBLANK(DG10)),"",(DF28-DF27)*DG10)</f>
        <v/>
      </c>
      <c r="DH28" s="123">
        <f>DH10</f>
        <v>3</v>
      </c>
      <c r="DI28" s="123" t="str">
        <f t="shared" ca="1" si="25"/>
        <v/>
      </c>
      <c r="DJ28" s="123"/>
      <c r="DK28" s="123"/>
      <c r="DL28" s="123" t="str">
        <f t="shared" ca="1" si="26"/>
        <v/>
      </c>
      <c r="DM28" s="123">
        <f>DM10</f>
        <v>4</v>
      </c>
      <c r="DN28" s="123" t="str">
        <f t="shared" ca="1" si="27"/>
        <v/>
      </c>
      <c r="DO28" s="123"/>
      <c r="DP28" s="123"/>
      <c r="DQ28" s="123"/>
      <c r="DR28" s="123" t="str">
        <f>IF(OR(ISBLANK(DQ28),ISBLANK(DR10)),"",(DQ28-DQ27)*DR10)</f>
        <v/>
      </c>
      <c r="DS28" s="123">
        <f>DS10</f>
        <v>4</v>
      </c>
      <c r="DT28" s="123" t="str">
        <f t="shared" ca="1" si="28"/>
        <v/>
      </c>
      <c r="DU28" s="123"/>
      <c r="DV28" s="123"/>
      <c r="DW28" s="123"/>
      <c r="DX28" s="123" t="str">
        <f>IF(OR(ISBLANK(DW28),ISBLANK(DX10)),"",(DW28-DW27)*DX10)</f>
        <v/>
      </c>
      <c r="DY28" s="123">
        <f>DY10</f>
        <v>3</v>
      </c>
      <c r="DZ28" s="123" t="str">
        <f t="shared" ca="1" si="29"/>
        <v/>
      </c>
      <c r="EA28" s="123"/>
      <c r="EB28" s="123"/>
      <c r="EC28" s="123" t="str">
        <f t="shared" ca="1" si="30"/>
        <v/>
      </c>
      <c r="ED28" s="123">
        <f>ED10</f>
        <v>4</v>
      </c>
      <c r="EE28" s="123" t="str">
        <f t="shared" ca="1" si="31"/>
        <v/>
      </c>
      <c r="EF28" s="123"/>
      <c r="EG28" s="123"/>
      <c r="EH28" s="123"/>
      <c r="EI28" s="123" t="str">
        <f>IF(OR(ISBLANK(EH28),ISBLANK(EI10)),"",(EH28-EH27)*EI10)</f>
        <v/>
      </c>
      <c r="EJ28" s="123">
        <f>EJ10</f>
        <v>4</v>
      </c>
      <c r="EK28" s="123" t="str">
        <f t="shared" ca="1" si="32"/>
        <v/>
      </c>
      <c r="EL28" s="123"/>
      <c r="EM28" s="123"/>
      <c r="EN28" s="123"/>
      <c r="EO28" s="123" t="str">
        <f>IF(OR(ISBLANK(EN28),ISBLANK(EO10)),"",(EN28-EN27)*EO10)</f>
        <v/>
      </c>
      <c r="EP28" s="123">
        <f>EP10</f>
        <v>4</v>
      </c>
      <c r="EQ28" s="123" t="str">
        <f t="shared" ca="1" si="33"/>
        <v/>
      </c>
      <c r="ER28" s="123"/>
      <c r="ES28" s="123"/>
      <c r="ET28" s="123"/>
      <c r="EU28" s="123" t="str">
        <f>IF(OR(ISBLANK(ET28),ISBLANK(EU10)),"",(ET28-ET27)*EU10)</f>
        <v/>
      </c>
      <c r="EV28" s="123">
        <f>EV10</f>
        <v>4</v>
      </c>
      <c r="EW28" s="123" t="str">
        <f t="shared" ca="1" si="34"/>
        <v/>
      </c>
      <c r="EX28" s="123"/>
      <c r="EY28" s="123"/>
      <c r="EZ28" s="123"/>
      <c r="FA28" s="123" t="str">
        <f>IF(OR(ISBLANK(EZ28),ISBLANK(FA10)),"",(EZ28-EZ27)*FA10)</f>
        <v/>
      </c>
      <c r="FB28" s="123">
        <f>FB10</f>
        <v>4</v>
      </c>
      <c r="FC28" s="123" t="str">
        <f t="shared" ca="1" si="35"/>
        <v/>
      </c>
      <c r="FD28" s="123"/>
      <c r="FE28" s="123"/>
      <c r="FF28" s="123"/>
      <c r="FG28" s="123" t="str">
        <f>IF(OR(ISBLANK(FF28),ISBLANK(FG10)),"",(FF28-FF27)*FG10)</f>
        <v/>
      </c>
      <c r="FH28" s="123">
        <f>FH10</f>
        <v>4</v>
      </c>
      <c r="FI28" s="123" t="str">
        <f t="shared" ca="1" si="36"/>
        <v/>
      </c>
      <c r="FJ28" s="123"/>
      <c r="FK28" s="123"/>
      <c r="FL28" s="123"/>
      <c r="FM28" s="123" t="str">
        <f>IF(OR(ISBLANK(FL28),ISBLANK(FM10)),"",(FL28-FL27)*FM10)</f>
        <v/>
      </c>
      <c r="FN28" s="123">
        <f>FN10</f>
        <v>4</v>
      </c>
      <c r="FO28" s="123" t="str">
        <f t="shared" ca="1" si="37"/>
        <v/>
      </c>
      <c r="FP28" s="123"/>
      <c r="FQ28" s="123"/>
      <c r="FR28" s="123"/>
      <c r="FS28" s="123" t="str">
        <f>IF(OR(ISBLANK(FR28),ISBLANK(FS10)),"",(FR28-FR27)*FS10)</f>
        <v/>
      </c>
      <c r="FT28" s="123">
        <f>FT10</f>
        <v>4</v>
      </c>
      <c r="FU28" s="123" t="str">
        <f t="shared" ca="1" si="38"/>
        <v/>
      </c>
      <c r="FV28" s="123"/>
      <c r="FW28" s="123"/>
      <c r="FX28" s="123"/>
      <c r="FY28" s="123" t="str">
        <f>IF(OR(ISBLANK(FX28),ISBLANK(FY10)),"",(FX28-FX27)*FY10)</f>
        <v/>
      </c>
      <c r="FZ28" s="123">
        <f>FZ10</f>
        <v>5</v>
      </c>
      <c r="GA28" s="123" t="str">
        <f t="shared" ca="1" si="39"/>
        <v/>
      </c>
      <c r="GB28" s="123"/>
      <c r="GC28" s="123"/>
      <c r="GD28" s="123"/>
      <c r="GE28" s="123" t="str">
        <f>IF(OR(ISBLANK(GD28),ISBLANK(GE10)),"",(GD28-GD27)*GE10)</f>
        <v/>
      </c>
      <c r="GF28" s="123"/>
      <c r="GG28" s="123">
        <f>GG10</f>
        <v>5</v>
      </c>
      <c r="GH28" s="123" t="str">
        <f t="shared" ca="1" si="40"/>
        <v/>
      </c>
      <c r="GI28" s="123"/>
      <c r="GJ28" s="123"/>
      <c r="GK28" s="123"/>
      <c r="GL28" s="123" t="str">
        <f>IF(OR(ISBLANK(GK28),ISBLANK(GL10)),"",(GK28-GK27)*GL10)</f>
        <v/>
      </c>
      <c r="GM28" s="123"/>
      <c r="GN28" s="123">
        <f>GN10</f>
        <v>3</v>
      </c>
      <c r="GO28" s="123" t="str">
        <f t="shared" ca="1" si="41"/>
        <v/>
      </c>
      <c r="GP28" s="123"/>
      <c r="GQ28" s="123"/>
      <c r="GR28" s="123" t="str">
        <f t="shared" ca="1" si="42"/>
        <v/>
      </c>
      <c r="GS28" s="123">
        <f>GS10</f>
        <v>5</v>
      </c>
      <c r="GT28" s="123" t="str">
        <f t="shared" ca="1" si="43"/>
        <v/>
      </c>
      <c r="GU28" s="123"/>
      <c r="GV28" s="123"/>
      <c r="GW28" s="123"/>
      <c r="GX28" s="123" t="str">
        <f>IF(OR(ISBLANK(GW28),ISBLANK(GX10)),"",(GW28-GW27)*GX10)</f>
        <v/>
      </c>
      <c r="GY28" s="123"/>
      <c r="GZ28" s="123">
        <f>GZ10</f>
        <v>5</v>
      </c>
      <c r="HA28" s="123" t="str">
        <f t="shared" ca="1" si="44"/>
        <v/>
      </c>
      <c r="HB28" s="123"/>
      <c r="HC28" s="123"/>
      <c r="HD28" s="123"/>
      <c r="HE28" s="123" t="str">
        <f>IF(OR(ISBLANK(HD28),ISBLANK(HE10)),"",(HD28-HD27)*HE10)</f>
        <v/>
      </c>
      <c r="HF28" s="123"/>
      <c r="HG28" s="123">
        <f>HG10</f>
        <v>3</v>
      </c>
      <c r="HH28" s="123" t="str">
        <f t="shared" ca="1" si="45"/>
        <v/>
      </c>
      <c r="HI28" s="123"/>
      <c r="HJ28" s="123"/>
      <c r="HK28" s="123" t="str">
        <f t="shared" ca="1" si="46"/>
        <v/>
      </c>
      <c r="HL28" s="123">
        <f>HL10</f>
        <v>5</v>
      </c>
      <c r="HM28" s="123" t="str">
        <f t="shared" ca="1" si="47"/>
        <v/>
      </c>
      <c r="HN28" s="123"/>
      <c r="HO28" s="123"/>
      <c r="HP28" s="123"/>
      <c r="HQ28" s="123" t="str">
        <f>IF(OR(ISBLANK(HP28),ISBLANK(HQ10)),"",(HP28-HP27)*HQ10)</f>
        <v/>
      </c>
      <c r="HR28" s="123"/>
      <c r="HS28" s="123">
        <f>HS10</f>
        <v>5</v>
      </c>
      <c r="HT28" s="123" t="str">
        <f t="shared" ca="1" si="48"/>
        <v/>
      </c>
      <c r="HU28" s="123"/>
      <c r="HV28" s="123"/>
      <c r="HW28" s="123"/>
      <c r="HX28" s="123" t="str">
        <f>IF(OR(ISBLANK(HW28),ISBLANK(HX10)),"",(HW28-HW27)*HX10)</f>
        <v/>
      </c>
      <c r="HY28" s="123"/>
      <c r="HZ28" s="123">
        <f>HZ10</f>
        <v>4</v>
      </c>
      <c r="IA28" s="123" t="str">
        <f t="shared" ca="1" si="49"/>
        <v/>
      </c>
      <c r="IB28" s="123"/>
      <c r="IC28" s="123"/>
      <c r="ID28" s="123"/>
      <c r="IE28" s="123" t="str">
        <f>IF(OR(ISBLANK(ID28),ISBLANK(IE10)),"",(ID28-ID27)*IE10)</f>
        <v/>
      </c>
      <c r="IF28" s="123">
        <f>IF10</f>
        <v>4</v>
      </c>
      <c r="IG28" s="123" t="str">
        <f t="shared" ca="1" si="50"/>
        <v/>
      </c>
      <c r="IH28" s="123"/>
      <c r="II28" s="123"/>
      <c r="IJ28" s="123"/>
      <c r="IK28" s="123" t="str">
        <f>IF(OR(ISBLANK(IJ28),ISBLANK(IK10)),"",(IJ28-IJ27)*IK10)</f>
        <v/>
      </c>
      <c r="IL28" s="123">
        <f>IL10</f>
        <v>4</v>
      </c>
      <c r="IM28" s="123" t="str">
        <f t="shared" ca="1" si="51"/>
        <v/>
      </c>
      <c r="IN28" s="123"/>
      <c r="IO28" s="123"/>
      <c r="IP28" s="123"/>
      <c r="IQ28" s="123" t="str">
        <f>IF(OR(ISBLANK(IP28),ISBLANK(IQ10)),"",(IP28-IP27)*IQ10)</f>
        <v/>
      </c>
      <c r="IR28" s="123">
        <f>IR10</f>
        <v>4</v>
      </c>
      <c r="IS28" s="123" t="str">
        <f t="shared" ca="1" si="52"/>
        <v/>
      </c>
      <c r="IT28" s="123"/>
      <c r="IU28" s="123"/>
      <c r="IV28" s="123"/>
      <c r="IW28" s="123" t="str">
        <f>IF(OR(ISBLANK(IV28),ISBLANK(IW10)),"",(IV28-IV27)*IW10)</f>
        <v/>
      </c>
      <c r="IX28" s="123">
        <f>IX10</f>
        <v>4</v>
      </c>
      <c r="IY28" s="123" t="str">
        <f t="shared" ca="1" si="53"/>
        <v/>
      </c>
      <c r="IZ28" s="123"/>
      <c r="JA28" s="123"/>
      <c r="JB28" s="123"/>
      <c r="JC28" s="123" t="str">
        <f>IF(OR(ISBLANK(JB28),ISBLANK(JC10)),"",(JB28-JB27)*JC10)</f>
        <v/>
      </c>
      <c r="JD28" s="123">
        <f>JD10</f>
        <v>4</v>
      </c>
      <c r="JE28" s="123" t="str">
        <f t="shared" ca="1" si="54"/>
        <v/>
      </c>
      <c r="JF28" s="123"/>
      <c r="JG28" s="123"/>
      <c r="JH28" s="123"/>
      <c r="JI28" s="123" t="str">
        <f>IF(OR(ISBLANK(JH28),ISBLANK(JI10)),"",(JH28-JH27)*JI10)</f>
        <v/>
      </c>
      <c r="JJ28" s="123">
        <f>JJ10</f>
        <v>4</v>
      </c>
      <c r="JK28" s="123" t="str">
        <f t="shared" ca="1" si="55"/>
        <v/>
      </c>
      <c r="JL28" s="123"/>
      <c r="JM28" s="123"/>
      <c r="JN28" s="123"/>
      <c r="JO28" s="123" t="str">
        <f>IF(OR(ISBLANK(JN28),ISBLANK(JO10)),"",(JN28-JN27)*JO10)</f>
        <v/>
      </c>
      <c r="JP28" s="123">
        <f>JP10</f>
        <v>4</v>
      </c>
      <c r="JQ28" s="123" t="str">
        <f t="shared" ca="1" si="56"/>
        <v/>
      </c>
      <c r="JR28" s="123"/>
      <c r="JS28" s="123"/>
      <c r="JT28" s="123"/>
      <c r="JU28" s="123" t="str">
        <f>IF(OR(ISBLANK(JT28),ISBLANK(JU10)),"",(JT28-JT27)*JU10)</f>
        <v/>
      </c>
      <c r="JV28" s="123">
        <f>JV10</f>
        <v>4</v>
      </c>
      <c r="JW28" s="123" t="str">
        <f t="shared" ca="1" si="57"/>
        <v/>
      </c>
      <c r="JX28" s="123"/>
      <c r="JY28" s="123"/>
      <c r="JZ28" s="123"/>
      <c r="KA28" s="123" t="str">
        <f>IF(OR(ISBLANK(JZ28),ISBLANK(KA10)),"",(JZ28-JZ27)*KA10)</f>
        <v/>
      </c>
      <c r="KB28" s="123">
        <f>KB10</f>
        <v>4</v>
      </c>
      <c r="KC28" s="123" t="str">
        <f t="shared" ca="1" si="58"/>
        <v/>
      </c>
      <c r="KD28" s="123"/>
      <c r="KE28" s="123"/>
      <c r="KF28" s="123"/>
      <c r="KG28" s="123" t="str">
        <f>IF(OR(ISBLANK(KF28),ISBLANK(KG10)),"",(KF28-KF27)*KG10)</f>
        <v/>
      </c>
      <c r="KH28" s="123">
        <f>KH10</f>
        <v>3</v>
      </c>
      <c r="KI28" s="123" t="str">
        <f t="shared" ca="1" si="59"/>
        <v/>
      </c>
      <c r="KJ28" s="123"/>
      <c r="KK28" s="123"/>
      <c r="KL28" s="123" t="str">
        <f t="shared" ca="1" si="60"/>
        <v/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 t="str">
        <f t="shared" ca="1" si="62"/>
        <v/>
      </c>
      <c r="KU28" s="123"/>
      <c r="KV28" s="123"/>
      <c r="KW28" s="123"/>
      <c r="KX28" s="123" t="str">
        <f>IF(OR(ISBLANK(KW28),ISBLANK(KX10)),"",(KW28-KW27)*KX10)</f>
        <v/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 t="str">
        <f t="shared" ca="1" si="64"/>
        <v/>
      </c>
      <c r="LG28" s="123"/>
      <c r="LH28" s="123"/>
      <c r="LI28" s="123"/>
      <c r="LJ28" s="123" t="str">
        <f>IF(OR(ISBLANK(LI28),ISBLANK(LJ10)),"",(LI28-LI27)*LJ10)</f>
        <v/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 t="str">
        <f t="shared" ca="1" si="67"/>
        <v/>
      </c>
      <c r="LY28" s="123"/>
      <c r="LZ28" s="123"/>
      <c r="MA28" s="123"/>
      <c r="MB28" s="123" t="str">
        <f>IF(OR(ISBLANK(MA28),ISBLANK(MB10)),"",(MA28-MA27)*MB10)</f>
        <v/>
      </c>
      <c r="MC28" s="123">
        <f>MC10</f>
        <v>4</v>
      </c>
      <c r="MD28" s="123" t="str">
        <f t="shared" ca="1" si="68"/>
        <v/>
      </c>
      <c r="ME28" s="123"/>
      <c r="MF28" s="123"/>
      <c r="MG28" s="123"/>
      <c r="MH28" s="123" t="str">
        <f>IF(OR(ISBLANK(MG28),ISBLANK(MH10)),"",(MG28-MG27)*MH10)</f>
        <v/>
      </c>
      <c r="MI28" s="123">
        <f>MI10</f>
        <v>3</v>
      </c>
      <c r="MJ28" s="123" t="str">
        <f t="shared" ca="1" si="69"/>
        <v/>
      </c>
      <c r="MK28" s="123"/>
      <c r="ML28" s="123"/>
      <c r="MM28" s="123" t="str">
        <f t="shared" ca="1" si="70"/>
        <v/>
      </c>
      <c r="MN28" s="123">
        <f>MN10</f>
        <v>4</v>
      </c>
      <c r="MO28" s="123" t="str">
        <f t="shared" ca="1" si="71"/>
        <v/>
      </c>
      <c r="MP28" s="123"/>
      <c r="MQ28" s="123"/>
      <c r="MR28" s="123"/>
      <c r="MS28" s="123" t="str">
        <f>IF(OR(ISBLANK(MR28),ISBLANK(MS10)),"",(MR28-MR27)*MS10)</f>
        <v/>
      </c>
      <c r="MT28" s="123">
        <f>MT10</f>
        <v>4</v>
      </c>
      <c r="MU28" s="123" t="str">
        <f t="shared" ca="1" si="72"/>
        <v/>
      </c>
      <c r="MV28" s="123"/>
      <c r="MW28" s="123"/>
      <c r="MX28" s="123"/>
      <c r="MY28" s="123" t="str">
        <f>IF(OR(ISBLANK(MX28),ISBLANK(MY10)),"",(MX28-MX27)*MY10)</f>
        <v/>
      </c>
      <c r="MZ28" s="123">
        <f>MZ10</f>
        <v>3</v>
      </c>
      <c r="NA28" s="123" t="str">
        <f t="shared" ca="1" si="73"/>
        <v/>
      </c>
      <c r="NB28" s="123"/>
      <c r="NC28" s="123"/>
      <c r="ND28" s="123" t="str">
        <f t="shared" ca="1" si="74"/>
        <v/>
      </c>
      <c r="NE28" s="123">
        <f>NE10</f>
        <v>4</v>
      </c>
      <c r="NF28" s="123" t="str">
        <f t="shared" ca="1" si="75"/>
        <v/>
      </c>
      <c r="NG28" s="123"/>
      <c r="NH28" s="123"/>
      <c r="NI28" s="123"/>
      <c r="NJ28" s="123" t="str">
        <f>IF(OR(ISBLANK(NI28),ISBLANK(NJ10)),"",(NI28-NI27)*NJ10)</f>
        <v/>
      </c>
      <c r="NK28" s="123">
        <f>NK10</f>
        <v>4</v>
      </c>
      <c r="NL28" s="123" t="str">
        <f t="shared" ca="1" si="76"/>
        <v/>
      </c>
      <c r="NM28" s="123"/>
      <c r="NN28" s="123"/>
      <c r="NO28" s="123"/>
      <c r="NP28" s="123" t="str">
        <f>IF(OR(ISBLANK(NO28),ISBLANK(NP10)),"",(NO28-NO27)*NP10)</f>
        <v/>
      </c>
      <c r="NQ28" s="123">
        <f>NQ10</f>
        <v>3</v>
      </c>
      <c r="NR28" s="123" t="str">
        <f t="shared" ca="1" si="77"/>
        <v/>
      </c>
      <c r="NS28" s="123"/>
      <c r="NT28" s="123"/>
      <c r="NU28" s="123"/>
      <c r="NV28" s="123"/>
      <c r="NW28" s="123" t="str">
        <f>IF(OR(ISBLANK(NV28),ISBLANK(NW10)),"",(NV28-NV27)*NW10)</f>
        <v/>
      </c>
      <c r="NX28" s="123">
        <f>NX10</f>
        <v>3</v>
      </c>
      <c r="NY28" s="123" t="str">
        <f t="shared" ca="1" si="78"/>
        <v/>
      </c>
      <c r="NZ28" s="123"/>
      <c r="OA28" s="123"/>
      <c r="OB28" s="123"/>
      <c r="OC28" s="123"/>
      <c r="OD28" s="123" t="str">
        <f>IF(OR(ISBLANK(OC28),ISBLANK(OD10)),"",(OC28-OC27)*OD10)</f>
        <v/>
      </c>
      <c r="OE28" s="123">
        <f>OE10</f>
        <v>3</v>
      </c>
      <c r="OF28" s="123" t="str">
        <f t="shared" ca="1" si="79"/>
        <v/>
      </c>
      <c r="OG28" s="123"/>
      <c r="OH28" s="123"/>
      <c r="OI28" s="123" t="str">
        <f t="shared" ca="1" si="80"/>
        <v/>
      </c>
      <c r="OJ28" s="123">
        <f>OJ10</f>
        <v>5</v>
      </c>
      <c r="OK28" s="123" t="str">
        <f t="shared" ca="1" si="81"/>
        <v/>
      </c>
      <c r="OL28" s="123"/>
      <c r="OM28" s="123"/>
      <c r="ON28" s="123"/>
      <c r="OO28" s="123" t="str">
        <f>IF(OR(ISBLANK(ON28),ISBLANK(OO10)),"",(ON28-ON27)*OO10)</f>
        <v/>
      </c>
      <c r="OP28" s="123"/>
      <c r="OQ28" s="123">
        <f>OQ10</f>
        <v>5</v>
      </c>
      <c r="OR28" s="123" t="str">
        <f t="shared" ca="1" si="82"/>
        <v/>
      </c>
      <c r="OS28" s="123"/>
      <c r="OT28" s="123"/>
      <c r="OU28" s="123"/>
      <c r="OV28" s="123" t="str">
        <f>IF(OR(ISBLANK(OU28),ISBLANK(OV10)),"",(OU28-OU27)*OV10)</f>
        <v/>
      </c>
      <c r="OW28" s="123"/>
      <c r="OX28" s="123">
        <f>OX10</f>
        <v>3</v>
      </c>
      <c r="OY28" s="123" t="str">
        <f t="shared" ca="1" si="83"/>
        <v/>
      </c>
      <c r="OZ28" s="123"/>
      <c r="PA28" s="123"/>
      <c r="PB28" s="123" t="str">
        <f t="shared" ca="1" si="84"/>
        <v/>
      </c>
      <c r="PC28" s="123">
        <f>PC10</f>
        <v>4</v>
      </c>
      <c r="PD28" s="123" t="str">
        <f t="shared" ca="1" si="85"/>
        <v/>
      </c>
      <c r="PE28" s="123"/>
      <c r="PF28" s="123"/>
      <c r="PG28" s="123"/>
      <c r="PH28" s="123" t="str">
        <f>IF(OR(ISBLANK(PG28),ISBLANK(PH10)),"",(PG28-PG27)*PH10)</f>
        <v/>
      </c>
      <c r="PI28" s="123">
        <f>PI10</f>
        <v>4</v>
      </c>
      <c r="PJ28" s="123" t="str">
        <f t="shared" ca="1" si="86"/>
        <v/>
      </c>
      <c r="PK28" s="123"/>
      <c r="PL28" s="123"/>
      <c r="PM28" s="123"/>
      <c r="PN28" s="123" t="str">
        <f>IF(OR(ISBLANK(PM28),ISBLANK(PN10)),"",(PM28-PM27)*PN10)</f>
        <v/>
      </c>
      <c r="PO28" s="123">
        <f>PO10</f>
        <v>3</v>
      </c>
      <c r="PP28" s="123" t="str">
        <f t="shared" ca="1" si="87"/>
        <v/>
      </c>
      <c r="PQ28" s="123"/>
      <c r="PR28" s="123"/>
      <c r="PS28" s="123" t="str">
        <f t="shared" ca="1" si="88"/>
        <v/>
      </c>
      <c r="PT28" s="123">
        <f>PT10</f>
        <v>4</v>
      </c>
      <c r="PU28" s="123" t="str">
        <f t="shared" ca="1" si="89"/>
        <v/>
      </c>
      <c r="PV28" s="123"/>
      <c r="PW28" s="123"/>
      <c r="PX28" s="123"/>
      <c r="PY28" s="123" t="str">
        <f>IF(OR(ISBLANK(PX28),ISBLANK(PY10)),"",(PX28-PX27)*PY10)</f>
        <v/>
      </c>
      <c r="PZ28" s="123">
        <f>PZ10</f>
        <v>4</v>
      </c>
      <c r="QA28" s="123" t="str">
        <f t="shared" ca="1" si="90"/>
        <v/>
      </c>
      <c r="QB28" s="123"/>
      <c r="QC28" s="123"/>
      <c r="QD28" s="123"/>
      <c r="QE28" s="123" t="str">
        <f>IF(OR(ISBLANK(QD28),ISBLANK(QE10)),"",(QD28-QD27)*QE10)</f>
        <v/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 t="str">
        <f t="shared" ca="1" si="2"/>
        <v/>
      </c>
      <c r="I29" s="123">
        <f>I10</f>
        <v>1</v>
      </c>
      <c r="J29" s="123" t="str">
        <f t="shared" ca="1" si="3"/>
        <v/>
      </c>
      <c r="K29" s="123" t="str">
        <f t="shared" si="4"/>
        <v/>
      </c>
      <c r="L29" s="123"/>
      <c r="M29" s="123"/>
      <c r="N29" s="123">
        <f>N10</f>
        <v>5</v>
      </c>
      <c r="O29" s="123" t="str">
        <f t="shared" ca="1" si="5"/>
        <v/>
      </c>
      <c r="P29" s="123"/>
      <c r="Q29" s="123"/>
      <c r="R29" s="123"/>
      <c r="S29" s="123" t="str">
        <f>IF(OR(ISBLANK(R29),ISBLANK(S10)),"",(R29-R28)*S10)</f>
        <v/>
      </c>
      <c r="T29" s="123"/>
      <c r="U29" s="123">
        <f>U10</f>
        <v>5</v>
      </c>
      <c r="V29" s="123" t="str">
        <f t="shared" ca="1" si="6"/>
        <v/>
      </c>
      <c r="W29" s="123"/>
      <c r="X29" s="123"/>
      <c r="Y29" s="123"/>
      <c r="Z29" s="123" t="str">
        <f>IF(OR(ISBLANK(Y29),ISBLANK(Z10)),"",(Y29-Y28)*Z10)</f>
        <v/>
      </c>
      <c r="AA29" s="123"/>
      <c r="AB29" s="123">
        <f>AB10</f>
        <v>3</v>
      </c>
      <c r="AC29" s="123" t="str">
        <f t="shared" ca="1" si="7"/>
        <v/>
      </c>
      <c r="AD29" s="123"/>
      <c r="AE29" s="123"/>
      <c r="AF29" s="123" t="str">
        <f t="shared" ca="1" si="8"/>
        <v/>
      </c>
      <c r="AG29" s="123">
        <f>AG10</f>
        <v>5</v>
      </c>
      <c r="AH29" s="123" t="str">
        <f t="shared" ca="1" si="9"/>
        <v/>
      </c>
      <c r="AI29" s="123"/>
      <c r="AJ29" s="123"/>
      <c r="AK29" s="123"/>
      <c r="AL29" s="123"/>
      <c r="AM29" s="123" t="str">
        <f>IF(OR(ISBLANK(AL29),ISBLANK(AM10)),"",(AL29-AL28)*AM10)</f>
        <v/>
      </c>
      <c r="AN29" s="123">
        <f>AN10</f>
        <v>5</v>
      </c>
      <c r="AO29" s="123" t="str">
        <f t="shared" ca="1" si="10"/>
        <v/>
      </c>
      <c r="AP29" s="123"/>
      <c r="AQ29" s="123"/>
      <c r="AR29" s="123"/>
      <c r="AS29" s="123"/>
      <c r="AT29" s="123" t="str">
        <f>IF(OR(ISBLANK(AS29),ISBLANK(AT10)),"",(AS29-AS28)*AT10)</f>
        <v/>
      </c>
      <c r="AU29" s="123">
        <f>AU10</f>
        <v>3</v>
      </c>
      <c r="AV29" s="123" t="str">
        <f t="shared" ca="1" si="11"/>
        <v/>
      </c>
      <c r="AW29" s="123"/>
      <c r="AX29" s="123"/>
      <c r="AY29" s="123" t="str">
        <f t="shared" ca="1" si="12"/>
        <v/>
      </c>
      <c r="AZ29" s="123">
        <f>AZ10</f>
        <v>5</v>
      </c>
      <c r="BA29" s="123" t="str">
        <f t="shared" ca="1" si="13"/>
        <v/>
      </c>
      <c r="BB29" s="123"/>
      <c r="BC29" s="123"/>
      <c r="BD29" s="123"/>
      <c r="BE29" s="123"/>
      <c r="BF29" s="123" t="str">
        <f>IF(OR(ISBLANK(BE29),ISBLANK(BF10)),"",(BE29-BE28)*BF10)</f>
        <v/>
      </c>
      <c r="BG29" s="123">
        <f>BG10</f>
        <v>5</v>
      </c>
      <c r="BH29" s="123" t="str">
        <f t="shared" ca="1" si="14"/>
        <v/>
      </c>
      <c r="BI29" s="123"/>
      <c r="BJ29" s="123"/>
      <c r="BK29" s="123"/>
      <c r="BL29" s="123"/>
      <c r="BM29" s="123" t="str">
        <f>IF(OR(ISBLANK(BL29),ISBLANK(BM10)),"",(BL29-BL28)*BM10)</f>
        <v/>
      </c>
      <c r="BN29" s="123">
        <f>BN10</f>
        <v>3</v>
      </c>
      <c r="BO29" s="123" t="str">
        <f t="shared" ca="1" si="15"/>
        <v/>
      </c>
      <c r="BP29" s="123"/>
      <c r="BQ29" s="123"/>
      <c r="BR29" s="123" t="str">
        <f t="shared" ca="1" si="16"/>
        <v/>
      </c>
      <c r="BS29" s="123">
        <f>BS10</f>
        <v>4</v>
      </c>
      <c r="BT29" s="123" t="str">
        <f t="shared" ca="1" si="17"/>
        <v/>
      </c>
      <c r="BU29" s="123"/>
      <c r="BV29" s="123"/>
      <c r="BW29" s="123"/>
      <c r="BX29" s="123" t="str">
        <f>IF(OR(ISBLANK(BW29),ISBLANK(BX10)),"",(BW29-BW28)*BX10)</f>
        <v/>
      </c>
      <c r="BY29" s="123">
        <f>BY10</f>
        <v>4</v>
      </c>
      <c r="BZ29" s="123" t="str">
        <f t="shared" ca="1" si="18"/>
        <v/>
      </c>
      <c r="CA29" s="123"/>
      <c r="CB29" s="123"/>
      <c r="CC29" s="123"/>
      <c r="CD29" s="123" t="str">
        <f>IF(OR(ISBLANK(CC29),ISBLANK(CD10)),"",(CC29-CC28)*CD10)</f>
        <v/>
      </c>
      <c r="CE29" s="123">
        <f>CE10</f>
        <v>3</v>
      </c>
      <c r="CF29" s="123" t="str">
        <f t="shared" ca="1" si="19"/>
        <v/>
      </c>
      <c r="CG29" s="123"/>
      <c r="CH29" s="123"/>
      <c r="CI29" s="123" t="str">
        <f t="shared" ca="1" si="20"/>
        <v/>
      </c>
      <c r="CJ29" s="123">
        <f>CJ10</f>
        <v>4</v>
      </c>
      <c r="CK29" s="123" t="str">
        <f t="shared" ca="1" si="21"/>
        <v/>
      </c>
      <c r="CL29" s="123"/>
      <c r="CM29" s="123"/>
      <c r="CN29" s="123"/>
      <c r="CO29" s="123" t="str">
        <f>IF(OR(ISBLANK(CN29),ISBLANK(CO10)),"",(CN29-CN28)*CO10)</f>
        <v/>
      </c>
      <c r="CP29" s="123">
        <f>CP10</f>
        <v>4</v>
      </c>
      <c r="CQ29" s="123" t="str">
        <f t="shared" ca="1" si="22"/>
        <v/>
      </c>
      <c r="CR29" s="123"/>
      <c r="CS29" s="123"/>
      <c r="CT29" s="123"/>
      <c r="CU29" s="123" t="str">
        <f>IF(OR(ISBLANK(CT29),ISBLANK(CU10)),"",(CT29-CT28)*CU10)</f>
        <v/>
      </c>
      <c r="CV29" s="123">
        <f>CV10</f>
        <v>4</v>
      </c>
      <c r="CW29" s="123" t="str">
        <f t="shared" ca="1" si="23"/>
        <v/>
      </c>
      <c r="CX29" s="123"/>
      <c r="CY29" s="123"/>
      <c r="CZ29" s="123"/>
      <c r="DA29" s="123" t="str">
        <f>IF(OR(ISBLANK(CZ29),ISBLANK(DA10)),"",(CZ29-CZ28)*DA10)</f>
        <v/>
      </c>
      <c r="DB29" s="123">
        <f>DB10</f>
        <v>4</v>
      </c>
      <c r="DC29" s="123" t="str">
        <f t="shared" ca="1" si="24"/>
        <v/>
      </c>
      <c r="DD29" s="123"/>
      <c r="DE29" s="123"/>
      <c r="DF29" s="123"/>
      <c r="DG29" s="123" t="str">
        <f>IF(OR(ISBLANK(DF29),ISBLANK(DG10)),"",(DF29-DF28)*DG10)</f>
        <v/>
      </c>
      <c r="DH29" s="123">
        <f>DH10</f>
        <v>3</v>
      </c>
      <c r="DI29" s="123" t="str">
        <f t="shared" ca="1" si="25"/>
        <v/>
      </c>
      <c r="DJ29" s="123"/>
      <c r="DK29" s="123"/>
      <c r="DL29" s="123" t="str">
        <f t="shared" ca="1" si="26"/>
        <v/>
      </c>
      <c r="DM29" s="123">
        <f>DM10</f>
        <v>4</v>
      </c>
      <c r="DN29" s="123" t="str">
        <f t="shared" ca="1" si="27"/>
        <v/>
      </c>
      <c r="DO29" s="123"/>
      <c r="DP29" s="123"/>
      <c r="DQ29" s="123"/>
      <c r="DR29" s="123" t="str">
        <f>IF(OR(ISBLANK(DQ29),ISBLANK(DR10)),"",(DQ29-DQ28)*DR10)</f>
        <v/>
      </c>
      <c r="DS29" s="123">
        <f>DS10</f>
        <v>4</v>
      </c>
      <c r="DT29" s="123" t="str">
        <f t="shared" ca="1" si="28"/>
        <v/>
      </c>
      <c r="DU29" s="123"/>
      <c r="DV29" s="123"/>
      <c r="DW29" s="123"/>
      <c r="DX29" s="123" t="str">
        <f>IF(OR(ISBLANK(DW29),ISBLANK(DX10)),"",(DW29-DW28)*DX10)</f>
        <v/>
      </c>
      <c r="DY29" s="123">
        <f>DY10</f>
        <v>3</v>
      </c>
      <c r="DZ29" s="123" t="str">
        <f t="shared" ca="1" si="29"/>
        <v/>
      </c>
      <c r="EA29" s="123"/>
      <c r="EB29" s="123"/>
      <c r="EC29" s="123" t="str">
        <f t="shared" ca="1" si="30"/>
        <v/>
      </c>
      <c r="ED29" s="123">
        <f>ED10</f>
        <v>4</v>
      </c>
      <c r="EE29" s="123" t="str">
        <f t="shared" ca="1" si="31"/>
        <v/>
      </c>
      <c r="EF29" s="123"/>
      <c r="EG29" s="123"/>
      <c r="EH29" s="123"/>
      <c r="EI29" s="123" t="str">
        <f>IF(OR(ISBLANK(EH29),ISBLANK(EI10)),"",(EH29-EH28)*EI10)</f>
        <v/>
      </c>
      <c r="EJ29" s="123">
        <f>EJ10</f>
        <v>4</v>
      </c>
      <c r="EK29" s="123" t="str">
        <f t="shared" ca="1" si="32"/>
        <v/>
      </c>
      <c r="EL29" s="123"/>
      <c r="EM29" s="123"/>
      <c r="EN29" s="123"/>
      <c r="EO29" s="123" t="str">
        <f>IF(OR(ISBLANK(EN29),ISBLANK(EO10)),"",(EN29-EN28)*EO10)</f>
        <v/>
      </c>
      <c r="EP29" s="123">
        <f>EP10</f>
        <v>4</v>
      </c>
      <c r="EQ29" s="123" t="str">
        <f t="shared" ca="1" si="33"/>
        <v/>
      </c>
      <c r="ER29" s="123"/>
      <c r="ES29" s="123"/>
      <c r="ET29" s="123"/>
      <c r="EU29" s="123" t="str">
        <f>IF(OR(ISBLANK(ET29),ISBLANK(EU10)),"",(ET29-ET28)*EU10)</f>
        <v/>
      </c>
      <c r="EV29" s="123">
        <f>EV10</f>
        <v>4</v>
      </c>
      <c r="EW29" s="123" t="str">
        <f t="shared" ca="1" si="34"/>
        <v/>
      </c>
      <c r="EX29" s="123"/>
      <c r="EY29" s="123"/>
      <c r="EZ29" s="123"/>
      <c r="FA29" s="123" t="str">
        <f>IF(OR(ISBLANK(EZ29),ISBLANK(FA10)),"",(EZ29-EZ28)*FA10)</f>
        <v/>
      </c>
      <c r="FB29" s="123">
        <f>FB10</f>
        <v>4</v>
      </c>
      <c r="FC29" s="123" t="str">
        <f t="shared" ca="1" si="35"/>
        <v/>
      </c>
      <c r="FD29" s="123"/>
      <c r="FE29" s="123"/>
      <c r="FF29" s="123"/>
      <c r="FG29" s="123" t="str">
        <f>IF(OR(ISBLANK(FF29),ISBLANK(FG10)),"",(FF29-FF28)*FG10)</f>
        <v/>
      </c>
      <c r="FH29" s="123">
        <f>FH10</f>
        <v>4</v>
      </c>
      <c r="FI29" s="123" t="str">
        <f t="shared" ca="1" si="36"/>
        <v/>
      </c>
      <c r="FJ29" s="123"/>
      <c r="FK29" s="123"/>
      <c r="FL29" s="123"/>
      <c r="FM29" s="123" t="str">
        <f>IF(OR(ISBLANK(FL29),ISBLANK(FM10)),"",(FL29-FL28)*FM10)</f>
        <v/>
      </c>
      <c r="FN29" s="123">
        <f>FN10</f>
        <v>4</v>
      </c>
      <c r="FO29" s="123" t="str">
        <f t="shared" ca="1" si="37"/>
        <v/>
      </c>
      <c r="FP29" s="123"/>
      <c r="FQ29" s="123"/>
      <c r="FR29" s="123"/>
      <c r="FS29" s="123" t="str">
        <f>IF(OR(ISBLANK(FR29),ISBLANK(FS10)),"",(FR29-FR28)*FS10)</f>
        <v/>
      </c>
      <c r="FT29" s="123">
        <f>FT10</f>
        <v>4</v>
      </c>
      <c r="FU29" s="123" t="str">
        <f t="shared" ca="1" si="38"/>
        <v/>
      </c>
      <c r="FV29" s="123"/>
      <c r="FW29" s="123"/>
      <c r="FX29" s="123"/>
      <c r="FY29" s="123" t="str">
        <f>IF(OR(ISBLANK(FX29),ISBLANK(FY10)),"",(FX29-FX28)*FY10)</f>
        <v/>
      </c>
      <c r="FZ29" s="123">
        <f>FZ10</f>
        <v>5</v>
      </c>
      <c r="GA29" s="123" t="str">
        <f t="shared" ca="1" si="39"/>
        <v/>
      </c>
      <c r="GB29" s="123"/>
      <c r="GC29" s="123"/>
      <c r="GD29" s="123"/>
      <c r="GE29" s="123" t="str">
        <f>IF(OR(ISBLANK(GD29),ISBLANK(GE10)),"",(GD29-GD28)*GE10)</f>
        <v/>
      </c>
      <c r="GF29" s="123"/>
      <c r="GG29" s="123">
        <f>GG10</f>
        <v>5</v>
      </c>
      <c r="GH29" s="123" t="str">
        <f t="shared" ca="1" si="40"/>
        <v/>
      </c>
      <c r="GI29" s="123"/>
      <c r="GJ29" s="123"/>
      <c r="GK29" s="123"/>
      <c r="GL29" s="123" t="str">
        <f>IF(OR(ISBLANK(GK29),ISBLANK(GL10)),"",(GK29-GK28)*GL10)</f>
        <v/>
      </c>
      <c r="GM29" s="123"/>
      <c r="GN29" s="123">
        <f>GN10</f>
        <v>3</v>
      </c>
      <c r="GO29" s="123" t="str">
        <f t="shared" ca="1" si="41"/>
        <v/>
      </c>
      <c r="GP29" s="123"/>
      <c r="GQ29" s="123"/>
      <c r="GR29" s="123" t="str">
        <f t="shared" ca="1" si="42"/>
        <v/>
      </c>
      <c r="GS29" s="123">
        <f>GS10</f>
        <v>5</v>
      </c>
      <c r="GT29" s="123" t="str">
        <f t="shared" ca="1" si="43"/>
        <v/>
      </c>
      <c r="GU29" s="123"/>
      <c r="GV29" s="123"/>
      <c r="GW29" s="123"/>
      <c r="GX29" s="123" t="str">
        <f>IF(OR(ISBLANK(GW29),ISBLANK(GX10)),"",(GW29-GW28)*GX10)</f>
        <v/>
      </c>
      <c r="GY29" s="123"/>
      <c r="GZ29" s="123">
        <f>GZ10</f>
        <v>5</v>
      </c>
      <c r="HA29" s="123" t="str">
        <f t="shared" ca="1" si="44"/>
        <v/>
      </c>
      <c r="HB29" s="123"/>
      <c r="HC29" s="123"/>
      <c r="HD29" s="123"/>
      <c r="HE29" s="123" t="str">
        <f>IF(OR(ISBLANK(HD29),ISBLANK(HE10)),"",(HD29-HD28)*HE10)</f>
        <v/>
      </c>
      <c r="HF29" s="123"/>
      <c r="HG29" s="123">
        <f>HG10</f>
        <v>3</v>
      </c>
      <c r="HH29" s="123" t="str">
        <f t="shared" ca="1" si="45"/>
        <v/>
      </c>
      <c r="HI29" s="123"/>
      <c r="HJ29" s="123"/>
      <c r="HK29" s="123" t="str">
        <f t="shared" ca="1" si="46"/>
        <v/>
      </c>
      <c r="HL29" s="123">
        <f>HL10</f>
        <v>5</v>
      </c>
      <c r="HM29" s="123" t="str">
        <f t="shared" ca="1" si="47"/>
        <v/>
      </c>
      <c r="HN29" s="123"/>
      <c r="HO29" s="123"/>
      <c r="HP29" s="123"/>
      <c r="HQ29" s="123" t="str">
        <f>IF(OR(ISBLANK(HP29),ISBLANK(HQ10)),"",(HP29-HP28)*HQ10)</f>
        <v/>
      </c>
      <c r="HR29" s="123"/>
      <c r="HS29" s="123">
        <f>HS10</f>
        <v>5</v>
      </c>
      <c r="HT29" s="123" t="str">
        <f t="shared" ca="1" si="48"/>
        <v/>
      </c>
      <c r="HU29" s="123"/>
      <c r="HV29" s="123"/>
      <c r="HW29" s="123"/>
      <c r="HX29" s="123" t="str">
        <f>IF(OR(ISBLANK(HW29),ISBLANK(HX10)),"",(HW29-HW28)*HX10)</f>
        <v/>
      </c>
      <c r="HY29" s="123"/>
      <c r="HZ29" s="123">
        <f>HZ10</f>
        <v>4</v>
      </c>
      <c r="IA29" s="123" t="str">
        <f t="shared" ca="1" si="49"/>
        <v/>
      </c>
      <c r="IB29" s="123"/>
      <c r="IC29" s="123"/>
      <c r="ID29" s="123"/>
      <c r="IE29" s="123" t="str">
        <f>IF(OR(ISBLANK(ID29),ISBLANK(IE10)),"",(ID29-ID28)*IE10)</f>
        <v/>
      </c>
      <c r="IF29" s="123">
        <f>IF10</f>
        <v>4</v>
      </c>
      <c r="IG29" s="123" t="str">
        <f t="shared" ca="1" si="50"/>
        <v/>
      </c>
      <c r="IH29" s="123"/>
      <c r="II29" s="123"/>
      <c r="IJ29" s="123"/>
      <c r="IK29" s="123" t="str">
        <f>IF(OR(ISBLANK(IJ29),ISBLANK(IK10)),"",(IJ29-IJ28)*IK10)</f>
        <v/>
      </c>
      <c r="IL29" s="123">
        <f>IL10</f>
        <v>4</v>
      </c>
      <c r="IM29" s="123" t="str">
        <f t="shared" ca="1" si="51"/>
        <v/>
      </c>
      <c r="IN29" s="123"/>
      <c r="IO29" s="123"/>
      <c r="IP29" s="123"/>
      <c r="IQ29" s="123" t="str">
        <f>IF(OR(ISBLANK(IP29),ISBLANK(IQ10)),"",(IP29-IP28)*IQ10)</f>
        <v/>
      </c>
      <c r="IR29" s="123">
        <f>IR10</f>
        <v>4</v>
      </c>
      <c r="IS29" s="123" t="str">
        <f t="shared" ca="1" si="52"/>
        <v/>
      </c>
      <c r="IT29" s="123"/>
      <c r="IU29" s="123"/>
      <c r="IV29" s="123"/>
      <c r="IW29" s="123" t="str">
        <f>IF(OR(ISBLANK(IV29),ISBLANK(IW10)),"",(IV29-IV28)*IW10)</f>
        <v/>
      </c>
      <c r="IX29" s="123">
        <f>IX10</f>
        <v>4</v>
      </c>
      <c r="IY29" s="123" t="str">
        <f t="shared" ca="1" si="53"/>
        <v/>
      </c>
      <c r="IZ29" s="123"/>
      <c r="JA29" s="123"/>
      <c r="JB29" s="123"/>
      <c r="JC29" s="123" t="str">
        <f>IF(OR(ISBLANK(JB29),ISBLANK(JC10)),"",(JB29-JB28)*JC10)</f>
        <v/>
      </c>
      <c r="JD29" s="123">
        <f>JD10</f>
        <v>4</v>
      </c>
      <c r="JE29" s="123" t="str">
        <f t="shared" ca="1" si="54"/>
        <v/>
      </c>
      <c r="JF29" s="123"/>
      <c r="JG29" s="123"/>
      <c r="JH29" s="123"/>
      <c r="JI29" s="123" t="str">
        <f>IF(OR(ISBLANK(JH29),ISBLANK(JI10)),"",(JH29-JH28)*JI10)</f>
        <v/>
      </c>
      <c r="JJ29" s="123">
        <f>JJ10</f>
        <v>4</v>
      </c>
      <c r="JK29" s="123" t="str">
        <f t="shared" ca="1" si="55"/>
        <v/>
      </c>
      <c r="JL29" s="123"/>
      <c r="JM29" s="123"/>
      <c r="JN29" s="123"/>
      <c r="JO29" s="123" t="str">
        <f>IF(OR(ISBLANK(JN29),ISBLANK(JO10)),"",(JN29-JN28)*JO10)</f>
        <v/>
      </c>
      <c r="JP29" s="123">
        <f>JP10</f>
        <v>4</v>
      </c>
      <c r="JQ29" s="123" t="str">
        <f t="shared" ca="1" si="56"/>
        <v/>
      </c>
      <c r="JR29" s="123"/>
      <c r="JS29" s="123"/>
      <c r="JT29" s="123"/>
      <c r="JU29" s="123" t="str">
        <f>IF(OR(ISBLANK(JT29),ISBLANK(JU10)),"",(JT29-JT28)*JU10)</f>
        <v/>
      </c>
      <c r="JV29" s="123">
        <f>JV10</f>
        <v>4</v>
      </c>
      <c r="JW29" s="123" t="str">
        <f t="shared" ca="1" si="57"/>
        <v/>
      </c>
      <c r="JX29" s="123"/>
      <c r="JY29" s="123"/>
      <c r="JZ29" s="123"/>
      <c r="KA29" s="123" t="str">
        <f>IF(OR(ISBLANK(JZ29),ISBLANK(KA10)),"",(JZ29-JZ28)*KA10)</f>
        <v/>
      </c>
      <c r="KB29" s="123">
        <f>KB10</f>
        <v>4</v>
      </c>
      <c r="KC29" s="123" t="str">
        <f t="shared" ca="1" si="58"/>
        <v/>
      </c>
      <c r="KD29" s="123"/>
      <c r="KE29" s="123"/>
      <c r="KF29" s="123"/>
      <c r="KG29" s="123" t="str">
        <f>IF(OR(ISBLANK(KF29),ISBLANK(KG10)),"",(KF29-KF28)*KG10)</f>
        <v/>
      </c>
      <c r="KH29" s="123">
        <f>KH10</f>
        <v>3</v>
      </c>
      <c r="KI29" s="123" t="str">
        <f t="shared" ca="1" si="59"/>
        <v/>
      </c>
      <c r="KJ29" s="123"/>
      <c r="KK29" s="123"/>
      <c r="KL29" s="123" t="str">
        <f t="shared" ca="1" si="60"/>
        <v/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 t="str">
        <f t="shared" ca="1" si="62"/>
        <v/>
      </c>
      <c r="KU29" s="123"/>
      <c r="KV29" s="123"/>
      <c r="KW29" s="123"/>
      <c r="KX29" s="123" t="str">
        <f>IF(OR(ISBLANK(KW29),ISBLANK(KX10)),"",(KW29-KW28)*KX10)</f>
        <v/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 t="str">
        <f t="shared" ca="1" si="64"/>
        <v/>
      </c>
      <c r="LG29" s="123"/>
      <c r="LH29" s="123"/>
      <c r="LI29" s="123"/>
      <c r="LJ29" s="123" t="str">
        <f>IF(OR(ISBLANK(LI29),ISBLANK(LJ10)),"",(LI29-LI28)*LJ10)</f>
        <v/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 t="str">
        <f t="shared" ca="1" si="67"/>
        <v/>
      </c>
      <c r="LY29" s="123"/>
      <c r="LZ29" s="123"/>
      <c r="MA29" s="123"/>
      <c r="MB29" s="123" t="str">
        <f>IF(OR(ISBLANK(MA29),ISBLANK(MB10)),"",(MA29-MA28)*MB10)</f>
        <v/>
      </c>
      <c r="MC29" s="123">
        <f>MC10</f>
        <v>4</v>
      </c>
      <c r="MD29" s="123" t="str">
        <f t="shared" ca="1" si="68"/>
        <v/>
      </c>
      <c r="ME29" s="123"/>
      <c r="MF29" s="123"/>
      <c r="MG29" s="123"/>
      <c r="MH29" s="123" t="str">
        <f>IF(OR(ISBLANK(MG29),ISBLANK(MH10)),"",(MG29-MG28)*MH10)</f>
        <v/>
      </c>
      <c r="MI29" s="123">
        <f>MI10</f>
        <v>3</v>
      </c>
      <c r="MJ29" s="123" t="str">
        <f t="shared" ca="1" si="69"/>
        <v/>
      </c>
      <c r="MK29" s="123"/>
      <c r="ML29" s="123"/>
      <c r="MM29" s="123" t="str">
        <f t="shared" ca="1" si="70"/>
        <v/>
      </c>
      <c r="MN29" s="123">
        <f>MN10</f>
        <v>4</v>
      </c>
      <c r="MO29" s="123" t="str">
        <f t="shared" ca="1" si="71"/>
        <v/>
      </c>
      <c r="MP29" s="123"/>
      <c r="MQ29" s="123"/>
      <c r="MR29" s="123"/>
      <c r="MS29" s="123" t="str">
        <f>IF(OR(ISBLANK(MR29),ISBLANK(MS10)),"",(MR29-MR28)*MS10)</f>
        <v/>
      </c>
      <c r="MT29" s="123">
        <f>MT10</f>
        <v>4</v>
      </c>
      <c r="MU29" s="123" t="str">
        <f t="shared" ca="1" si="72"/>
        <v/>
      </c>
      <c r="MV29" s="123"/>
      <c r="MW29" s="123"/>
      <c r="MX29" s="123"/>
      <c r="MY29" s="123" t="str">
        <f>IF(OR(ISBLANK(MX29),ISBLANK(MY10)),"",(MX29-MX28)*MY10)</f>
        <v/>
      </c>
      <c r="MZ29" s="123">
        <f>MZ10</f>
        <v>3</v>
      </c>
      <c r="NA29" s="123" t="str">
        <f t="shared" ca="1" si="73"/>
        <v/>
      </c>
      <c r="NB29" s="123"/>
      <c r="NC29" s="123"/>
      <c r="ND29" s="123" t="str">
        <f t="shared" ca="1" si="74"/>
        <v/>
      </c>
      <c r="NE29" s="123">
        <f>NE10</f>
        <v>4</v>
      </c>
      <c r="NF29" s="123" t="str">
        <f t="shared" ca="1" si="75"/>
        <v/>
      </c>
      <c r="NG29" s="123"/>
      <c r="NH29" s="123"/>
      <c r="NI29" s="123"/>
      <c r="NJ29" s="123" t="str">
        <f>IF(OR(ISBLANK(NI29),ISBLANK(NJ10)),"",(NI29-NI28)*NJ10)</f>
        <v/>
      </c>
      <c r="NK29" s="123">
        <f>NK10</f>
        <v>4</v>
      </c>
      <c r="NL29" s="123" t="str">
        <f t="shared" ca="1" si="76"/>
        <v/>
      </c>
      <c r="NM29" s="123"/>
      <c r="NN29" s="123"/>
      <c r="NO29" s="123"/>
      <c r="NP29" s="123" t="str">
        <f>IF(OR(ISBLANK(NO29),ISBLANK(NP10)),"",(NO29-NO28)*NP10)</f>
        <v/>
      </c>
      <c r="NQ29" s="123">
        <f>NQ10</f>
        <v>3</v>
      </c>
      <c r="NR29" s="123" t="str">
        <f t="shared" ca="1" si="77"/>
        <v/>
      </c>
      <c r="NS29" s="123"/>
      <c r="NT29" s="123"/>
      <c r="NU29" s="123"/>
      <c r="NV29" s="123"/>
      <c r="NW29" s="123" t="str">
        <f>IF(OR(ISBLANK(NV29),ISBLANK(NW10)),"",(NV29-NV28)*NW10)</f>
        <v/>
      </c>
      <c r="NX29" s="123">
        <f>NX10</f>
        <v>3</v>
      </c>
      <c r="NY29" s="123" t="str">
        <f t="shared" ca="1" si="78"/>
        <v/>
      </c>
      <c r="NZ29" s="123"/>
      <c r="OA29" s="123"/>
      <c r="OB29" s="123"/>
      <c r="OC29" s="123"/>
      <c r="OD29" s="123" t="str">
        <f>IF(OR(ISBLANK(OC29),ISBLANK(OD10)),"",(OC29-OC28)*OD10)</f>
        <v/>
      </c>
      <c r="OE29" s="123">
        <f>OE10</f>
        <v>3</v>
      </c>
      <c r="OF29" s="123" t="str">
        <f t="shared" ca="1" si="79"/>
        <v/>
      </c>
      <c r="OG29" s="123"/>
      <c r="OH29" s="123"/>
      <c r="OI29" s="123" t="str">
        <f t="shared" ca="1" si="80"/>
        <v/>
      </c>
      <c r="OJ29" s="123">
        <f>OJ10</f>
        <v>5</v>
      </c>
      <c r="OK29" s="123" t="str">
        <f t="shared" ca="1" si="81"/>
        <v/>
      </c>
      <c r="OL29" s="123"/>
      <c r="OM29" s="123"/>
      <c r="ON29" s="123"/>
      <c r="OO29" s="123" t="str">
        <f>IF(OR(ISBLANK(ON29),ISBLANK(OO10)),"",(ON29-ON28)*OO10)</f>
        <v/>
      </c>
      <c r="OP29" s="123"/>
      <c r="OQ29" s="123">
        <f>OQ10</f>
        <v>5</v>
      </c>
      <c r="OR29" s="123" t="str">
        <f t="shared" ca="1" si="82"/>
        <v/>
      </c>
      <c r="OS29" s="123"/>
      <c r="OT29" s="123"/>
      <c r="OU29" s="123"/>
      <c r="OV29" s="123" t="str">
        <f>IF(OR(ISBLANK(OU29),ISBLANK(OV10)),"",(OU29-OU28)*OV10)</f>
        <v/>
      </c>
      <c r="OW29" s="123"/>
      <c r="OX29" s="123">
        <f>OX10</f>
        <v>3</v>
      </c>
      <c r="OY29" s="123" t="str">
        <f t="shared" ca="1" si="83"/>
        <v/>
      </c>
      <c r="OZ29" s="123"/>
      <c r="PA29" s="123"/>
      <c r="PB29" s="123" t="str">
        <f t="shared" ca="1" si="84"/>
        <v/>
      </c>
      <c r="PC29" s="123">
        <f>PC10</f>
        <v>4</v>
      </c>
      <c r="PD29" s="123" t="str">
        <f t="shared" ca="1" si="85"/>
        <v/>
      </c>
      <c r="PE29" s="123"/>
      <c r="PF29" s="123"/>
      <c r="PG29" s="123"/>
      <c r="PH29" s="123" t="str">
        <f>IF(OR(ISBLANK(PG29),ISBLANK(PH10)),"",(PG29-PG28)*PH10)</f>
        <v/>
      </c>
      <c r="PI29" s="123">
        <f>PI10</f>
        <v>4</v>
      </c>
      <c r="PJ29" s="123" t="str">
        <f t="shared" ca="1" si="86"/>
        <v/>
      </c>
      <c r="PK29" s="123"/>
      <c r="PL29" s="123"/>
      <c r="PM29" s="123"/>
      <c r="PN29" s="123" t="str">
        <f>IF(OR(ISBLANK(PM29),ISBLANK(PN10)),"",(PM29-PM28)*PN10)</f>
        <v/>
      </c>
      <c r="PO29" s="123">
        <f>PO10</f>
        <v>3</v>
      </c>
      <c r="PP29" s="123" t="str">
        <f t="shared" ca="1" si="87"/>
        <v/>
      </c>
      <c r="PQ29" s="123"/>
      <c r="PR29" s="123"/>
      <c r="PS29" s="123" t="str">
        <f t="shared" ca="1" si="88"/>
        <v/>
      </c>
      <c r="PT29" s="123">
        <f>PT10</f>
        <v>4</v>
      </c>
      <c r="PU29" s="123" t="str">
        <f t="shared" ca="1" si="89"/>
        <v/>
      </c>
      <c r="PV29" s="123"/>
      <c r="PW29" s="123"/>
      <c r="PX29" s="123"/>
      <c r="PY29" s="123" t="str">
        <f>IF(OR(ISBLANK(PX29),ISBLANK(PY10)),"",(PX29-PX28)*PY10)</f>
        <v/>
      </c>
      <c r="PZ29" s="123">
        <f>PZ10</f>
        <v>4</v>
      </c>
      <c r="QA29" s="123" t="str">
        <f t="shared" ca="1" si="90"/>
        <v/>
      </c>
      <c r="QB29" s="123"/>
      <c r="QC29" s="123"/>
      <c r="QD29" s="123"/>
      <c r="QE29" s="123" t="str">
        <f>IF(OR(ISBLANK(QD29),ISBLANK(QE10)),"",(QD29-QD28)*QE10)</f>
        <v/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 t="str">
        <f t="shared" ca="1" si="2"/>
        <v/>
      </c>
      <c r="I30" s="123">
        <f>I10</f>
        <v>1</v>
      </c>
      <c r="J30" s="123" t="str">
        <f t="shared" ca="1" si="3"/>
        <v/>
      </c>
      <c r="K30" s="123" t="str">
        <f t="shared" si="4"/>
        <v/>
      </c>
      <c r="L30" s="123"/>
      <c r="M30" s="123"/>
      <c r="N30" s="123">
        <f>N10</f>
        <v>5</v>
      </c>
      <c r="O30" s="123" t="str">
        <f t="shared" ca="1" si="5"/>
        <v/>
      </c>
      <c r="P30" s="123"/>
      <c r="Q30" s="123"/>
      <c r="R30" s="123"/>
      <c r="S30" s="123" t="str">
        <f>IF(OR(ISBLANK(R30),ISBLANK(S10)),"",(R30-R29)*S10)</f>
        <v/>
      </c>
      <c r="T30" s="123"/>
      <c r="U30" s="123">
        <f>U10</f>
        <v>5</v>
      </c>
      <c r="V30" s="123" t="str">
        <f t="shared" ca="1" si="6"/>
        <v/>
      </c>
      <c r="W30" s="123"/>
      <c r="X30" s="123"/>
      <c r="Y30" s="123"/>
      <c r="Z30" s="123" t="str">
        <f>IF(OR(ISBLANK(Y30),ISBLANK(Z10)),"",(Y30-Y29)*Z10)</f>
        <v/>
      </c>
      <c r="AA30" s="123"/>
      <c r="AB30" s="123">
        <f>AB10</f>
        <v>3</v>
      </c>
      <c r="AC30" s="123" t="str">
        <f t="shared" ca="1" si="7"/>
        <v/>
      </c>
      <c r="AD30" s="123"/>
      <c r="AE30" s="123"/>
      <c r="AF30" s="123" t="str">
        <f t="shared" ca="1" si="8"/>
        <v/>
      </c>
      <c r="AG30" s="123">
        <f>AG10</f>
        <v>5</v>
      </c>
      <c r="AH30" s="123" t="str">
        <f t="shared" ca="1" si="9"/>
        <v/>
      </c>
      <c r="AI30" s="123"/>
      <c r="AJ30" s="123"/>
      <c r="AK30" s="123"/>
      <c r="AL30" s="123"/>
      <c r="AM30" s="123" t="str">
        <f>IF(OR(ISBLANK(AL30),ISBLANK(AM10)),"",(AL30-AL29)*AM10)</f>
        <v/>
      </c>
      <c r="AN30" s="123">
        <f>AN10</f>
        <v>5</v>
      </c>
      <c r="AO30" s="123" t="str">
        <f t="shared" ca="1" si="10"/>
        <v/>
      </c>
      <c r="AP30" s="123"/>
      <c r="AQ30" s="123"/>
      <c r="AR30" s="123"/>
      <c r="AS30" s="123"/>
      <c r="AT30" s="123" t="str">
        <f>IF(OR(ISBLANK(AS30),ISBLANK(AT10)),"",(AS30-AS29)*AT10)</f>
        <v/>
      </c>
      <c r="AU30" s="123">
        <f>AU10</f>
        <v>3</v>
      </c>
      <c r="AV30" s="123" t="str">
        <f t="shared" ca="1" si="11"/>
        <v/>
      </c>
      <c r="AW30" s="123"/>
      <c r="AX30" s="123"/>
      <c r="AY30" s="123" t="str">
        <f t="shared" ca="1" si="12"/>
        <v/>
      </c>
      <c r="AZ30" s="123">
        <f>AZ10</f>
        <v>5</v>
      </c>
      <c r="BA30" s="123" t="str">
        <f t="shared" ca="1" si="13"/>
        <v/>
      </c>
      <c r="BB30" s="123"/>
      <c r="BC30" s="123"/>
      <c r="BD30" s="123"/>
      <c r="BE30" s="123"/>
      <c r="BF30" s="123" t="str">
        <f>IF(OR(ISBLANK(BE30),ISBLANK(BF10)),"",(BE30-BE29)*BF10)</f>
        <v/>
      </c>
      <c r="BG30" s="123">
        <f>BG10</f>
        <v>5</v>
      </c>
      <c r="BH30" s="123" t="str">
        <f t="shared" ca="1" si="14"/>
        <v/>
      </c>
      <c r="BI30" s="123"/>
      <c r="BJ30" s="123"/>
      <c r="BK30" s="123"/>
      <c r="BL30" s="123"/>
      <c r="BM30" s="123" t="str">
        <f>IF(OR(ISBLANK(BL30),ISBLANK(BM10)),"",(BL30-BL29)*BM10)</f>
        <v/>
      </c>
      <c r="BN30" s="123">
        <f>BN10</f>
        <v>3</v>
      </c>
      <c r="BO30" s="123" t="str">
        <f t="shared" ca="1" si="15"/>
        <v/>
      </c>
      <c r="BP30" s="123"/>
      <c r="BQ30" s="123"/>
      <c r="BR30" s="123" t="str">
        <f t="shared" ca="1" si="16"/>
        <v/>
      </c>
      <c r="BS30" s="123">
        <f>BS10</f>
        <v>4</v>
      </c>
      <c r="BT30" s="123" t="str">
        <f t="shared" ca="1" si="17"/>
        <v/>
      </c>
      <c r="BU30" s="123"/>
      <c r="BV30" s="123"/>
      <c r="BW30" s="123"/>
      <c r="BX30" s="123" t="str">
        <f>IF(OR(ISBLANK(BW30),ISBLANK(BX10)),"",(BW30-BW29)*BX10)</f>
        <v/>
      </c>
      <c r="BY30" s="123">
        <f>BY10</f>
        <v>4</v>
      </c>
      <c r="BZ30" s="123" t="str">
        <f t="shared" ca="1" si="18"/>
        <v/>
      </c>
      <c r="CA30" s="123"/>
      <c r="CB30" s="123"/>
      <c r="CC30" s="123"/>
      <c r="CD30" s="123" t="str">
        <f>IF(OR(ISBLANK(CC30),ISBLANK(CD10)),"",(CC30-CC29)*CD10)</f>
        <v/>
      </c>
      <c r="CE30" s="123">
        <f>CE10</f>
        <v>3</v>
      </c>
      <c r="CF30" s="123" t="str">
        <f t="shared" ca="1" si="19"/>
        <v/>
      </c>
      <c r="CG30" s="123"/>
      <c r="CH30" s="123"/>
      <c r="CI30" s="123" t="str">
        <f t="shared" ca="1" si="20"/>
        <v/>
      </c>
      <c r="CJ30" s="123">
        <f>CJ10</f>
        <v>4</v>
      </c>
      <c r="CK30" s="123" t="str">
        <f t="shared" ca="1" si="21"/>
        <v/>
      </c>
      <c r="CL30" s="123"/>
      <c r="CM30" s="123"/>
      <c r="CN30" s="123"/>
      <c r="CO30" s="123" t="str">
        <f>IF(OR(ISBLANK(CN30),ISBLANK(CO10)),"",(CN30-CN29)*CO10)</f>
        <v/>
      </c>
      <c r="CP30" s="123">
        <f>CP10</f>
        <v>4</v>
      </c>
      <c r="CQ30" s="123" t="str">
        <f t="shared" ca="1" si="22"/>
        <v/>
      </c>
      <c r="CR30" s="123"/>
      <c r="CS30" s="123"/>
      <c r="CT30" s="123"/>
      <c r="CU30" s="123" t="str">
        <f>IF(OR(ISBLANK(CT30),ISBLANK(CU10)),"",(CT30-CT29)*CU10)</f>
        <v/>
      </c>
      <c r="CV30" s="123">
        <f>CV10</f>
        <v>4</v>
      </c>
      <c r="CW30" s="123" t="str">
        <f t="shared" ca="1" si="23"/>
        <v/>
      </c>
      <c r="CX30" s="123"/>
      <c r="CY30" s="123"/>
      <c r="CZ30" s="123"/>
      <c r="DA30" s="123" t="str">
        <f>IF(OR(ISBLANK(CZ30),ISBLANK(DA10)),"",(CZ30-CZ29)*DA10)</f>
        <v/>
      </c>
      <c r="DB30" s="123">
        <f>DB10</f>
        <v>4</v>
      </c>
      <c r="DC30" s="123" t="str">
        <f t="shared" ca="1" si="24"/>
        <v/>
      </c>
      <c r="DD30" s="123"/>
      <c r="DE30" s="123"/>
      <c r="DF30" s="123"/>
      <c r="DG30" s="123" t="str">
        <f>IF(OR(ISBLANK(DF30),ISBLANK(DG10)),"",(DF30-DF29)*DG10)</f>
        <v/>
      </c>
      <c r="DH30" s="123">
        <f>DH10</f>
        <v>3</v>
      </c>
      <c r="DI30" s="123" t="str">
        <f t="shared" ca="1" si="25"/>
        <v/>
      </c>
      <c r="DJ30" s="123"/>
      <c r="DK30" s="123"/>
      <c r="DL30" s="123" t="str">
        <f t="shared" ca="1" si="26"/>
        <v/>
      </c>
      <c r="DM30" s="123">
        <f>DM10</f>
        <v>4</v>
      </c>
      <c r="DN30" s="123" t="str">
        <f t="shared" ca="1" si="27"/>
        <v/>
      </c>
      <c r="DO30" s="123"/>
      <c r="DP30" s="123"/>
      <c r="DQ30" s="123"/>
      <c r="DR30" s="123" t="str">
        <f>IF(OR(ISBLANK(DQ30),ISBLANK(DR10)),"",(DQ30-DQ29)*DR10)</f>
        <v/>
      </c>
      <c r="DS30" s="123">
        <f>DS10</f>
        <v>4</v>
      </c>
      <c r="DT30" s="123" t="str">
        <f t="shared" ca="1" si="28"/>
        <v/>
      </c>
      <c r="DU30" s="123"/>
      <c r="DV30" s="123"/>
      <c r="DW30" s="123"/>
      <c r="DX30" s="123" t="str">
        <f>IF(OR(ISBLANK(DW30),ISBLANK(DX10)),"",(DW30-DW29)*DX10)</f>
        <v/>
      </c>
      <c r="DY30" s="123">
        <f>DY10</f>
        <v>3</v>
      </c>
      <c r="DZ30" s="123" t="str">
        <f t="shared" ca="1" si="29"/>
        <v/>
      </c>
      <c r="EA30" s="123"/>
      <c r="EB30" s="123"/>
      <c r="EC30" s="123" t="str">
        <f t="shared" ca="1" si="30"/>
        <v/>
      </c>
      <c r="ED30" s="123">
        <f>ED10</f>
        <v>4</v>
      </c>
      <c r="EE30" s="123" t="str">
        <f t="shared" ca="1" si="31"/>
        <v/>
      </c>
      <c r="EF30" s="123"/>
      <c r="EG30" s="123"/>
      <c r="EH30" s="123"/>
      <c r="EI30" s="123" t="str">
        <f>IF(OR(ISBLANK(EH30),ISBLANK(EI10)),"",(EH30-EH29)*EI10)</f>
        <v/>
      </c>
      <c r="EJ30" s="123">
        <f>EJ10</f>
        <v>4</v>
      </c>
      <c r="EK30" s="123" t="str">
        <f t="shared" ca="1" si="32"/>
        <v/>
      </c>
      <c r="EL30" s="123"/>
      <c r="EM30" s="123"/>
      <c r="EN30" s="123"/>
      <c r="EO30" s="123" t="str">
        <f>IF(OR(ISBLANK(EN30),ISBLANK(EO10)),"",(EN30-EN29)*EO10)</f>
        <v/>
      </c>
      <c r="EP30" s="123">
        <f>EP10</f>
        <v>4</v>
      </c>
      <c r="EQ30" s="123" t="str">
        <f t="shared" ca="1" si="33"/>
        <v/>
      </c>
      <c r="ER30" s="123"/>
      <c r="ES30" s="123"/>
      <c r="ET30" s="123"/>
      <c r="EU30" s="123" t="str">
        <f>IF(OR(ISBLANK(ET30),ISBLANK(EU10)),"",(ET30-ET29)*EU10)</f>
        <v/>
      </c>
      <c r="EV30" s="123">
        <f>EV10</f>
        <v>4</v>
      </c>
      <c r="EW30" s="123" t="str">
        <f t="shared" ca="1" si="34"/>
        <v/>
      </c>
      <c r="EX30" s="123"/>
      <c r="EY30" s="123"/>
      <c r="EZ30" s="123"/>
      <c r="FA30" s="123" t="str">
        <f>IF(OR(ISBLANK(EZ30),ISBLANK(FA10)),"",(EZ30-EZ29)*FA10)</f>
        <v/>
      </c>
      <c r="FB30" s="123">
        <f>FB10</f>
        <v>4</v>
      </c>
      <c r="FC30" s="123" t="str">
        <f t="shared" ca="1" si="35"/>
        <v/>
      </c>
      <c r="FD30" s="123"/>
      <c r="FE30" s="123"/>
      <c r="FF30" s="123"/>
      <c r="FG30" s="123" t="str">
        <f>IF(OR(ISBLANK(FF30),ISBLANK(FG10)),"",(FF30-FF29)*FG10)</f>
        <v/>
      </c>
      <c r="FH30" s="123">
        <f>FH10</f>
        <v>4</v>
      </c>
      <c r="FI30" s="123" t="str">
        <f t="shared" ca="1" si="36"/>
        <v/>
      </c>
      <c r="FJ30" s="123"/>
      <c r="FK30" s="123"/>
      <c r="FL30" s="123"/>
      <c r="FM30" s="123" t="str">
        <f>IF(OR(ISBLANK(FL30),ISBLANK(FM10)),"",(FL30-FL29)*FM10)</f>
        <v/>
      </c>
      <c r="FN30" s="123">
        <f>FN10</f>
        <v>4</v>
      </c>
      <c r="FO30" s="123" t="str">
        <f t="shared" ca="1" si="37"/>
        <v/>
      </c>
      <c r="FP30" s="123"/>
      <c r="FQ30" s="123"/>
      <c r="FR30" s="123"/>
      <c r="FS30" s="123" t="str">
        <f>IF(OR(ISBLANK(FR30),ISBLANK(FS10)),"",(FR30-FR29)*FS10)</f>
        <v/>
      </c>
      <c r="FT30" s="123">
        <f>FT10</f>
        <v>4</v>
      </c>
      <c r="FU30" s="123" t="str">
        <f t="shared" ca="1" si="38"/>
        <v/>
      </c>
      <c r="FV30" s="123"/>
      <c r="FW30" s="123"/>
      <c r="FX30" s="123"/>
      <c r="FY30" s="123" t="str">
        <f>IF(OR(ISBLANK(FX30),ISBLANK(FY10)),"",(FX30-FX29)*FY10)</f>
        <v/>
      </c>
      <c r="FZ30" s="123">
        <f>FZ10</f>
        <v>5</v>
      </c>
      <c r="GA30" s="123" t="str">
        <f t="shared" ca="1" si="39"/>
        <v/>
      </c>
      <c r="GB30" s="123"/>
      <c r="GC30" s="123"/>
      <c r="GD30" s="123"/>
      <c r="GE30" s="123" t="str">
        <f>IF(OR(ISBLANK(GD30),ISBLANK(GE10)),"",(GD30-GD29)*GE10)</f>
        <v/>
      </c>
      <c r="GF30" s="123"/>
      <c r="GG30" s="123">
        <f>GG10</f>
        <v>5</v>
      </c>
      <c r="GH30" s="123" t="str">
        <f t="shared" ca="1" si="40"/>
        <v/>
      </c>
      <c r="GI30" s="123"/>
      <c r="GJ30" s="123"/>
      <c r="GK30" s="123"/>
      <c r="GL30" s="123" t="str">
        <f>IF(OR(ISBLANK(GK30),ISBLANK(GL10)),"",(GK30-GK29)*GL10)</f>
        <v/>
      </c>
      <c r="GM30" s="123"/>
      <c r="GN30" s="123">
        <f>GN10</f>
        <v>3</v>
      </c>
      <c r="GO30" s="123" t="str">
        <f t="shared" ca="1" si="41"/>
        <v/>
      </c>
      <c r="GP30" s="123"/>
      <c r="GQ30" s="123"/>
      <c r="GR30" s="123" t="str">
        <f t="shared" ca="1" si="42"/>
        <v/>
      </c>
      <c r="GS30" s="123">
        <f>GS10</f>
        <v>5</v>
      </c>
      <c r="GT30" s="123" t="str">
        <f t="shared" ca="1" si="43"/>
        <v/>
      </c>
      <c r="GU30" s="123"/>
      <c r="GV30" s="123"/>
      <c r="GW30" s="123"/>
      <c r="GX30" s="123" t="str">
        <f>IF(OR(ISBLANK(GW30),ISBLANK(GX10)),"",(GW30-GW29)*GX10)</f>
        <v/>
      </c>
      <c r="GY30" s="123"/>
      <c r="GZ30" s="123">
        <f>GZ10</f>
        <v>5</v>
      </c>
      <c r="HA30" s="123" t="str">
        <f t="shared" ca="1" si="44"/>
        <v/>
      </c>
      <c r="HB30" s="123"/>
      <c r="HC30" s="123"/>
      <c r="HD30" s="123"/>
      <c r="HE30" s="123" t="str">
        <f>IF(OR(ISBLANK(HD30),ISBLANK(HE10)),"",(HD30-HD29)*HE10)</f>
        <v/>
      </c>
      <c r="HF30" s="123"/>
      <c r="HG30" s="123">
        <f>HG10</f>
        <v>3</v>
      </c>
      <c r="HH30" s="123" t="str">
        <f t="shared" ca="1" si="45"/>
        <v/>
      </c>
      <c r="HI30" s="123"/>
      <c r="HJ30" s="123"/>
      <c r="HK30" s="123" t="str">
        <f t="shared" ca="1" si="46"/>
        <v/>
      </c>
      <c r="HL30" s="123">
        <f>HL10</f>
        <v>5</v>
      </c>
      <c r="HM30" s="123" t="str">
        <f t="shared" ca="1" si="47"/>
        <v/>
      </c>
      <c r="HN30" s="123"/>
      <c r="HO30" s="123"/>
      <c r="HP30" s="123"/>
      <c r="HQ30" s="123" t="str">
        <f>IF(OR(ISBLANK(HP30),ISBLANK(HQ10)),"",(HP30-HP29)*HQ10)</f>
        <v/>
      </c>
      <c r="HR30" s="123"/>
      <c r="HS30" s="123">
        <f>HS10</f>
        <v>5</v>
      </c>
      <c r="HT30" s="123" t="str">
        <f t="shared" ca="1" si="48"/>
        <v/>
      </c>
      <c r="HU30" s="123"/>
      <c r="HV30" s="123"/>
      <c r="HW30" s="123"/>
      <c r="HX30" s="123" t="str">
        <f>IF(OR(ISBLANK(HW30),ISBLANK(HX10)),"",(HW30-HW29)*HX10)</f>
        <v/>
      </c>
      <c r="HY30" s="123"/>
      <c r="HZ30" s="123">
        <f>HZ10</f>
        <v>4</v>
      </c>
      <c r="IA30" s="123" t="str">
        <f t="shared" ca="1" si="49"/>
        <v/>
      </c>
      <c r="IB30" s="123"/>
      <c r="IC30" s="123"/>
      <c r="ID30" s="123"/>
      <c r="IE30" s="123" t="str">
        <f>IF(OR(ISBLANK(ID30),ISBLANK(IE10)),"",(ID30-ID29)*IE10)</f>
        <v/>
      </c>
      <c r="IF30" s="123">
        <f>IF10</f>
        <v>4</v>
      </c>
      <c r="IG30" s="123" t="str">
        <f t="shared" ca="1" si="50"/>
        <v/>
      </c>
      <c r="IH30" s="123"/>
      <c r="II30" s="123"/>
      <c r="IJ30" s="123"/>
      <c r="IK30" s="123" t="str">
        <f>IF(OR(ISBLANK(IJ30),ISBLANK(IK10)),"",(IJ30-IJ29)*IK10)</f>
        <v/>
      </c>
      <c r="IL30" s="123">
        <f>IL10</f>
        <v>4</v>
      </c>
      <c r="IM30" s="123" t="str">
        <f t="shared" ca="1" si="51"/>
        <v/>
      </c>
      <c r="IN30" s="123"/>
      <c r="IO30" s="123"/>
      <c r="IP30" s="123"/>
      <c r="IQ30" s="123" t="str">
        <f>IF(OR(ISBLANK(IP30),ISBLANK(IQ10)),"",(IP30-IP29)*IQ10)</f>
        <v/>
      </c>
      <c r="IR30" s="123">
        <f>IR10</f>
        <v>4</v>
      </c>
      <c r="IS30" s="123" t="str">
        <f t="shared" ca="1" si="52"/>
        <v/>
      </c>
      <c r="IT30" s="123"/>
      <c r="IU30" s="123"/>
      <c r="IV30" s="123"/>
      <c r="IW30" s="123" t="str">
        <f>IF(OR(ISBLANK(IV30),ISBLANK(IW10)),"",(IV30-IV29)*IW10)</f>
        <v/>
      </c>
      <c r="IX30" s="123">
        <f>IX10</f>
        <v>4</v>
      </c>
      <c r="IY30" s="123" t="str">
        <f t="shared" ca="1" si="53"/>
        <v/>
      </c>
      <c r="IZ30" s="123"/>
      <c r="JA30" s="123"/>
      <c r="JB30" s="123"/>
      <c r="JC30" s="123" t="str">
        <f>IF(OR(ISBLANK(JB30),ISBLANK(JC10)),"",(JB30-JB29)*JC10)</f>
        <v/>
      </c>
      <c r="JD30" s="123">
        <f>JD10</f>
        <v>4</v>
      </c>
      <c r="JE30" s="123" t="str">
        <f t="shared" ca="1" si="54"/>
        <v/>
      </c>
      <c r="JF30" s="123"/>
      <c r="JG30" s="123"/>
      <c r="JH30" s="123"/>
      <c r="JI30" s="123" t="str">
        <f>IF(OR(ISBLANK(JH30),ISBLANK(JI10)),"",(JH30-JH29)*JI10)</f>
        <v/>
      </c>
      <c r="JJ30" s="123">
        <f>JJ10</f>
        <v>4</v>
      </c>
      <c r="JK30" s="123" t="str">
        <f t="shared" ca="1" si="55"/>
        <v/>
      </c>
      <c r="JL30" s="123"/>
      <c r="JM30" s="123"/>
      <c r="JN30" s="123"/>
      <c r="JO30" s="123" t="str">
        <f>IF(OR(ISBLANK(JN30),ISBLANK(JO10)),"",(JN30-JN29)*JO10)</f>
        <v/>
      </c>
      <c r="JP30" s="123">
        <f>JP10</f>
        <v>4</v>
      </c>
      <c r="JQ30" s="123" t="str">
        <f t="shared" ca="1" si="56"/>
        <v/>
      </c>
      <c r="JR30" s="123"/>
      <c r="JS30" s="123"/>
      <c r="JT30" s="123"/>
      <c r="JU30" s="123" t="str">
        <f>IF(OR(ISBLANK(JT30),ISBLANK(JU10)),"",(JT30-JT29)*JU10)</f>
        <v/>
      </c>
      <c r="JV30" s="123">
        <f>JV10</f>
        <v>4</v>
      </c>
      <c r="JW30" s="123" t="str">
        <f t="shared" ca="1" si="57"/>
        <v/>
      </c>
      <c r="JX30" s="123"/>
      <c r="JY30" s="123"/>
      <c r="JZ30" s="123"/>
      <c r="KA30" s="123" t="str">
        <f>IF(OR(ISBLANK(JZ30),ISBLANK(KA10)),"",(JZ30-JZ29)*KA10)</f>
        <v/>
      </c>
      <c r="KB30" s="123">
        <f>KB10</f>
        <v>4</v>
      </c>
      <c r="KC30" s="123" t="str">
        <f t="shared" ca="1" si="58"/>
        <v/>
      </c>
      <c r="KD30" s="123"/>
      <c r="KE30" s="123"/>
      <c r="KF30" s="123"/>
      <c r="KG30" s="123" t="str">
        <f>IF(OR(ISBLANK(KF30),ISBLANK(KG10)),"",(KF30-KF29)*KG10)</f>
        <v/>
      </c>
      <c r="KH30" s="123">
        <f>KH10</f>
        <v>3</v>
      </c>
      <c r="KI30" s="123" t="str">
        <f t="shared" ca="1" si="59"/>
        <v/>
      </c>
      <c r="KJ30" s="123"/>
      <c r="KK30" s="123"/>
      <c r="KL30" s="123" t="str">
        <f t="shared" ca="1" si="60"/>
        <v/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 t="str">
        <f t="shared" ca="1" si="62"/>
        <v/>
      </c>
      <c r="KU30" s="123"/>
      <c r="KV30" s="123"/>
      <c r="KW30" s="123"/>
      <c r="KX30" s="123" t="str">
        <f>IF(OR(ISBLANK(KW30),ISBLANK(KX10)),"",(KW30-KW29)*KX10)</f>
        <v/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 t="str">
        <f t="shared" ca="1" si="64"/>
        <v/>
      </c>
      <c r="LG30" s="123"/>
      <c r="LH30" s="123"/>
      <c r="LI30" s="123"/>
      <c r="LJ30" s="123" t="str">
        <f>IF(OR(ISBLANK(LI30),ISBLANK(LJ10)),"",(LI30-LI29)*LJ10)</f>
        <v/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 t="str">
        <f t="shared" ca="1" si="67"/>
        <v/>
      </c>
      <c r="LY30" s="123"/>
      <c r="LZ30" s="123"/>
      <c r="MA30" s="123"/>
      <c r="MB30" s="123" t="str">
        <f>IF(OR(ISBLANK(MA30),ISBLANK(MB10)),"",(MA30-MA29)*MB10)</f>
        <v/>
      </c>
      <c r="MC30" s="123">
        <f>MC10</f>
        <v>4</v>
      </c>
      <c r="MD30" s="123" t="str">
        <f t="shared" ca="1" si="68"/>
        <v/>
      </c>
      <c r="ME30" s="123"/>
      <c r="MF30" s="123"/>
      <c r="MG30" s="123"/>
      <c r="MH30" s="123" t="str">
        <f>IF(OR(ISBLANK(MG30),ISBLANK(MH10)),"",(MG30-MG29)*MH10)</f>
        <v/>
      </c>
      <c r="MI30" s="123">
        <f>MI10</f>
        <v>3</v>
      </c>
      <c r="MJ30" s="123" t="str">
        <f t="shared" ca="1" si="69"/>
        <v/>
      </c>
      <c r="MK30" s="123"/>
      <c r="ML30" s="123"/>
      <c r="MM30" s="123" t="str">
        <f t="shared" ca="1" si="70"/>
        <v/>
      </c>
      <c r="MN30" s="123">
        <f>MN10</f>
        <v>4</v>
      </c>
      <c r="MO30" s="123" t="str">
        <f t="shared" ca="1" si="71"/>
        <v/>
      </c>
      <c r="MP30" s="123"/>
      <c r="MQ30" s="123"/>
      <c r="MR30" s="123"/>
      <c r="MS30" s="123" t="str">
        <f>IF(OR(ISBLANK(MR30),ISBLANK(MS10)),"",(MR30-MR29)*MS10)</f>
        <v/>
      </c>
      <c r="MT30" s="123">
        <f>MT10</f>
        <v>4</v>
      </c>
      <c r="MU30" s="123" t="str">
        <f t="shared" ca="1" si="72"/>
        <v/>
      </c>
      <c r="MV30" s="123"/>
      <c r="MW30" s="123"/>
      <c r="MX30" s="123"/>
      <c r="MY30" s="123" t="str">
        <f>IF(OR(ISBLANK(MX30),ISBLANK(MY10)),"",(MX30-MX29)*MY10)</f>
        <v/>
      </c>
      <c r="MZ30" s="123">
        <f>MZ10</f>
        <v>3</v>
      </c>
      <c r="NA30" s="123" t="str">
        <f t="shared" ca="1" si="73"/>
        <v/>
      </c>
      <c r="NB30" s="123"/>
      <c r="NC30" s="123"/>
      <c r="ND30" s="123" t="str">
        <f t="shared" ca="1" si="74"/>
        <v/>
      </c>
      <c r="NE30" s="123">
        <f>NE10</f>
        <v>4</v>
      </c>
      <c r="NF30" s="123" t="str">
        <f t="shared" ca="1" si="75"/>
        <v/>
      </c>
      <c r="NG30" s="123"/>
      <c r="NH30" s="123"/>
      <c r="NI30" s="123"/>
      <c r="NJ30" s="123" t="str">
        <f>IF(OR(ISBLANK(NI30),ISBLANK(NJ10)),"",(NI30-NI29)*NJ10)</f>
        <v/>
      </c>
      <c r="NK30" s="123">
        <f>NK10</f>
        <v>4</v>
      </c>
      <c r="NL30" s="123" t="str">
        <f t="shared" ca="1" si="76"/>
        <v/>
      </c>
      <c r="NM30" s="123"/>
      <c r="NN30" s="123"/>
      <c r="NO30" s="123"/>
      <c r="NP30" s="123" t="str">
        <f>IF(OR(ISBLANK(NO30),ISBLANK(NP10)),"",(NO30-NO29)*NP10)</f>
        <v/>
      </c>
      <c r="NQ30" s="123">
        <f>NQ10</f>
        <v>3</v>
      </c>
      <c r="NR30" s="123" t="str">
        <f t="shared" ca="1" si="77"/>
        <v/>
      </c>
      <c r="NS30" s="123"/>
      <c r="NT30" s="123"/>
      <c r="NU30" s="123"/>
      <c r="NV30" s="123"/>
      <c r="NW30" s="123" t="str">
        <f>IF(OR(ISBLANK(NV30),ISBLANK(NW10)),"",(NV30-NV29)*NW10)</f>
        <v/>
      </c>
      <c r="NX30" s="123">
        <f>NX10</f>
        <v>3</v>
      </c>
      <c r="NY30" s="123" t="str">
        <f t="shared" ca="1" si="78"/>
        <v/>
      </c>
      <c r="NZ30" s="123"/>
      <c r="OA30" s="123"/>
      <c r="OB30" s="123"/>
      <c r="OC30" s="123"/>
      <c r="OD30" s="123" t="str">
        <f>IF(OR(ISBLANK(OC30),ISBLANK(OD10)),"",(OC30-OC29)*OD10)</f>
        <v/>
      </c>
      <c r="OE30" s="123">
        <f>OE10</f>
        <v>3</v>
      </c>
      <c r="OF30" s="123" t="str">
        <f t="shared" ca="1" si="79"/>
        <v/>
      </c>
      <c r="OG30" s="123"/>
      <c r="OH30" s="123"/>
      <c r="OI30" s="123" t="str">
        <f t="shared" ca="1" si="80"/>
        <v/>
      </c>
      <c r="OJ30" s="123">
        <f>OJ10</f>
        <v>5</v>
      </c>
      <c r="OK30" s="123" t="str">
        <f t="shared" ca="1" si="81"/>
        <v/>
      </c>
      <c r="OL30" s="123"/>
      <c r="OM30" s="123"/>
      <c r="ON30" s="123"/>
      <c r="OO30" s="123" t="str">
        <f>IF(OR(ISBLANK(ON30),ISBLANK(OO10)),"",(ON30-ON29)*OO10)</f>
        <v/>
      </c>
      <c r="OP30" s="123"/>
      <c r="OQ30" s="123">
        <f>OQ10</f>
        <v>5</v>
      </c>
      <c r="OR30" s="123" t="str">
        <f t="shared" ca="1" si="82"/>
        <v/>
      </c>
      <c r="OS30" s="123"/>
      <c r="OT30" s="123"/>
      <c r="OU30" s="123"/>
      <c r="OV30" s="123" t="str">
        <f>IF(OR(ISBLANK(OU30),ISBLANK(OV10)),"",(OU30-OU29)*OV10)</f>
        <v/>
      </c>
      <c r="OW30" s="123"/>
      <c r="OX30" s="123">
        <f>OX10</f>
        <v>3</v>
      </c>
      <c r="OY30" s="123" t="str">
        <f t="shared" ca="1" si="83"/>
        <v/>
      </c>
      <c r="OZ30" s="123"/>
      <c r="PA30" s="123"/>
      <c r="PB30" s="123" t="str">
        <f t="shared" ca="1" si="84"/>
        <v/>
      </c>
      <c r="PC30" s="123">
        <f>PC10</f>
        <v>4</v>
      </c>
      <c r="PD30" s="123" t="str">
        <f t="shared" ca="1" si="85"/>
        <v/>
      </c>
      <c r="PE30" s="123"/>
      <c r="PF30" s="123"/>
      <c r="PG30" s="123"/>
      <c r="PH30" s="123" t="str">
        <f>IF(OR(ISBLANK(PG30),ISBLANK(PH10)),"",(PG30-PG29)*PH10)</f>
        <v/>
      </c>
      <c r="PI30" s="123">
        <f>PI10</f>
        <v>4</v>
      </c>
      <c r="PJ30" s="123" t="str">
        <f t="shared" ca="1" si="86"/>
        <v/>
      </c>
      <c r="PK30" s="123"/>
      <c r="PL30" s="123"/>
      <c r="PM30" s="123"/>
      <c r="PN30" s="123" t="str">
        <f>IF(OR(ISBLANK(PM30),ISBLANK(PN10)),"",(PM30-PM29)*PN10)</f>
        <v/>
      </c>
      <c r="PO30" s="123">
        <f>PO10</f>
        <v>3</v>
      </c>
      <c r="PP30" s="123" t="str">
        <f t="shared" ca="1" si="87"/>
        <v/>
      </c>
      <c r="PQ30" s="123"/>
      <c r="PR30" s="123"/>
      <c r="PS30" s="123" t="str">
        <f t="shared" ca="1" si="88"/>
        <v/>
      </c>
      <c r="PT30" s="123">
        <f>PT10</f>
        <v>4</v>
      </c>
      <c r="PU30" s="123" t="str">
        <f t="shared" ca="1" si="89"/>
        <v/>
      </c>
      <c r="PV30" s="123"/>
      <c r="PW30" s="123"/>
      <c r="PX30" s="123"/>
      <c r="PY30" s="123" t="str">
        <f>IF(OR(ISBLANK(PX30),ISBLANK(PY10)),"",(PX30-PX29)*PY10)</f>
        <v/>
      </c>
      <c r="PZ30" s="123">
        <f>PZ10</f>
        <v>4</v>
      </c>
      <c r="QA30" s="123" t="str">
        <f t="shared" ca="1" si="90"/>
        <v/>
      </c>
      <c r="QB30" s="123"/>
      <c r="QC30" s="123"/>
      <c r="QD30" s="123"/>
      <c r="QE30" s="123" t="str">
        <f>IF(OR(ISBLANK(QD30),ISBLANK(QE10)),"",(QD30-QD29)*QE10)</f>
        <v/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 t="str">
        <f t="shared" ca="1" si="2"/>
        <v/>
      </c>
      <c r="I31" s="120">
        <f>I10</f>
        <v>1</v>
      </c>
      <c r="J31" s="120" t="str">
        <f t="shared" ca="1" si="3"/>
        <v/>
      </c>
      <c r="K31" s="120" t="str">
        <f t="shared" si="4"/>
        <v/>
      </c>
      <c r="L31" s="120"/>
      <c r="M31" s="120"/>
      <c r="N31" s="123">
        <f>N10</f>
        <v>5</v>
      </c>
      <c r="O31" s="123" t="str">
        <f t="shared" ca="1" si="5"/>
        <v/>
      </c>
      <c r="P31" s="123"/>
      <c r="Q31" s="123"/>
      <c r="R31" s="123"/>
      <c r="S31" s="123" t="str">
        <f>IF(OR(ISBLANK(R31),ISBLANK(S10)),"",(R31-R30)*S10)</f>
        <v/>
      </c>
      <c r="T31" s="123"/>
      <c r="U31" s="123">
        <f>U10</f>
        <v>5</v>
      </c>
      <c r="V31" s="123" t="str">
        <f t="shared" ca="1" si="6"/>
        <v/>
      </c>
      <c r="W31" s="123"/>
      <c r="X31" s="123"/>
      <c r="Y31" s="123"/>
      <c r="Z31" s="123" t="str">
        <f>IF(OR(ISBLANK(Y31),ISBLANK(Z10)),"",(Y31-Y30)*Z10)</f>
        <v/>
      </c>
      <c r="AA31" s="123"/>
      <c r="AB31" s="123">
        <f>AB10</f>
        <v>3</v>
      </c>
      <c r="AC31" s="123" t="str">
        <f t="shared" ca="1" si="7"/>
        <v/>
      </c>
      <c r="AD31" s="123"/>
      <c r="AE31" s="123"/>
      <c r="AF31" s="123" t="str">
        <f t="shared" ca="1" si="8"/>
        <v/>
      </c>
      <c r="AG31" s="123">
        <f>AG10</f>
        <v>5</v>
      </c>
      <c r="AH31" s="123" t="str">
        <f t="shared" ca="1" si="9"/>
        <v/>
      </c>
      <c r="AI31" s="123"/>
      <c r="AJ31" s="123"/>
      <c r="AK31" s="123"/>
      <c r="AL31" s="123"/>
      <c r="AM31" s="123" t="str">
        <f>IF(OR(ISBLANK(AL31),ISBLANK(AM10)),"",(AL31-AL30)*AM10)</f>
        <v/>
      </c>
      <c r="AN31" s="123">
        <f>AN10</f>
        <v>5</v>
      </c>
      <c r="AO31" s="123" t="str">
        <f t="shared" ca="1" si="10"/>
        <v/>
      </c>
      <c r="AP31" s="123"/>
      <c r="AQ31" s="123"/>
      <c r="AR31" s="123"/>
      <c r="AS31" s="123"/>
      <c r="AT31" s="123" t="str">
        <f>IF(OR(ISBLANK(AS31),ISBLANK(AT10)),"",(AS31-AS30)*AT10)</f>
        <v/>
      </c>
      <c r="AU31" s="123">
        <f>AU10</f>
        <v>3</v>
      </c>
      <c r="AV31" s="123" t="str">
        <f t="shared" ca="1" si="11"/>
        <v/>
      </c>
      <c r="AW31" s="123"/>
      <c r="AX31" s="123"/>
      <c r="AY31" s="123" t="str">
        <f t="shared" ca="1" si="12"/>
        <v/>
      </c>
      <c r="AZ31" s="123">
        <f>AZ10</f>
        <v>5</v>
      </c>
      <c r="BA31" s="123" t="str">
        <f t="shared" ca="1" si="13"/>
        <v/>
      </c>
      <c r="BB31" s="123"/>
      <c r="BC31" s="123"/>
      <c r="BD31" s="123"/>
      <c r="BE31" s="123"/>
      <c r="BF31" s="123" t="str">
        <f>IF(OR(ISBLANK(BE31),ISBLANK(BF10)),"",(BE31-BE30)*BF10)</f>
        <v/>
      </c>
      <c r="BG31" s="123">
        <f>BG10</f>
        <v>5</v>
      </c>
      <c r="BH31" s="123" t="str">
        <f t="shared" ca="1" si="14"/>
        <v/>
      </c>
      <c r="BI31" s="123"/>
      <c r="BJ31" s="123"/>
      <c r="BK31" s="123"/>
      <c r="BL31" s="123"/>
      <c r="BM31" s="123" t="str">
        <f>IF(OR(ISBLANK(BL31),ISBLANK(BM10)),"",(BL31-BL30)*BM10)</f>
        <v/>
      </c>
      <c r="BN31" s="123">
        <f>BN10</f>
        <v>3</v>
      </c>
      <c r="BO31" s="123" t="str">
        <f t="shared" ca="1" si="15"/>
        <v/>
      </c>
      <c r="BP31" s="123"/>
      <c r="BQ31" s="123"/>
      <c r="BR31" s="123" t="str">
        <f t="shared" ca="1" si="16"/>
        <v/>
      </c>
      <c r="BS31" s="123">
        <f>BS10</f>
        <v>4</v>
      </c>
      <c r="BT31" s="123" t="str">
        <f t="shared" ca="1" si="17"/>
        <v/>
      </c>
      <c r="BU31" s="123"/>
      <c r="BV31" s="123"/>
      <c r="BW31" s="123"/>
      <c r="BX31" s="123" t="str">
        <f>IF(OR(ISBLANK(BW31),ISBLANK(BX10)),"",(BW31-BW30)*BX10)</f>
        <v/>
      </c>
      <c r="BY31" s="123">
        <f>BY10</f>
        <v>4</v>
      </c>
      <c r="BZ31" s="123" t="str">
        <f t="shared" ca="1" si="18"/>
        <v/>
      </c>
      <c r="CA31" s="123"/>
      <c r="CB31" s="123"/>
      <c r="CC31" s="123"/>
      <c r="CD31" s="123" t="str">
        <f>IF(OR(ISBLANK(CC31),ISBLANK(CD10)),"",(CC31-CC30)*CD10)</f>
        <v/>
      </c>
      <c r="CE31" s="123">
        <f>CE10</f>
        <v>3</v>
      </c>
      <c r="CF31" s="123" t="str">
        <f t="shared" ca="1" si="19"/>
        <v/>
      </c>
      <c r="CG31" s="123"/>
      <c r="CH31" s="123"/>
      <c r="CI31" s="123" t="str">
        <f t="shared" ca="1" si="20"/>
        <v/>
      </c>
      <c r="CJ31" s="120">
        <f>CJ10</f>
        <v>4</v>
      </c>
      <c r="CK31" s="120" t="str">
        <f t="shared" ca="1" si="21"/>
        <v/>
      </c>
      <c r="CL31" s="120"/>
      <c r="CM31" s="120"/>
      <c r="CN31" s="120"/>
      <c r="CO31" s="120" t="str">
        <f>IF(OR(ISBLANK(CN31),ISBLANK(CO10)),"",(CN31-CN30)*CO10)</f>
        <v/>
      </c>
      <c r="CP31" s="120">
        <f>CP10</f>
        <v>4</v>
      </c>
      <c r="CQ31" s="120" t="str">
        <f t="shared" ca="1" si="22"/>
        <v/>
      </c>
      <c r="CR31" s="120"/>
      <c r="CS31" s="120"/>
      <c r="CT31" s="120"/>
      <c r="CU31" s="120" t="str">
        <f>IF(OR(ISBLANK(CT31),ISBLANK(CU10)),"",(CT31-CT30)*CU10)</f>
        <v/>
      </c>
      <c r="CV31" s="123">
        <f>CV10</f>
        <v>4</v>
      </c>
      <c r="CW31" s="123" t="str">
        <f t="shared" ca="1" si="23"/>
        <v/>
      </c>
      <c r="CX31" s="123"/>
      <c r="CY31" s="123"/>
      <c r="CZ31" s="123"/>
      <c r="DA31" s="123" t="str">
        <f>IF(OR(ISBLANK(CZ31),ISBLANK(DA10)),"",(CZ31-CZ30)*DA10)</f>
        <v/>
      </c>
      <c r="DB31" s="123">
        <f>DB10</f>
        <v>4</v>
      </c>
      <c r="DC31" s="123" t="str">
        <f t="shared" ca="1" si="24"/>
        <v/>
      </c>
      <c r="DD31" s="123"/>
      <c r="DE31" s="123"/>
      <c r="DF31" s="123"/>
      <c r="DG31" s="123" t="str">
        <f>IF(OR(ISBLANK(DF31),ISBLANK(DG10)),"",(DF31-DF30)*DG10)</f>
        <v/>
      </c>
      <c r="DH31" s="123">
        <f>DH10</f>
        <v>3</v>
      </c>
      <c r="DI31" s="123" t="str">
        <f t="shared" ca="1" si="25"/>
        <v/>
      </c>
      <c r="DJ31" s="123"/>
      <c r="DK31" s="123"/>
      <c r="DL31" s="123" t="str">
        <f t="shared" ca="1" si="26"/>
        <v/>
      </c>
      <c r="DM31" s="123">
        <f>DM10</f>
        <v>4</v>
      </c>
      <c r="DN31" s="123" t="str">
        <f t="shared" ca="1" si="27"/>
        <v/>
      </c>
      <c r="DO31" s="123"/>
      <c r="DP31" s="123"/>
      <c r="DQ31" s="123"/>
      <c r="DR31" s="123" t="str">
        <f>IF(OR(ISBLANK(DQ31),ISBLANK(DR10)),"",(DQ31-DQ30)*DR10)</f>
        <v/>
      </c>
      <c r="DS31" s="123">
        <f>DS10</f>
        <v>4</v>
      </c>
      <c r="DT31" s="123" t="str">
        <f t="shared" ca="1" si="28"/>
        <v/>
      </c>
      <c r="DU31" s="123"/>
      <c r="DV31" s="123"/>
      <c r="DW31" s="123"/>
      <c r="DX31" s="123" t="str">
        <f>IF(OR(ISBLANK(DW31),ISBLANK(DX10)),"",(DW31-DW30)*DX10)</f>
        <v/>
      </c>
      <c r="DY31" s="123">
        <f>DY10</f>
        <v>3</v>
      </c>
      <c r="DZ31" s="123" t="str">
        <f t="shared" ca="1" si="29"/>
        <v/>
      </c>
      <c r="EA31" s="123"/>
      <c r="EB31" s="123"/>
      <c r="EC31" s="123" t="str">
        <f t="shared" ca="1" si="30"/>
        <v/>
      </c>
      <c r="ED31" s="120">
        <f>ED10</f>
        <v>4</v>
      </c>
      <c r="EE31" s="120" t="str">
        <f t="shared" ca="1" si="31"/>
        <v/>
      </c>
      <c r="EF31" s="120"/>
      <c r="EG31" s="120"/>
      <c r="EH31" s="120"/>
      <c r="EI31" s="120" t="str">
        <f>IF(OR(ISBLANK(EH31),ISBLANK(EI10)),"",(EH31-EH30)*EI10)</f>
        <v/>
      </c>
      <c r="EJ31" s="120">
        <f>EJ10</f>
        <v>4</v>
      </c>
      <c r="EK31" s="120" t="str">
        <f t="shared" ca="1" si="32"/>
        <v/>
      </c>
      <c r="EL31" s="120"/>
      <c r="EM31" s="120"/>
      <c r="EN31" s="120"/>
      <c r="EO31" s="120" t="str">
        <f>IF(OR(ISBLANK(EN31),ISBLANK(EO10)),"",(EN31-EN30)*EO10)</f>
        <v/>
      </c>
      <c r="EP31" s="120">
        <f>EP10</f>
        <v>4</v>
      </c>
      <c r="EQ31" s="120" t="str">
        <f t="shared" ca="1" si="33"/>
        <v/>
      </c>
      <c r="ER31" s="120"/>
      <c r="ES31" s="120"/>
      <c r="ET31" s="120"/>
      <c r="EU31" s="120" t="str">
        <f>IF(OR(ISBLANK(ET31),ISBLANK(EU10)),"",(ET31-ET30)*EU10)</f>
        <v/>
      </c>
      <c r="EV31" s="120">
        <f>EV10</f>
        <v>4</v>
      </c>
      <c r="EW31" s="120" t="str">
        <f t="shared" ca="1" si="34"/>
        <v/>
      </c>
      <c r="EX31" s="120"/>
      <c r="EY31" s="120"/>
      <c r="EZ31" s="120"/>
      <c r="FA31" s="120" t="str">
        <f>IF(OR(ISBLANK(EZ31),ISBLANK(FA10)),"",(EZ31-EZ30)*FA10)</f>
        <v/>
      </c>
      <c r="FB31" s="120">
        <f>FB10</f>
        <v>4</v>
      </c>
      <c r="FC31" s="120" t="str">
        <f t="shared" ca="1" si="35"/>
        <v/>
      </c>
      <c r="FD31" s="120"/>
      <c r="FE31" s="120"/>
      <c r="FF31" s="120"/>
      <c r="FG31" s="120" t="str">
        <f>IF(OR(ISBLANK(FF31),ISBLANK(FG10)),"",(FF31-FF30)*FG10)</f>
        <v/>
      </c>
      <c r="FH31" s="120">
        <f>FH10</f>
        <v>4</v>
      </c>
      <c r="FI31" s="120" t="str">
        <f t="shared" ca="1" si="36"/>
        <v/>
      </c>
      <c r="FJ31" s="120"/>
      <c r="FK31" s="120"/>
      <c r="FL31" s="120"/>
      <c r="FM31" s="120" t="str">
        <f>IF(OR(ISBLANK(FL31),ISBLANK(FM10)),"",(FL31-FL30)*FM10)</f>
        <v/>
      </c>
      <c r="FN31" s="120">
        <f>FN10</f>
        <v>4</v>
      </c>
      <c r="FO31" s="120" t="str">
        <f t="shared" ca="1" si="37"/>
        <v/>
      </c>
      <c r="FP31" s="120"/>
      <c r="FQ31" s="120"/>
      <c r="FR31" s="120"/>
      <c r="FS31" s="120" t="str">
        <f>IF(OR(ISBLANK(FR31),ISBLANK(FS10)),"",(FR31-FR30)*FS10)</f>
        <v/>
      </c>
      <c r="FT31" s="120">
        <f>FT10</f>
        <v>4</v>
      </c>
      <c r="FU31" s="120" t="str">
        <f t="shared" ca="1" si="38"/>
        <v/>
      </c>
      <c r="FV31" s="120"/>
      <c r="FW31" s="120"/>
      <c r="FX31" s="120"/>
      <c r="FY31" s="120" t="str">
        <f>IF(OR(ISBLANK(FX31),ISBLANK(FY10)),"",(FX31-FX30)*FY10)</f>
        <v/>
      </c>
      <c r="FZ31" s="123">
        <f>FZ10</f>
        <v>5</v>
      </c>
      <c r="GA31" s="123" t="str">
        <f t="shared" ca="1" si="39"/>
        <v/>
      </c>
      <c r="GB31" s="123"/>
      <c r="GC31" s="123"/>
      <c r="GD31" s="123"/>
      <c r="GE31" s="123" t="str">
        <f>IF(OR(ISBLANK(GD31),ISBLANK(GE10)),"",(GD31-GD30)*GE10)</f>
        <v/>
      </c>
      <c r="GF31" s="123"/>
      <c r="GG31" s="123">
        <f>GG10</f>
        <v>5</v>
      </c>
      <c r="GH31" s="123" t="str">
        <f t="shared" ca="1" si="40"/>
        <v/>
      </c>
      <c r="GI31" s="123"/>
      <c r="GJ31" s="123"/>
      <c r="GK31" s="123"/>
      <c r="GL31" s="123" t="str">
        <f>IF(OR(ISBLANK(GK31),ISBLANK(GL10)),"",(GK31-GK30)*GL10)</f>
        <v/>
      </c>
      <c r="GM31" s="123"/>
      <c r="GN31" s="123">
        <f>GN10</f>
        <v>3</v>
      </c>
      <c r="GO31" s="123" t="str">
        <f t="shared" ca="1" si="41"/>
        <v/>
      </c>
      <c r="GP31" s="123"/>
      <c r="GQ31" s="123"/>
      <c r="GR31" s="123" t="str">
        <f t="shared" ca="1" si="42"/>
        <v/>
      </c>
      <c r="GS31" s="123">
        <f>GS10</f>
        <v>5</v>
      </c>
      <c r="GT31" s="123" t="str">
        <f t="shared" ca="1" si="43"/>
        <v/>
      </c>
      <c r="GU31" s="123"/>
      <c r="GV31" s="123"/>
      <c r="GW31" s="123"/>
      <c r="GX31" s="123" t="str">
        <f>IF(OR(ISBLANK(GW31),ISBLANK(GX10)),"",(GW31-GW30)*GX10)</f>
        <v/>
      </c>
      <c r="GY31" s="123"/>
      <c r="GZ31" s="123">
        <f>GZ10</f>
        <v>5</v>
      </c>
      <c r="HA31" s="123" t="str">
        <f t="shared" ca="1" si="44"/>
        <v/>
      </c>
      <c r="HB31" s="123"/>
      <c r="HC31" s="123"/>
      <c r="HD31" s="123"/>
      <c r="HE31" s="123" t="str">
        <f>IF(OR(ISBLANK(HD31),ISBLANK(HE10)),"",(HD31-HD30)*HE10)</f>
        <v/>
      </c>
      <c r="HF31" s="123"/>
      <c r="HG31" s="123">
        <f>HG10</f>
        <v>3</v>
      </c>
      <c r="HH31" s="123" t="str">
        <f t="shared" ca="1" si="45"/>
        <v/>
      </c>
      <c r="HI31" s="123"/>
      <c r="HJ31" s="123"/>
      <c r="HK31" s="123" t="str">
        <f t="shared" ca="1" si="46"/>
        <v/>
      </c>
      <c r="HL31" s="123">
        <f>HL10</f>
        <v>5</v>
      </c>
      <c r="HM31" s="123" t="str">
        <f t="shared" ca="1" si="47"/>
        <v/>
      </c>
      <c r="HN31" s="123"/>
      <c r="HO31" s="123"/>
      <c r="HP31" s="123"/>
      <c r="HQ31" s="123" t="str">
        <f>IF(OR(ISBLANK(HP31),ISBLANK(HQ10)),"",(HP31-HP30)*HQ10)</f>
        <v/>
      </c>
      <c r="HR31" s="123"/>
      <c r="HS31" s="123">
        <f>HS10</f>
        <v>5</v>
      </c>
      <c r="HT31" s="123" t="str">
        <f t="shared" ca="1" si="48"/>
        <v/>
      </c>
      <c r="HU31" s="123"/>
      <c r="HV31" s="123"/>
      <c r="HW31" s="123"/>
      <c r="HX31" s="123" t="str">
        <f>IF(OR(ISBLANK(HW31),ISBLANK(HX10)),"",(HW31-HW30)*HX10)</f>
        <v/>
      </c>
      <c r="HY31" s="123"/>
      <c r="HZ31" s="120">
        <f>HZ10</f>
        <v>4</v>
      </c>
      <c r="IA31" s="120" t="str">
        <f t="shared" ca="1" si="49"/>
        <v/>
      </c>
      <c r="IB31" s="120"/>
      <c r="IC31" s="120"/>
      <c r="ID31" s="120"/>
      <c r="IE31" s="120" t="str">
        <f>IF(OR(ISBLANK(ID31),ISBLANK(IE10)),"",(ID31-ID30)*IE10)</f>
        <v/>
      </c>
      <c r="IF31" s="120">
        <f>IF10</f>
        <v>4</v>
      </c>
      <c r="IG31" s="120" t="str">
        <f t="shared" ca="1" si="50"/>
        <v/>
      </c>
      <c r="IH31" s="120"/>
      <c r="II31" s="120"/>
      <c r="IJ31" s="120"/>
      <c r="IK31" s="120" t="str">
        <f>IF(OR(ISBLANK(IJ31),ISBLANK(IK10)),"",(IJ31-IJ30)*IK10)</f>
        <v/>
      </c>
      <c r="IL31" s="120">
        <f>IL10</f>
        <v>4</v>
      </c>
      <c r="IM31" s="120" t="str">
        <f t="shared" ca="1" si="51"/>
        <v/>
      </c>
      <c r="IN31" s="120"/>
      <c r="IO31" s="120"/>
      <c r="IP31" s="120"/>
      <c r="IQ31" s="120" t="str">
        <f>IF(OR(ISBLANK(IP31),ISBLANK(IQ10)),"",(IP31-IP30)*IQ10)</f>
        <v/>
      </c>
      <c r="IR31" s="120">
        <f>IR10</f>
        <v>4</v>
      </c>
      <c r="IS31" s="120" t="str">
        <f t="shared" ca="1" si="52"/>
        <v/>
      </c>
      <c r="IT31" s="120"/>
      <c r="IU31" s="120"/>
      <c r="IV31" s="120"/>
      <c r="IW31" s="120" t="str">
        <f>IF(OR(ISBLANK(IV31),ISBLANK(IW10)),"",(IV31-IV30)*IW10)</f>
        <v/>
      </c>
      <c r="IX31" s="120">
        <f>IX10</f>
        <v>4</v>
      </c>
      <c r="IY31" s="120" t="str">
        <f t="shared" ca="1" si="53"/>
        <v/>
      </c>
      <c r="IZ31" s="120"/>
      <c r="JA31" s="120"/>
      <c r="JB31" s="120"/>
      <c r="JC31" s="120" t="str">
        <f>IF(OR(ISBLANK(JB31),ISBLANK(JC10)),"",(JB31-JB30)*JC10)</f>
        <v/>
      </c>
      <c r="JD31" s="120">
        <f>JD10</f>
        <v>4</v>
      </c>
      <c r="JE31" s="120" t="str">
        <f t="shared" ca="1" si="54"/>
        <v/>
      </c>
      <c r="JF31" s="120"/>
      <c r="JG31" s="120"/>
      <c r="JH31" s="120"/>
      <c r="JI31" s="120" t="str">
        <f>IF(OR(ISBLANK(JH31),ISBLANK(JI10)),"",(JH31-JH30)*JI10)</f>
        <v/>
      </c>
      <c r="JJ31" s="120">
        <f>JJ10</f>
        <v>4</v>
      </c>
      <c r="JK31" s="120" t="str">
        <f t="shared" ca="1" si="55"/>
        <v/>
      </c>
      <c r="JL31" s="120"/>
      <c r="JM31" s="120"/>
      <c r="JN31" s="120"/>
      <c r="JO31" s="120" t="str">
        <f>IF(OR(ISBLANK(JN31),ISBLANK(JO10)),"",(JN31-JN30)*JO10)</f>
        <v/>
      </c>
      <c r="JP31" s="120">
        <f>JP10</f>
        <v>4</v>
      </c>
      <c r="JQ31" s="120" t="str">
        <f t="shared" ca="1" si="56"/>
        <v/>
      </c>
      <c r="JR31" s="120"/>
      <c r="JS31" s="120"/>
      <c r="JT31" s="120"/>
      <c r="JU31" s="120" t="str">
        <f>IF(OR(ISBLANK(JT31),ISBLANK(JU10)),"",(JT31-JT30)*JU10)</f>
        <v/>
      </c>
      <c r="JV31" s="123">
        <f>JV10</f>
        <v>4</v>
      </c>
      <c r="JW31" s="123" t="str">
        <f t="shared" ca="1" si="57"/>
        <v/>
      </c>
      <c r="JX31" s="123"/>
      <c r="JY31" s="123"/>
      <c r="JZ31" s="123"/>
      <c r="KA31" s="123" t="str">
        <f>IF(OR(ISBLANK(JZ31),ISBLANK(KA10)),"",(JZ31-JZ30)*KA10)</f>
        <v/>
      </c>
      <c r="KB31" s="123">
        <f>KB10</f>
        <v>4</v>
      </c>
      <c r="KC31" s="123" t="str">
        <f t="shared" ca="1" si="58"/>
        <v/>
      </c>
      <c r="KD31" s="123"/>
      <c r="KE31" s="123"/>
      <c r="KF31" s="123"/>
      <c r="KG31" s="123" t="str">
        <f>IF(OR(ISBLANK(KF31),ISBLANK(KG10)),"",(KF31-KF30)*KG10)</f>
        <v/>
      </c>
      <c r="KH31" s="123">
        <f>KH10</f>
        <v>3</v>
      </c>
      <c r="KI31" s="123" t="str">
        <f t="shared" ca="1" si="59"/>
        <v/>
      </c>
      <c r="KJ31" s="123"/>
      <c r="KK31" s="123"/>
      <c r="KL31" s="123" t="str">
        <f t="shared" ca="1" si="60"/>
        <v/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 t="str">
        <f t="shared" ca="1" si="62"/>
        <v/>
      </c>
      <c r="KU31" s="120"/>
      <c r="KV31" s="120"/>
      <c r="KW31" s="120"/>
      <c r="KX31" s="120" t="str">
        <f>IF(OR(ISBLANK(KW31),ISBLANK(KX10)),"",(KW31-KW30)*KX10)</f>
        <v/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 t="str">
        <f t="shared" ca="1" si="64"/>
        <v/>
      </c>
      <c r="LG31" s="120"/>
      <c r="LH31" s="120"/>
      <c r="LI31" s="120"/>
      <c r="LJ31" s="120" t="str">
        <f>IF(OR(ISBLANK(LI31),ISBLANK(LJ10)),"",(LI31-LI30)*LJ10)</f>
        <v/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 t="str">
        <f t="shared" ca="1" si="67"/>
        <v/>
      </c>
      <c r="LY31" s="123"/>
      <c r="LZ31" s="123"/>
      <c r="MA31" s="123"/>
      <c r="MB31" s="123" t="str">
        <f>IF(OR(ISBLANK(MA31),ISBLANK(MB10)),"",(MA31-MA30)*MB10)</f>
        <v/>
      </c>
      <c r="MC31" s="123">
        <f>MC10</f>
        <v>4</v>
      </c>
      <c r="MD31" s="123" t="str">
        <f t="shared" ca="1" si="68"/>
        <v/>
      </c>
      <c r="ME31" s="123"/>
      <c r="MF31" s="123"/>
      <c r="MG31" s="123"/>
      <c r="MH31" s="123" t="str">
        <f>IF(OR(ISBLANK(MG31),ISBLANK(MH10)),"",(MG31-MG30)*MH10)</f>
        <v/>
      </c>
      <c r="MI31" s="123">
        <f>MI10</f>
        <v>3</v>
      </c>
      <c r="MJ31" s="123" t="str">
        <f t="shared" ca="1" si="69"/>
        <v/>
      </c>
      <c r="MK31" s="123"/>
      <c r="ML31" s="123"/>
      <c r="MM31" s="123" t="str">
        <f t="shared" ca="1" si="70"/>
        <v/>
      </c>
      <c r="MN31" s="123">
        <f>MN10</f>
        <v>4</v>
      </c>
      <c r="MO31" s="123" t="str">
        <f t="shared" ca="1" si="71"/>
        <v/>
      </c>
      <c r="MP31" s="123"/>
      <c r="MQ31" s="123"/>
      <c r="MR31" s="123"/>
      <c r="MS31" s="123" t="str">
        <f>IF(OR(ISBLANK(MR31),ISBLANK(MS10)),"",(MR31-MR30)*MS10)</f>
        <v/>
      </c>
      <c r="MT31" s="123">
        <f>MT10</f>
        <v>4</v>
      </c>
      <c r="MU31" s="123" t="str">
        <f t="shared" ca="1" si="72"/>
        <v/>
      </c>
      <c r="MV31" s="123"/>
      <c r="MW31" s="123"/>
      <c r="MX31" s="123"/>
      <c r="MY31" s="123" t="str">
        <f>IF(OR(ISBLANK(MX31),ISBLANK(MY10)),"",(MX31-MX30)*MY10)</f>
        <v/>
      </c>
      <c r="MZ31" s="123">
        <f>MZ10</f>
        <v>3</v>
      </c>
      <c r="NA31" s="123" t="str">
        <f t="shared" ca="1" si="73"/>
        <v/>
      </c>
      <c r="NB31" s="123"/>
      <c r="NC31" s="123"/>
      <c r="ND31" s="123" t="str">
        <f t="shared" ca="1" si="74"/>
        <v/>
      </c>
      <c r="NE31" s="120">
        <f>NE10</f>
        <v>4</v>
      </c>
      <c r="NF31" s="120" t="str">
        <f t="shared" ca="1" si="75"/>
        <v/>
      </c>
      <c r="NG31" s="120"/>
      <c r="NH31" s="120"/>
      <c r="NI31" s="120"/>
      <c r="NJ31" s="120" t="str">
        <f>IF(OR(ISBLANK(NI31),ISBLANK(NJ10)),"",(NI31-NI30)*NJ10)</f>
        <v/>
      </c>
      <c r="NK31" s="120">
        <f>NK10</f>
        <v>4</v>
      </c>
      <c r="NL31" s="120" t="str">
        <f t="shared" ca="1" si="76"/>
        <v/>
      </c>
      <c r="NM31" s="120"/>
      <c r="NN31" s="120"/>
      <c r="NO31" s="120"/>
      <c r="NP31" s="120" t="str">
        <f>IF(OR(ISBLANK(NO31),ISBLANK(NP10)),"",(NO31-NO30)*NP10)</f>
        <v/>
      </c>
      <c r="NQ31" s="123">
        <f>NQ10</f>
        <v>3</v>
      </c>
      <c r="NR31" s="123" t="str">
        <f t="shared" ca="1" si="77"/>
        <v/>
      </c>
      <c r="NS31" s="123"/>
      <c r="NT31" s="123"/>
      <c r="NU31" s="123"/>
      <c r="NV31" s="123"/>
      <c r="NW31" s="123" t="str">
        <f>IF(OR(ISBLANK(NV31),ISBLANK(NW10)),"",(NV31-NV30)*NW10)</f>
        <v/>
      </c>
      <c r="NX31" s="123">
        <f>NX10</f>
        <v>3</v>
      </c>
      <c r="NY31" s="123" t="str">
        <f t="shared" ca="1" si="78"/>
        <v/>
      </c>
      <c r="NZ31" s="123"/>
      <c r="OA31" s="123"/>
      <c r="OB31" s="123"/>
      <c r="OC31" s="123"/>
      <c r="OD31" s="123" t="str">
        <f>IF(OR(ISBLANK(OC31),ISBLANK(OD10)),"",(OC31-OC30)*OD10)</f>
        <v/>
      </c>
      <c r="OE31" s="123">
        <f>OE10</f>
        <v>3</v>
      </c>
      <c r="OF31" s="123" t="str">
        <f t="shared" ca="1" si="79"/>
        <v/>
      </c>
      <c r="OG31" s="123"/>
      <c r="OH31" s="123"/>
      <c r="OI31" s="123" t="str">
        <f t="shared" ca="1" si="80"/>
        <v/>
      </c>
      <c r="OJ31" s="123">
        <f>OJ10</f>
        <v>5</v>
      </c>
      <c r="OK31" s="123" t="str">
        <f t="shared" ca="1" si="81"/>
        <v/>
      </c>
      <c r="OL31" s="123"/>
      <c r="OM31" s="123"/>
      <c r="ON31" s="123"/>
      <c r="OO31" s="123" t="str">
        <f>IF(OR(ISBLANK(ON31),ISBLANK(OO10)),"",(ON31-ON30)*OO10)</f>
        <v/>
      </c>
      <c r="OP31" s="123"/>
      <c r="OQ31" s="123">
        <f>OQ10</f>
        <v>5</v>
      </c>
      <c r="OR31" s="123" t="str">
        <f t="shared" ca="1" si="82"/>
        <v/>
      </c>
      <c r="OS31" s="123"/>
      <c r="OT31" s="123"/>
      <c r="OU31" s="123"/>
      <c r="OV31" s="123" t="str">
        <f>IF(OR(ISBLANK(OU31),ISBLANK(OV10)),"",(OU31-OU30)*OV10)</f>
        <v/>
      </c>
      <c r="OW31" s="123"/>
      <c r="OX31" s="123">
        <f>OX10</f>
        <v>3</v>
      </c>
      <c r="OY31" s="123" t="str">
        <f t="shared" ca="1" si="83"/>
        <v/>
      </c>
      <c r="OZ31" s="123"/>
      <c r="PA31" s="123"/>
      <c r="PB31" s="123" t="str">
        <f t="shared" ca="1" si="84"/>
        <v/>
      </c>
      <c r="PC31" s="123">
        <f>PC10</f>
        <v>4</v>
      </c>
      <c r="PD31" s="123" t="str">
        <f t="shared" ca="1" si="85"/>
        <v/>
      </c>
      <c r="PE31" s="123"/>
      <c r="PF31" s="123"/>
      <c r="PG31" s="123"/>
      <c r="PH31" s="123" t="str">
        <f>IF(OR(ISBLANK(PG31),ISBLANK(PH10)),"",(PG31-PG30)*PH10)</f>
        <v/>
      </c>
      <c r="PI31" s="123">
        <f>PI10</f>
        <v>4</v>
      </c>
      <c r="PJ31" s="123" t="str">
        <f t="shared" ca="1" si="86"/>
        <v/>
      </c>
      <c r="PK31" s="123"/>
      <c r="PL31" s="123"/>
      <c r="PM31" s="123"/>
      <c r="PN31" s="123" t="str">
        <f>IF(OR(ISBLANK(PM31),ISBLANK(PN10)),"",(PM31-PM30)*PN10)</f>
        <v/>
      </c>
      <c r="PO31" s="123">
        <f>PO10</f>
        <v>3</v>
      </c>
      <c r="PP31" s="123" t="str">
        <f t="shared" ca="1" si="87"/>
        <v/>
      </c>
      <c r="PQ31" s="123"/>
      <c r="PR31" s="123"/>
      <c r="PS31" s="123" t="str">
        <f t="shared" ca="1" si="88"/>
        <v/>
      </c>
      <c r="PT31" s="120">
        <f>PT10</f>
        <v>4</v>
      </c>
      <c r="PU31" s="120" t="str">
        <f t="shared" ca="1" si="89"/>
        <v/>
      </c>
      <c r="PV31" s="120"/>
      <c r="PW31" s="120"/>
      <c r="PX31" s="120"/>
      <c r="PY31" s="120" t="str">
        <f>IF(OR(ISBLANK(PX31),ISBLANK(PY10)),"",(PX31-PX30)*PY10)</f>
        <v/>
      </c>
      <c r="PZ31" s="120">
        <f>PZ10</f>
        <v>4</v>
      </c>
      <c r="QA31" s="120" t="str">
        <f t="shared" ca="1" si="90"/>
        <v/>
      </c>
      <c r="QB31" s="120"/>
      <c r="QC31" s="120"/>
      <c r="QD31" s="120"/>
      <c r="QE31" s="120" t="str">
        <f>IF(OR(ISBLANK(QD31),ISBLANK(QE10)),"",(QD31-QD30)*QE10)</f>
        <v/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0</v>
      </c>
      <c r="S32" s="211"/>
      <c r="T32" s="211"/>
      <c r="U32" s="211"/>
      <c r="V32" s="211"/>
      <c r="W32" s="211"/>
      <c r="X32" s="211"/>
      <c r="Y32" s="211">
        <f>Y31</f>
        <v>0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0</v>
      </c>
      <c r="AM32" s="211"/>
      <c r="AN32" s="211"/>
      <c r="AO32" s="211"/>
      <c r="AP32" s="211"/>
      <c r="AQ32" s="211"/>
      <c r="AR32" s="211"/>
      <c r="AS32" s="211">
        <f>AS31</f>
        <v>0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0</v>
      </c>
      <c r="BF32" s="211"/>
      <c r="BG32" s="211"/>
      <c r="BH32" s="211"/>
      <c r="BI32" s="211"/>
      <c r="BJ32" s="211"/>
      <c r="BK32" s="211"/>
      <c r="BL32" s="211">
        <f>BL31</f>
        <v>0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0</v>
      </c>
      <c r="BX32" s="211"/>
      <c r="BY32" s="211"/>
      <c r="BZ32" s="211"/>
      <c r="CA32" s="211"/>
      <c r="CB32" s="211"/>
      <c r="CC32" s="211">
        <f>CC31</f>
        <v>0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0</v>
      </c>
      <c r="CO32" s="211"/>
      <c r="CP32" s="211"/>
      <c r="CQ32" s="211"/>
      <c r="CR32" s="211"/>
      <c r="CS32" s="211"/>
      <c r="CT32" s="211">
        <f>CT31</f>
        <v>0</v>
      </c>
      <c r="CU32" s="211"/>
      <c r="CV32" s="211"/>
      <c r="CW32" s="211"/>
      <c r="CX32" s="211"/>
      <c r="CY32" s="211"/>
      <c r="CZ32" s="211">
        <f>CZ31</f>
        <v>0</v>
      </c>
      <c r="DA32" s="211"/>
      <c r="DB32" s="211"/>
      <c r="DC32" s="211"/>
      <c r="DD32" s="211"/>
      <c r="DE32" s="211"/>
      <c r="DF32" s="211">
        <f>DF31</f>
        <v>0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0</v>
      </c>
      <c r="DR32" s="211"/>
      <c r="DS32" s="211"/>
      <c r="DT32" s="211"/>
      <c r="DU32" s="211"/>
      <c r="DV32" s="211"/>
      <c r="DW32" s="211">
        <f>DW31</f>
        <v>0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0</v>
      </c>
      <c r="EI32" s="211"/>
      <c r="EJ32" s="211"/>
      <c r="EK32" s="211"/>
      <c r="EL32" s="211"/>
      <c r="EM32" s="211"/>
      <c r="EN32" s="211">
        <f>EN31</f>
        <v>0</v>
      </c>
      <c r="EO32" s="211"/>
      <c r="EP32" s="211"/>
      <c r="EQ32" s="211"/>
      <c r="ER32" s="211"/>
      <c r="ES32" s="211"/>
      <c r="ET32" s="211">
        <f>ET31</f>
        <v>0</v>
      </c>
      <c r="EU32" s="211"/>
      <c r="EV32" s="211"/>
      <c r="EW32" s="211"/>
      <c r="EX32" s="211"/>
      <c r="EY32" s="211"/>
      <c r="EZ32" s="211">
        <f>EZ31</f>
        <v>0</v>
      </c>
      <c r="FA32" s="211"/>
      <c r="FB32" s="211"/>
      <c r="FC32" s="211"/>
      <c r="FD32" s="211"/>
      <c r="FE32" s="211"/>
      <c r="FF32" s="211">
        <f>FF31</f>
        <v>0</v>
      </c>
      <c r="FG32" s="211"/>
      <c r="FH32" s="211"/>
      <c r="FI32" s="211"/>
      <c r="FJ32" s="211"/>
      <c r="FK32" s="211"/>
      <c r="FL32" s="211">
        <f>FL31</f>
        <v>0</v>
      </c>
      <c r="FM32" s="211"/>
      <c r="FN32" s="211"/>
      <c r="FO32" s="211"/>
      <c r="FP32" s="211"/>
      <c r="FQ32" s="211"/>
      <c r="FR32" s="211">
        <f>FR31</f>
        <v>0</v>
      </c>
      <c r="FS32" s="211"/>
      <c r="FT32" s="211"/>
      <c r="FU32" s="211"/>
      <c r="FV32" s="211"/>
      <c r="FW32" s="211"/>
      <c r="FX32" s="211">
        <f>FX31</f>
        <v>0</v>
      </c>
      <c r="FY32" s="211"/>
      <c r="FZ32" s="211"/>
      <c r="GA32" s="211"/>
      <c r="GB32" s="211"/>
      <c r="GC32" s="211"/>
      <c r="GD32" s="211">
        <f>GD31</f>
        <v>0</v>
      </c>
      <c r="GE32" s="211"/>
      <c r="GF32" s="211"/>
      <c r="GG32" s="211"/>
      <c r="GH32" s="211"/>
      <c r="GI32" s="211"/>
      <c r="GJ32" s="211"/>
      <c r="GK32" s="211">
        <f>GK31</f>
        <v>0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0</v>
      </c>
      <c r="GX32" s="211"/>
      <c r="GY32" s="211"/>
      <c r="GZ32" s="211"/>
      <c r="HA32" s="211"/>
      <c r="HB32" s="211"/>
      <c r="HC32" s="211"/>
      <c r="HD32" s="211">
        <f>HD31</f>
        <v>0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0</v>
      </c>
      <c r="HQ32" s="211"/>
      <c r="HR32" s="211"/>
      <c r="HS32" s="211"/>
      <c r="HT32" s="211"/>
      <c r="HU32" s="211"/>
      <c r="HV32" s="211"/>
      <c r="HW32" s="211">
        <f>HW31</f>
        <v>0</v>
      </c>
      <c r="HX32" s="211"/>
      <c r="HY32" s="211"/>
      <c r="HZ32" s="211"/>
      <c r="IA32" s="211"/>
      <c r="IB32" s="211"/>
      <c r="IC32" s="211"/>
      <c r="ID32" s="211">
        <f>ID31</f>
        <v>0</v>
      </c>
      <c r="IE32" s="211"/>
      <c r="IF32" s="211"/>
      <c r="IG32" s="211"/>
      <c r="IH32" s="211"/>
      <c r="II32" s="211"/>
      <c r="IJ32" s="211">
        <f>IJ31</f>
        <v>0</v>
      </c>
      <c r="IK32" s="211"/>
      <c r="IL32" s="211"/>
      <c r="IM32" s="211"/>
      <c r="IN32" s="211"/>
      <c r="IO32" s="211"/>
      <c r="IP32" s="211">
        <f>IP31</f>
        <v>0</v>
      </c>
      <c r="IQ32" s="211"/>
      <c r="IR32" s="211"/>
      <c r="IS32" s="211"/>
      <c r="IT32" s="211"/>
      <c r="IU32" s="211"/>
      <c r="IV32" s="211">
        <f>IV31</f>
        <v>0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0</v>
      </c>
      <c r="JI32" s="211"/>
      <c r="JJ32" s="211"/>
      <c r="JK32" s="211"/>
      <c r="JL32" s="211"/>
      <c r="JM32" s="211"/>
      <c r="JN32" s="211">
        <f>JN31</f>
        <v>0</v>
      </c>
      <c r="JO32" s="211"/>
      <c r="JP32" s="211"/>
      <c r="JQ32" s="211"/>
      <c r="JR32" s="211"/>
      <c r="JS32" s="211"/>
      <c r="JT32" s="211">
        <f>JT31</f>
        <v>0</v>
      </c>
      <c r="JU32" s="211"/>
      <c r="JV32" s="211"/>
      <c r="JW32" s="211"/>
      <c r="JX32" s="211"/>
      <c r="JY32" s="211"/>
      <c r="JZ32" s="211">
        <f>JZ31</f>
        <v>0</v>
      </c>
      <c r="KA32" s="211"/>
      <c r="KB32" s="211"/>
      <c r="KC32" s="211"/>
      <c r="KD32" s="211"/>
      <c r="KE32" s="211"/>
      <c r="KF32" s="211">
        <f>KF31</f>
        <v>0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0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0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0</v>
      </c>
      <c r="MB32" s="211"/>
      <c r="MC32" s="211"/>
      <c r="MD32" s="211"/>
      <c r="ME32" s="211"/>
      <c r="MF32" s="211"/>
      <c r="MG32" s="211">
        <f>MG31</f>
        <v>0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</v>
      </c>
      <c r="MS32" s="211"/>
      <c r="MT32" s="211"/>
      <c r="MU32" s="211"/>
      <c r="MV32" s="211"/>
      <c r="MW32" s="211"/>
      <c r="MX32" s="211">
        <f>MX31</f>
        <v>0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</v>
      </c>
      <c r="NJ32" s="211"/>
      <c r="NK32" s="211"/>
      <c r="NL32" s="211"/>
      <c r="NM32" s="211"/>
      <c r="NN32" s="211"/>
      <c r="NO32" s="211">
        <f>NO31</f>
        <v>0</v>
      </c>
      <c r="NP32" s="211"/>
      <c r="NQ32" s="211"/>
      <c r="NR32" s="211"/>
      <c r="NS32" s="211"/>
      <c r="NT32" s="211"/>
      <c r="NU32" s="211"/>
      <c r="NV32" s="211">
        <f>NV31</f>
        <v>0</v>
      </c>
      <c r="NW32" s="211"/>
      <c r="NX32" s="211"/>
      <c r="NY32" s="211"/>
      <c r="NZ32" s="211"/>
      <c r="OA32" s="211"/>
      <c r="OB32" s="211"/>
      <c r="OC32" s="211">
        <f>OC31</f>
        <v>0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0</v>
      </c>
      <c r="OO32" s="211"/>
      <c r="OP32" s="211"/>
      <c r="OQ32" s="211"/>
      <c r="OR32" s="211"/>
      <c r="OS32" s="211"/>
      <c r="OT32" s="211"/>
      <c r="OU32" s="211">
        <f>OU31</f>
        <v>0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</v>
      </c>
      <c r="PH32" s="211"/>
      <c r="PI32" s="211"/>
      <c r="PJ32" s="211"/>
      <c r="PK32" s="211"/>
      <c r="PL32" s="211"/>
      <c r="PM32" s="211">
        <f>PM31</f>
        <v>0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0</v>
      </c>
      <c r="PY32" s="211"/>
      <c r="PZ32" s="211"/>
      <c r="QA32" s="211"/>
      <c r="QB32" s="211"/>
      <c r="QC32" s="211"/>
      <c r="QD32" s="211">
        <f>QD31</f>
        <v>0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0</v>
      </c>
      <c r="S33" s="211"/>
      <c r="T33" s="211"/>
      <c r="U33" s="211"/>
      <c r="V33" s="211"/>
      <c r="W33" s="211"/>
      <c r="X33" s="211"/>
      <c r="Y33" s="211">
        <f>Y32</f>
        <v>0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0</v>
      </c>
      <c r="AM33" s="211"/>
      <c r="AN33" s="211"/>
      <c r="AO33" s="211"/>
      <c r="AP33" s="211"/>
      <c r="AQ33" s="211"/>
      <c r="AR33" s="211"/>
      <c r="AS33" s="211">
        <f>AS32</f>
        <v>0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0</v>
      </c>
      <c r="BF33" s="211"/>
      <c r="BG33" s="211"/>
      <c r="BH33" s="211"/>
      <c r="BI33" s="211"/>
      <c r="BJ33" s="211"/>
      <c r="BK33" s="211"/>
      <c r="BL33" s="211">
        <f>BL32</f>
        <v>0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0</v>
      </c>
      <c r="BX33" s="211"/>
      <c r="BY33" s="211"/>
      <c r="BZ33" s="211"/>
      <c r="CA33" s="211"/>
      <c r="CB33" s="211"/>
      <c r="CC33" s="211">
        <f>CC32</f>
        <v>0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0</v>
      </c>
      <c r="CO33" s="211"/>
      <c r="CP33" s="211"/>
      <c r="CQ33" s="211"/>
      <c r="CR33" s="211"/>
      <c r="CS33" s="211"/>
      <c r="CT33" s="211">
        <f>CT32</f>
        <v>0</v>
      </c>
      <c r="CU33" s="211"/>
      <c r="CV33" s="211"/>
      <c r="CW33" s="211"/>
      <c r="CX33" s="211"/>
      <c r="CY33" s="211"/>
      <c r="CZ33" s="211">
        <f>CZ32</f>
        <v>0</v>
      </c>
      <c r="DA33" s="211"/>
      <c r="DB33" s="211"/>
      <c r="DC33" s="211"/>
      <c r="DD33" s="211"/>
      <c r="DE33" s="211"/>
      <c r="DF33" s="211">
        <f>DF32</f>
        <v>0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0</v>
      </c>
      <c r="DR33" s="211"/>
      <c r="DS33" s="211"/>
      <c r="DT33" s="211"/>
      <c r="DU33" s="211"/>
      <c r="DV33" s="211"/>
      <c r="DW33" s="211">
        <f>DW32</f>
        <v>0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0</v>
      </c>
      <c r="EI33" s="211"/>
      <c r="EJ33" s="211"/>
      <c r="EK33" s="211"/>
      <c r="EL33" s="211"/>
      <c r="EM33" s="211"/>
      <c r="EN33" s="211">
        <f>EN32</f>
        <v>0</v>
      </c>
      <c r="EO33" s="211"/>
      <c r="EP33" s="211"/>
      <c r="EQ33" s="211"/>
      <c r="ER33" s="211"/>
      <c r="ES33" s="211"/>
      <c r="ET33" s="211">
        <f>ET32</f>
        <v>0</v>
      </c>
      <c r="EU33" s="211"/>
      <c r="EV33" s="211"/>
      <c r="EW33" s="211"/>
      <c r="EX33" s="211"/>
      <c r="EY33" s="211"/>
      <c r="EZ33" s="211">
        <f>EZ32</f>
        <v>0</v>
      </c>
      <c r="FA33" s="211"/>
      <c r="FB33" s="211"/>
      <c r="FC33" s="211"/>
      <c r="FD33" s="211"/>
      <c r="FE33" s="211"/>
      <c r="FF33" s="211">
        <f>FF32</f>
        <v>0</v>
      </c>
      <c r="FG33" s="211"/>
      <c r="FH33" s="211"/>
      <c r="FI33" s="211"/>
      <c r="FJ33" s="211"/>
      <c r="FK33" s="211"/>
      <c r="FL33" s="211">
        <f>FL32</f>
        <v>0</v>
      </c>
      <c r="FM33" s="211"/>
      <c r="FN33" s="211"/>
      <c r="FO33" s="211"/>
      <c r="FP33" s="211"/>
      <c r="FQ33" s="211"/>
      <c r="FR33" s="211">
        <f>FR32</f>
        <v>0</v>
      </c>
      <c r="FS33" s="211"/>
      <c r="FT33" s="211"/>
      <c r="FU33" s="211"/>
      <c r="FV33" s="211"/>
      <c r="FW33" s="211"/>
      <c r="FX33" s="211">
        <f>FX32</f>
        <v>0</v>
      </c>
      <c r="FY33" s="211"/>
      <c r="FZ33" s="211"/>
      <c r="GA33" s="211"/>
      <c r="GB33" s="211"/>
      <c r="GC33" s="211"/>
      <c r="GD33" s="211">
        <f>GD32</f>
        <v>0</v>
      </c>
      <c r="GE33" s="211"/>
      <c r="GF33" s="211"/>
      <c r="GG33" s="211"/>
      <c r="GH33" s="211"/>
      <c r="GI33" s="211"/>
      <c r="GJ33" s="211"/>
      <c r="GK33" s="211">
        <f>GK32</f>
        <v>0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0</v>
      </c>
      <c r="GX33" s="211"/>
      <c r="GY33" s="211"/>
      <c r="GZ33" s="211"/>
      <c r="HA33" s="211"/>
      <c r="HB33" s="211"/>
      <c r="HC33" s="211"/>
      <c r="HD33" s="211">
        <f>HD32</f>
        <v>0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0</v>
      </c>
      <c r="HQ33" s="211"/>
      <c r="HR33" s="211"/>
      <c r="HS33" s="211"/>
      <c r="HT33" s="211"/>
      <c r="HU33" s="211"/>
      <c r="HV33" s="211"/>
      <c r="HW33" s="211">
        <f>HW32</f>
        <v>0</v>
      </c>
      <c r="HX33" s="211"/>
      <c r="HY33" s="211"/>
      <c r="HZ33" s="211"/>
      <c r="IA33" s="211"/>
      <c r="IB33" s="211"/>
      <c r="IC33" s="211"/>
      <c r="ID33" s="211">
        <f>ID32</f>
        <v>0</v>
      </c>
      <c r="IE33" s="211"/>
      <c r="IF33" s="211"/>
      <c r="IG33" s="211"/>
      <c r="IH33" s="211"/>
      <c r="II33" s="211"/>
      <c r="IJ33" s="211">
        <f>IJ32</f>
        <v>0</v>
      </c>
      <c r="IK33" s="211"/>
      <c r="IL33" s="211"/>
      <c r="IM33" s="211"/>
      <c r="IN33" s="211"/>
      <c r="IO33" s="211"/>
      <c r="IP33" s="211">
        <f>IP32</f>
        <v>0</v>
      </c>
      <c r="IQ33" s="211"/>
      <c r="IR33" s="211"/>
      <c r="IS33" s="211"/>
      <c r="IT33" s="211"/>
      <c r="IU33" s="211"/>
      <c r="IV33" s="211">
        <f>IV32</f>
        <v>0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0</v>
      </c>
      <c r="JI33" s="211"/>
      <c r="JJ33" s="211"/>
      <c r="JK33" s="211"/>
      <c r="JL33" s="211"/>
      <c r="JM33" s="211"/>
      <c r="JN33" s="211">
        <f>JN32</f>
        <v>0</v>
      </c>
      <c r="JO33" s="211"/>
      <c r="JP33" s="211"/>
      <c r="JQ33" s="211"/>
      <c r="JR33" s="211"/>
      <c r="JS33" s="211"/>
      <c r="JT33" s="211">
        <f>JT32</f>
        <v>0</v>
      </c>
      <c r="JU33" s="211"/>
      <c r="JV33" s="211"/>
      <c r="JW33" s="211"/>
      <c r="JX33" s="211"/>
      <c r="JY33" s="211"/>
      <c r="JZ33" s="211">
        <f>JZ32</f>
        <v>0</v>
      </c>
      <c r="KA33" s="211"/>
      <c r="KB33" s="211"/>
      <c r="KC33" s="211"/>
      <c r="KD33" s="211"/>
      <c r="KE33" s="211"/>
      <c r="KF33" s="211">
        <f>KF32</f>
        <v>0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0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0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0</v>
      </c>
      <c r="MB33" s="211"/>
      <c r="MC33" s="211"/>
      <c r="MD33" s="211"/>
      <c r="ME33" s="211"/>
      <c r="MF33" s="211"/>
      <c r="MG33" s="211">
        <f>MG32</f>
        <v>0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</v>
      </c>
      <c r="MS33" s="211"/>
      <c r="MT33" s="211"/>
      <c r="MU33" s="211"/>
      <c r="MV33" s="211"/>
      <c r="MW33" s="211"/>
      <c r="MX33" s="211">
        <f>MX32</f>
        <v>0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</v>
      </c>
      <c r="NJ33" s="211"/>
      <c r="NK33" s="211"/>
      <c r="NL33" s="211"/>
      <c r="NM33" s="211"/>
      <c r="NN33" s="211"/>
      <c r="NO33" s="211">
        <f>NO32</f>
        <v>0</v>
      </c>
      <c r="NP33" s="211"/>
      <c r="NQ33" s="211"/>
      <c r="NR33" s="211"/>
      <c r="NS33" s="211"/>
      <c r="NT33" s="211"/>
      <c r="NU33" s="211"/>
      <c r="NV33" s="211">
        <f>NV32</f>
        <v>0</v>
      </c>
      <c r="NW33" s="211"/>
      <c r="NX33" s="211"/>
      <c r="NY33" s="211"/>
      <c r="NZ33" s="211"/>
      <c r="OA33" s="211"/>
      <c r="OB33" s="211"/>
      <c r="OC33" s="211">
        <f>OC32</f>
        <v>0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0</v>
      </c>
      <c r="OO33" s="211"/>
      <c r="OP33" s="211"/>
      <c r="OQ33" s="211"/>
      <c r="OR33" s="211"/>
      <c r="OS33" s="211"/>
      <c r="OT33" s="211"/>
      <c r="OU33" s="211">
        <f>OU32</f>
        <v>0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</v>
      </c>
      <c r="PH33" s="211"/>
      <c r="PI33" s="211"/>
      <c r="PJ33" s="211"/>
      <c r="PK33" s="211"/>
      <c r="PL33" s="211"/>
      <c r="PM33" s="211">
        <f>PM32</f>
        <v>0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0</v>
      </c>
      <c r="PY33" s="211"/>
      <c r="PZ33" s="211"/>
      <c r="QA33" s="211"/>
      <c r="QB33" s="211"/>
      <c r="QC33" s="211"/>
      <c r="QD33" s="211">
        <f>QD32</f>
        <v>0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3">
        <f>N10</f>
        <v>5</v>
      </c>
      <c r="O34" s="123" t="str">
        <f t="shared" ca="1" si="5"/>
        <v/>
      </c>
      <c r="P34" s="123"/>
      <c r="Q34" s="123"/>
      <c r="R34" s="123"/>
      <c r="S34" s="123" t="str">
        <f>IF(OR(ISBLANK(R34),ISBLANK(S10)),"",(R34-R33)*S10)</f>
        <v/>
      </c>
      <c r="T34" s="123"/>
      <c r="U34" s="123">
        <f>U10</f>
        <v>5</v>
      </c>
      <c r="V34" s="123" t="str">
        <f t="shared" ca="1" si="6"/>
        <v/>
      </c>
      <c r="W34" s="123"/>
      <c r="X34" s="123"/>
      <c r="Y34" s="123"/>
      <c r="Z34" s="123" t="str">
        <f>IF(OR(ISBLANK(Y34),ISBLANK(Z10)),"",(Y34-Y33)*Z10)</f>
        <v/>
      </c>
      <c r="AA34" s="123"/>
      <c r="AB34" s="123">
        <f>AB10</f>
        <v>3</v>
      </c>
      <c r="AC34" s="123" t="str">
        <f t="shared" ca="1" si="7"/>
        <v/>
      </c>
      <c r="AD34" s="123"/>
      <c r="AE34" s="123"/>
      <c r="AF34" s="123" t="str">
        <f t="shared" ca="1" si="8"/>
        <v/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 t="str">
        <f t="shared" ca="1" si="39"/>
        <v/>
      </c>
      <c r="GB34" s="123"/>
      <c r="GC34" s="123"/>
      <c r="GD34" s="123"/>
      <c r="GE34" s="123" t="str">
        <f>IF(OR(ISBLANK(GD34),ISBLANK(GE10)),"",(GD34-GD33)*GE10)</f>
        <v/>
      </c>
      <c r="GF34" s="123"/>
      <c r="GG34" s="123">
        <f>GG10</f>
        <v>5</v>
      </c>
      <c r="GH34" s="123" t="str">
        <f t="shared" ca="1" si="40"/>
        <v/>
      </c>
      <c r="GI34" s="123"/>
      <c r="GJ34" s="123"/>
      <c r="GK34" s="123"/>
      <c r="GL34" s="123" t="str">
        <f>IF(OR(ISBLANK(GK34),ISBLANK(GL10)),"",(GK34-GK33)*GL10)</f>
        <v/>
      </c>
      <c r="GM34" s="123"/>
      <c r="GN34" s="123">
        <f>GN10</f>
        <v>3</v>
      </c>
      <c r="GO34" s="123" t="str">
        <f t="shared" ca="1" si="41"/>
        <v/>
      </c>
      <c r="GP34" s="123"/>
      <c r="GQ34" s="123"/>
      <c r="GR34" s="123" t="str">
        <f t="shared" ca="1" si="42"/>
        <v/>
      </c>
      <c r="GS34" s="123">
        <f>GS10</f>
        <v>5</v>
      </c>
      <c r="GT34" s="123" t="str">
        <f t="shared" ca="1" si="43"/>
        <v/>
      </c>
      <c r="GU34" s="123"/>
      <c r="GV34" s="123"/>
      <c r="GW34" s="123"/>
      <c r="GX34" s="123" t="str">
        <f>IF(OR(ISBLANK(GW34),ISBLANK(GX10)),"",(GW34-GW33)*GX10)</f>
        <v/>
      </c>
      <c r="GY34" s="123"/>
      <c r="GZ34" s="123">
        <f>GZ10</f>
        <v>5</v>
      </c>
      <c r="HA34" s="123" t="str">
        <f t="shared" ca="1" si="44"/>
        <v/>
      </c>
      <c r="HB34" s="123"/>
      <c r="HC34" s="123"/>
      <c r="HD34" s="123"/>
      <c r="HE34" s="123" t="str">
        <f>IF(OR(ISBLANK(HD34),ISBLANK(HE10)),"",(HD34-HD33)*HE10)</f>
        <v/>
      </c>
      <c r="HF34" s="123"/>
      <c r="HG34" s="123">
        <f>HG10</f>
        <v>3</v>
      </c>
      <c r="HH34" s="123" t="str">
        <f t="shared" ca="1" si="45"/>
        <v/>
      </c>
      <c r="HI34" s="123"/>
      <c r="HJ34" s="123"/>
      <c r="HK34" s="123" t="str">
        <f t="shared" ca="1" si="46"/>
        <v/>
      </c>
      <c r="HL34" s="123">
        <f>HL10</f>
        <v>5</v>
      </c>
      <c r="HM34" s="123" t="str">
        <f t="shared" ca="1" si="47"/>
        <v/>
      </c>
      <c r="HN34" s="123"/>
      <c r="HO34" s="123"/>
      <c r="HP34" s="123"/>
      <c r="HQ34" s="123" t="str">
        <f>IF(OR(ISBLANK(HP34),ISBLANK(HQ10)),"",(HP34-HP33)*HQ10)</f>
        <v/>
      </c>
      <c r="HR34" s="123"/>
      <c r="HS34" s="123">
        <f>HS10</f>
        <v>5</v>
      </c>
      <c r="HT34" s="123" t="str">
        <f t="shared" ca="1" si="48"/>
        <v/>
      </c>
      <c r="HU34" s="123"/>
      <c r="HV34" s="123"/>
      <c r="HW34" s="123"/>
      <c r="HX34" s="123" t="str">
        <f>IF(OR(ISBLANK(HW34),ISBLANK(HX10)),"",(HW34-HW33)*HX10)</f>
        <v/>
      </c>
      <c r="HY34" s="123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 t="str">
        <f t="shared" ca="1" si="77"/>
        <v/>
      </c>
      <c r="NS34" s="123"/>
      <c r="NT34" s="123"/>
      <c r="NU34" s="123"/>
      <c r="NV34" s="123"/>
      <c r="NW34" s="123" t="str">
        <f>IF(OR(ISBLANK(NV34),ISBLANK(NW10)),"",(NV34-NV33)*NW10)</f>
        <v/>
      </c>
      <c r="NX34" s="123">
        <f>NX10</f>
        <v>3</v>
      </c>
      <c r="NY34" s="123" t="str">
        <f t="shared" ca="1" si="78"/>
        <v/>
      </c>
      <c r="NZ34" s="123"/>
      <c r="OA34" s="123"/>
      <c r="OB34" s="123"/>
      <c r="OC34" s="123"/>
      <c r="OD34" s="123" t="str">
        <f>IF(OR(ISBLANK(OC34),ISBLANK(OD10)),"",(OC34-OC33)*OD10)</f>
        <v/>
      </c>
      <c r="OE34" s="123">
        <f>OE10</f>
        <v>3</v>
      </c>
      <c r="OF34" s="123" t="str">
        <f t="shared" ca="1" si="79"/>
        <v/>
      </c>
      <c r="OG34" s="123"/>
      <c r="OH34" s="123"/>
      <c r="OI34" s="123" t="str">
        <f t="shared" ca="1" si="80"/>
        <v/>
      </c>
      <c r="OJ34" s="123">
        <f>OJ10</f>
        <v>5</v>
      </c>
      <c r="OK34" s="123" t="str">
        <f t="shared" ca="1" si="81"/>
        <v/>
      </c>
      <c r="OL34" s="123"/>
      <c r="OM34" s="123"/>
      <c r="ON34" s="123"/>
      <c r="OO34" s="123" t="str">
        <f>IF(OR(ISBLANK(ON34),ISBLANK(OO10)),"",(ON34-ON33)*OO10)</f>
        <v/>
      </c>
      <c r="OP34" s="123"/>
      <c r="OQ34" s="123">
        <f>OQ10</f>
        <v>5</v>
      </c>
      <c r="OR34" s="123" t="str">
        <f t="shared" ca="1" si="82"/>
        <v/>
      </c>
      <c r="OS34" s="123"/>
      <c r="OT34" s="123"/>
      <c r="OU34" s="123"/>
      <c r="OV34" s="123" t="str">
        <f>IF(OR(ISBLANK(OU34),ISBLANK(OV10)),"",(OU34-OU33)*OV10)</f>
        <v/>
      </c>
      <c r="OW34" s="123"/>
      <c r="OX34" s="123">
        <f>OX10</f>
        <v>3</v>
      </c>
      <c r="OY34" s="123" t="str">
        <f t="shared" ca="1" si="83"/>
        <v/>
      </c>
      <c r="OZ34" s="123"/>
      <c r="PA34" s="123"/>
      <c r="PB34" s="123" t="str">
        <f t="shared" ca="1" si="84"/>
        <v/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 t="str">
        <f t="shared" ca="1" si="2"/>
        <v/>
      </c>
      <c r="I35" s="123">
        <f>I10</f>
        <v>1</v>
      </c>
      <c r="J35" s="123" t="str">
        <f t="shared" ca="1" si="3"/>
        <v/>
      </c>
      <c r="K35" s="123" t="str">
        <f t="shared" si="4"/>
        <v/>
      </c>
      <c r="L35" s="123"/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290" t="s">
        <v>5</v>
      </c>
      <c r="C50" s="266" t="s">
        <v>537</v>
      </c>
      <c r="D50" s="266"/>
      <c r="E50" s="266"/>
      <c r="F50" s="266"/>
      <c r="G50" s="266" t="s">
        <v>536</v>
      </c>
      <c r="H50" s="266"/>
      <c r="I50" s="266"/>
      <c r="J50" s="266"/>
      <c r="K50" s="266"/>
      <c r="L50" s="266" t="s">
        <v>535</v>
      </c>
      <c r="M50" s="266"/>
      <c r="N50" s="266"/>
      <c r="O50" s="266"/>
      <c r="P50" s="266"/>
      <c r="Q50" s="266" t="s">
        <v>533</v>
      </c>
      <c r="R50" s="266"/>
      <c r="S50" s="266"/>
      <c r="T50" s="266"/>
      <c r="U50" s="266"/>
      <c r="V50" s="266"/>
      <c r="W50" s="271" t="s">
        <v>117</v>
      </c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 t="s">
        <v>364</v>
      </c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6" t="s">
        <v>118</v>
      </c>
      <c r="AZ50" s="273"/>
      <c r="BA50" s="273"/>
      <c r="BB50" s="273"/>
      <c r="BC50" s="273"/>
      <c r="BD50" s="273"/>
      <c r="BE50" s="273"/>
      <c r="BF50" s="277"/>
      <c r="BG50" s="277"/>
      <c r="BH50" s="274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2" t="s">
        <v>122</v>
      </c>
      <c r="CN50" s="272"/>
      <c r="CO50" s="272"/>
      <c r="CP50" s="272"/>
      <c r="CQ50" s="272"/>
      <c r="CR50" s="272"/>
      <c r="CS50" s="266" t="s">
        <v>123</v>
      </c>
      <c r="CT50" s="266"/>
      <c r="CU50" s="266"/>
      <c r="CV50" s="266"/>
      <c r="CW50" s="266"/>
      <c r="CX50" s="266"/>
      <c r="CY50" s="272" t="s">
        <v>124</v>
      </c>
      <c r="CZ50" s="272"/>
      <c r="DA50" s="272"/>
      <c r="DB50" s="272"/>
      <c r="DC50" s="272"/>
      <c r="DD50" s="272"/>
      <c r="DE50" s="271" t="s">
        <v>125</v>
      </c>
      <c r="DF50" s="271"/>
      <c r="DG50" s="271"/>
      <c r="DH50" s="271"/>
      <c r="DI50" s="271"/>
      <c r="DJ50" s="271"/>
      <c r="DK50" s="284" t="s">
        <v>126</v>
      </c>
      <c r="DL50" s="285"/>
      <c r="DM50" s="285"/>
      <c r="DN50" s="285"/>
      <c r="DO50" s="285"/>
      <c r="DP50" s="285"/>
      <c r="DQ50" s="285"/>
      <c r="DR50" s="286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84" t="s">
        <v>128</v>
      </c>
      <c r="ED50" s="285"/>
      <c r="EE50" s="285"/>
      <c r="EF50" s="285"/>
      <c r="EG50" s="285"/>
      <c r="EH50" s="285"/>
      <c r="EI50" s="285"/>
      <c r="EJ50" s="286"/>
      <c r="EK50" s="272" t="s">
        <v>129</v>
      </c>
      <c r="EL50" s="272"/>
      <c r="EM50" s="272"/>
      <c r="EN50" s="272"/>
      <c r="EO50" s="272"/>
      <c r="EP50" s="272"/>
      <c r="EQ50" s="272"/>
      <c r="ER50" s="272"/>
      <c r="ES50" s="272"/>
      <c r="ET50" s="272"/>
      <c r="EU50" s="272"/>
      <c r="EV50" s="272"/>
      <c r="EW50" s="272"/>
      <c r="EX50" s="272"/>
      <c r="EY50" s="272"/>
      <c r="EZ50" s="272"/>
      <c r="FA50" s="272"/>
      <c r="FB50" s="272"/>
      <c r="FC50" s="272"/>
      <c r="FD50" s="271" t="s">
        <v>130</v>
      </c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6" t="s">
        <v>131</v>
      </c>
      <c r="FS50" s="273"/>
      <c r="FT50" s="273"/>
      <c r="FU50" s="273"/>
      <c r="FV50" s="273"/>
      <c r="FW50" s="273"/>
      <c r="FX50" s="273"/>
      <c r="FY50" s="273"/>
      <c r="FZ50" s="273"/>
      <c r="GA50" s="273"/>
      <c r="GB50" s="273"/>
      <c r="GC50" s="274"/>
      <c r="GD50" s="276" t="s">
        <v>132</v>
      </c>
      <c r="GE50" s="273"/>
      <c r="GF50" s="273"/>
      <c r="GG50" s="273"/>
      <c r="GH50" s="273"/>
      <c r="GI50" s="273"/>
      <c r="GJ50" s="273"/>
      <c r="GK50" s="273"/>
      <c r="GL50" s="273"/>
      <c r="GM50" s="273"/>
      <c r="GN50" s="273"/>
      <c r="GO50" s="274"/>
      <c r="GP50" s="276" t="s">
        <v>133</v>
      </c>
      <c r="GQ50" s="273"/>
      <c r="GR50" s="273"/>
      <c r="GS50" s="273"/>
      <c r="GT50" s="273"/>
      <c r="GU50" s="273"/>
      <c r="GV50" s="273"/>
      <c r="GW50" s="273"/>
      <c r="GX50" s="273"/>
      <c r="GY50" s="273"/>
      <c r="GZ50" s="273"/>
      <c r="HA50" s="273"/>
      <c r="HB50" s="273"/>
      <c r="HC50" s="274"/>
      <c r="HD50" s="276" t="s">
        <v>134</v>
      </c>
      <c r="HE50" s="273"/>
      <c r="HF50" s="273"/>
      <c r="HG50" s="273"/>
      <c r="HH50" s="273"/>
      <c r="HI50" s="273"/>
      <c r="HJ50" s="273"/>
      <c r="HK50" s="273"/>
      <c r="HL50" s="273"/>
      <c r="HM50" s="273"/>
      <c r="HN50" s="273"/>
      <c r="HO50" s="274"/>
      <c r="HP50" s="276" t="s">
        <v>135</v>
      </c>
      <c r="HQ50" s="273"/>
      <c r="HR50" s="273"/>
      <c r="HS50" s="273"/>
      <c r="HT50" s="273"/>
      <c r="HU50" s="273"/>
      <c r="HV50" s="273"/>
      <c r="HW50" s="273"/>
      <c r="HX50" s="273"/>
      <c r="HY50" s="273"/>
      <c r="HZ50" s="273"/>
      <c r="IA50" s="274"/>
      <c r="IB50" s="276" t="s">
        <v>136</v>
      </c>
      <c r="IC50" s="273"/>
      <c r="ID50" s="273"/>
      <c r="IE50" s="273"/>
      <c r="IF50" s="273"/>
      <c r="IG50" s="273"/>
      <c r="IH50" s="273"/>
      <c r="II50" s="273"/>
      <c r="IJ50" s="273"/>
      <c r="IK50" s="273"/>
      <c r="IL50" s="273"/>
      <c r="IM50" s="274"/>
      <c r="IN50" s="276" t="s">
        <v>137</v>
      </c>
      <c r="IO50" s="273"/>
      <c r="IP50" s="273"/>
      <c r="IQ50" s="273"/>
      <c r="IR50" s="273"/>
      <c r="IS50" s="273"/>
      <c r="IT50" s="273"/>
      <c r="IU50" s="273"/>
      <c r="IV50" s="273"/>
      <c r="IW50" s="273"/>
      <c r="IX50" s="273"/>
      <c r="IY50" s="274"/>
      <c r="IZ50" s="276" t="s">
        <v>138</v>
      </c>
      <c r="JA50" s="273"/>
      <c r="JB50" s="273"/>
      <c r="JC50" s="273"/>
      <c r="JD50" s="273"/>
      <c r="JE50" s="273"/>
      <c r="JF50" s="273"/>
      <c r="JG50" s="273"/>
      <c r="JH50" s="273"/>
      <c r="JI50" s="273"/>
      <c r="JJ50" s="273"/>
      <c r="JK50" s="274"/>
      <c r="JL50" s="276" t="s">
        <v>139</v>
      </c>
      <c r="JM50" s="273"/>
      <c r="JN50" s="273"/>
      <c r="JO50" s="273"/>
      <c r="JP50" s="273"/>
      <c r="JQ50" s="273"/>
      <c r="JR50" s="273"/>
      <c r="JS50" s="273"/>
      <c r="JT50" s="273"/>
      <c r="JU50" s="273"/>
      <c r="JV50" s="273"/>
      <c r="JW50" s="274"/>
      <c r="JX50" s="272" t="s">
        <v>140</v>
      </c>
      <c r="JY50" s="272"/>
      <c r="JZ50" s="272"/>
      <c r="KA50" s="272"/>
      <c r="KB50" s="272"/>
      <c r="KC50" s="272"/>
      <c r="KD50" s="272"/>
      <c r="KE50" s="272"/>
      <c r="KF50" s="272"/>
      <c r="KG50" s="272"/>
      <c r="KH50" s="272" t="s">
        <v>141</v>
      </c>
      <c r="KI50" s="272"/>
      <c r="KJ50" s="272"/>
      <c r="KK50" s="272"/>
      <c r="KL50" s="272"/>
      <c r="KM50" s="272"/>
      <c r="KN50" s="272"/>
      <c r="KO50" s="272"/>
      <c r="KP50" s="272"/>
      <c r="KQ50" s="272"/>
      <c r="KR50" s="266" t="s">
        <v>142</v>
      </c>
      <c r="KS50" s="266"/>
      <c r="KT50" s="266"/>
      <c r="KU50" s="266"/>
      <c r="KV50" s="266"/>
      <c r="KW50" s="266"/>
      <c r="KX50" s="266"/>
      <c r="KY50" s="266"/>
      <c r="KZ50" s="266"/>
      <c r="LA50" s="266"/>
      <c r="LB50" s="266"/>
      <c r="LC50" s="266"/>
      <c r="LD50" s="266" t="s">
        <v>143</v>
      </c>
      <c r="LE50" s="266"/>
      <c r="LF50" s="266"/>
      <c r="LG50" s="266"/>
      <c r="LH50" s="266"/>
      <c r="LI50" s="266"/>
      <c r="LJ50" s="266"/>
      <c r="LK50" s="266"/>
      <c r="LL50" s="266"/>
      <c r="LM50" s="266"/>
      <c r="LN50" s="266"/>
      <c r="LO50" s="266"/>
      <c r="LP50" s="298" t="s">
        <v>144</v>
      </c>
      <c r="LQ50" s="299"/>
      <c r="LR50" s="299"/>
      <c r="LS50" s="307"/>
      <c r="LT50" s="276" t="s">
        <v>145</v>
      </c>
      <c r="LU50" s="273"/>
      <c r="LV50" s="273"/>
      <c r="LW50" s="273"/>
      <c r="LX50" s="273"/>
      <c r="LY50" s="273"/>
      <c r="LZ50" s="273"/>
      <c r="MA50" s="273"/>
      <c r="MB50" s="273"/>
      <c r="MC50" s="273"/>
      <c r="MD50" s="273"/>
      <c r="ME50" s="274"/>
    </row>
    <row r="51" spans="1:343" ht="15.75" thickBot="1" x14ac:dyDescent="0.3">
      <c r="B51" s="291"/>
      <c r="C51" s="266" t="s">
        <v>70</v>
      </c>
      <c r="D51" s="266"/>
      <c r="E51" s="266"/>
      <c r="F51" s="266"/>
      <c r="G51" s="266" t="s">
        <v>71</v>
      </c>
      <c r="H51" s="266"/>
      <c r="I51" s="266"/>
      <c r="J51" s="266"/>
      <c r="K51" s="266"/>
      <c r="L51" s="266" t="s">
        <v>71</v>
      </c>
      <c r="M51" s="266"/>
      <c r="N51" s="266"/>
      <c r="O51" s="266"/>
      <c r="P51" s="266"/>
      <c r="Q51" s="266" t="s">
        <v>71</v>
      </c>
      <c r="R51" s="266"/>
      <c r="S51" s="266"/>
      <c r="T51" s="266"/>
      <c r="U51" s="266"/>
      <c r="V51" s="266"/>
      <c r="W51" s="272" t="s">
        <v>70</v>
      </c>
      <c r="X51" s="272"/>
      <c r="Y51" s="272"/>
      <c r="Z51" s="272"/>
      <c r="AA51" s="272"/>
      <c r="AB51" s="272"/>
      <c r="AC51" s="272"/>
      <c r="AD51" s="267" t="s">
        <v>71</v>
      </c>
      <c r="AE51" s="267"/>
      <c r="AF51" s="267"/>
      <c r="AG51" s="267"/>
      <c r="AH51" s="267"/>
      <c r="AI51" s="267"/>
      <c r="AJ51" s="267"/>
      <c r="AK51" s="272" t="s">
        <v>70</v>
      </c>
      <c r="AL51" s="272"/>
      <c r="AM51" s="272"/>
      <c r="AN51" s="272"/>
      <c r="AO51" s="272"/>
      <c r="AP51" s="272"/>
      <c r="AQ51" s="272"/>
      <c r="AR51" s="267" t="s">
        <v>71</v>
      </c>
      <c r="AS51" s="267"/>
      <c r="AT51" s="267"/>
      <c r="AU51" s="267"/>
      <c r="AV51" s="267"/>
      <c r="AW51" s="267"/>
      <c r="AX51" s="267"/>
      <c r="AY51" s="268" t="s">
        <v>70</v>
      </c>
      <c r="AZ51" s="269"/>
      <c r="BA51" s="278"/>
      <c r="BB51" s="278"/>
      <c r="BC51" s="270"/>
      <c r="BD51" s="275" t="s">
        <v>71</v>
      </c>
      <c r="BE51" s="269"/>
      <c r="BF51" s="278"/>
      <c r="BG51" s="278"/>
      <c r="BH51" s="270"/>
      <c r="BI51" s="268" t="s">
        <v>70</v>
      </c>
      <c r="BJ51" s="269"/>
      <c r="BK51" s="278"/>
      <c r="BL51" s="278"/>
      <c r="BM51" s="270"/>
      <c r="BN51" s="275" t="s">
        <v>71</v>
      </c>
      <c r="BO51" s="269"/>
      <c r="BP51" s="278"/>
      <c r="BQ51" s="278"/>
      <c r="BR51" s="270"/>
      <c r="BS51" s="268" t="s">
        <v>70</v>
      </c>
      <c r="BT51" s="269"/>
      <c r="BU51" s="278"/>
      <c r="BV51" s="278"/>
      <c r="BW51" s="270"/>
      <c r="BX51" s="275" t="s">
        <v>71</v>
      </c>
      <c r="BY51" s="269"/>
      <c r="BZ51" s="278"/>
      <c r="CA51" s="278"/>
      <c r="CB51" s="270"/>
      <c r="CC51" s="268" t="s">
        <v>70</v>
      </c>
      <c r="CD51" s="269"/>
      <c r="CE51" s="278"/>
      <c r="CF51" s="278"/>
      <c r="CG51" s="270"/>
      <c r="CH51" s="275" t="s">
        <v>71</v>
      </c>
      <c r="CI51" s="269"/>
      <c r="CJ51" s="278"/>
      <c r="CK51" s="278"/>
      <c r="CL51" s="270"/>
      <c r="CM51" s="267" t="s">
        <v>71</v>
      </c>
      <c r="CN51" s="267"/>
      <c r="CO51" s="267"/>
      <c r="CP51" s="267"/>
      <c r="CQ51" s="267"/>
      <c r="CR51" s="267"/>
      <c r="CS51" s="267" t="s">
        <v>71</v>
      </c>
      <c r="CT51" s="267"/>
      <c r="CU51" s="267"/>
      <c r="CV51" s="267"/>
      <c r="CW51" s="267"/>
      <c r="CX51" s="267"/>
      <c r="CY51" s="267" t="s">
        <v>71</v>
      </c>
      <c r="CZ51" s="267"/>
      <c r="DA51" s="267"/>
      <c r="DB51" s="267"/>
      <c r="DC51" s="267"/>
      <c r="DD51" s="267"/>
      <c r="DE51" s="267" t="s">
        <v>71</v>
      </c>
      <c r="DF51" s="267"/>
      <c r="DG51" s="267"/>
      <c r="DH51" s="267"/>
      <c r="DI51" s="267"/>
      <c r="DJ51" s="267"/>
      <c r="DK51" s="284" t="s">
        <v>70</v>
      </c>
      <c r="DL51" s="285"/>
      <c r="DM51" s="285"/>
      <c r="DN51" s="286"/>
      <c r="DO51" s="279" t="s">
        <v>71</v>
      </c>
      <c r="DP51" s="280"/>
      <c r="DQ51" s="280"/>
      <c r="DR51" s="281"/>
      <c r="DS51" s="268" t="s">
        <v>70</v>
      </c>
      <c r="DT51" s="269"/>
      <c r="DU51" s="278"/>
      <c r="DV51" s="278"/>
      <c r="DW51" s="270"/>
      <c r="DX51" s="275" t="s">
        <v>71</v>
      </c>
      <c r="DY51" s="269"/>
      <c r="DZ51" s="278"/>
      <c r="EA51" s="278"/>
      <c r="EB51" s="270"/>
      <c r="EC51" s="284" t="s">
        <v>70</v>
      </c>
      <c r="ED51" s="285"/>
      <c r="EE51" s="285"/>
      <c r="EF51" s="286"/>
      <c r="EG51" s="279" t="s">
        <v>71</v>
      </c>
      <c r="EH51" s="280"/>
      <c r="EI51" s="280"/>
      <c r="EJ51" s="281"/>
      <c r="EK51" s="272" t="s">
        <v>70</v>
      </c>
      <c r="EL51" s="272"/>
      <c r="EM51" s="272"/>
      <c r="EN51" s="272"/>
      <c r="EO51" s="272"/>
      <c r="EP51" s="272"/>
      <c r="EQ51" s="272"/>
      <c r="ER51" s="267" t="s">
        <v>71</v>
      </c>
      <c r="ES51" s="267"/>
      <c r="ET51" s="267"/>
      <c r="EU51" s="267"/>
      <c r="EV51" s="267"/>
      <c r="EW51" s="267"/>
      <c r="EX51" s="267"/>
      <c r="EY51" s="267" t="s">
        <v>176</v>
      </c>
      <c r="EZ51" s="267"/>
      <c r="FA51" s="267"/>
      <c r="FB51" s="267"/>
      <c r="FC51" s="267"/>
      <c r="FD51" s="272" t="s">
        <v>70</v>
      </c>
      <c r="FE51" s="272"/>
      <c r="FF51" s="272"/>
      <c r="FG51" s="272"/>
      <c r="FH51" s="272"/>
      <c r="FI51" s="272"/>
      <c r="FJ51" s="272"/>
      <c r="FK51" s="267" t="s">
        <v>71</v>
      </c>
      <c r="FL51" s="267"/>
      <c r="FM51" s="267"/>
      <c r="FN51" s="267"/>
      <c r="FO51" s="267"/>
      <c r="FP51" s="267"/>
      <c r="FQ51" s="267"/>
      <c r="FR51" s="268" t="s">
        <v>70</v>
      </c>
      <c r="FS51" s="269"/>
      <c r="FT51" s="269"/>
      <c r="FU51" s="269"/>
      <c r="FV51" s="269"/>
      <c r="FW51" s="270"/>
      <c r="FX51" s="275" t="s">
        <v>71</v>
      </c>
      <c r="FY51" s="269"/>
      <c r="FZ51" s="269"/>
      <c r="GA51" s="269"/>
      <c r="GB51" s="269"/>
      <c r="GC51" s="270"/>
      <c r="GD51" s="268" t="s">
        <v>70</v>
      </c>
      <c r="GE51" s="269"/>
      <c r="GF51" s="269"/>
      <c r="GG51" s="269"/>
      <c r="GH51" s="269"/>
      <c r="GI51" s="270"/>
      <c r="GJ51" s="275" t="s">
        <v>71</v>
      </c>
      <c r="GK51" s="269"/>
      <c r="GL51" s="269"/>
      <c r="GM51" s="269"/>
      <c r="GN51" s="269"/>
      <c r="GO51" s="270"/>
      <c r="GP51" s="268" t="s">
        <v>70</v>
      </c>
      <c r="GQ51" s="269"/>
      <c r="GR51" s="269"/>
      <c r="GS51" s="269"/>
      <c r="GT51" s="269"/>
      <c r="GU51" s="269"/>
      <c r="GV51" s="270"/>
      <c r="GW51" s="275" t="s">
        <v>71</v>
      </c>
      <c r="GX51" s="269"/>
      <c r="GY51" s="269"/>
      <c r="GZ51" s="269"/>
      <c r="HA51" s="269"/>
      <c r="HB51" s="269"/>
      <c r="HC51" s="270"/>
      <c r="HD51" s="268" t="s">
        <v>70</v>
      </c>
      <c r="HE51" s="269"/>
      <c r="HF51" s="269"/>
      <c r="HG51" s="269"/>
      <c r="HH51" s="269"/>
      <c r="HI51" s="270"/>
      <c r="HJ51" s="275" t="s">
        <v>71</v>
      </c>
      <c r="HK51" s="269"/>
      <c r="HL51" s="269"/>
      <c r="HM51" s="269"/>
      <c r="HN51" s="269"/>
      <c r="HO51" s="270"/>
      <c r="HP51" s="268" t="s">
        <v>70</v>
      </c>
      <c r="HQ51" s="269"/>
      <c r="HR51" s="269"/>
      <c r="HS51" s="269"/>
      <c r="HT51" s="269"/>
      <c r="HU51" s="270"/>
      <c r="HV51" s="275" t="s">
        <v>71</v>
      </c>
      <c r="HW51" s="269"/>
      <c r="HX51" s="269"/>
      <c r="HY51" s="269"/>
      <c r="HZ51" s="269"/>
      <c r="IA51" s="270"/>
      <c r="IB51" s="268" t="s">
        <v>70</v>
      </c>
      <c r="IC51" s="269"/>
      <c r="ID51" s="269"/>
      <c r="IE51" s="269"/>
      <c r="IF51" s="269"/>
      <c r="IG51" s="270"/>
      <c r="IH51" s="275" t="s">
        <v>71</v>
      </c>
      <c r="II51" s="269"/>
      <c r="IJ51" s="269"/>
      <c r="IK51" s="269"/>
      <c r="IL51" s="269"/>
      <c r="IM51" s="270"/>
      <c r="IN51" s="268" t="s">
        <v>70</v>
      </c>
      <c r="IO51" s="269"/>
      <c r="IP51" s="269"/>
      <c r="IQ51" s="269"/>
      <c r="IR51" s="269"/>
      <c r="IS51" s="270"/>
      <c r="IT51" s="275" t="s">
        <v>71</v>
      </c>
      <c r="IU51" s="269"/>
      <c r="IV51" s="269"/>
      <c r="IW51" s="269"/>
      <c r="IX51" s="269"/>
      <c r="IY51" s="270"/>
      <c r="IZ51" s="268" t="s">
        <v>70</v>
      </c>
      <c r="JA51" s="269"/>
      <c r="JB51" s="269"/>
      <c r="JC51" s="269"/>
      <c r="JD51" s="269"/>
      <c r="JE51" s="270"/>
      <c r="JF51" s="275" t="s">
        <v>71</v>
      </c>
      <c r="JG51" s="269"/>
      <c r="JH51" s="269"/>
      <c r="JI51" s="269"/>
      <c r="JJ51" s="269"/>
      <c r="JK51" s="270"/>
      <c r="JL51" s="268" t="s">
        <v>70</v>
      </c>
      <c r="JM51" s="269"/>
      <c r="JN51" s="269"/>
      <c r="JO51" s="269"/>
      <c r="JP51" s="269"/>
      <c r="JQ51" s="270"/>
      <c r="JR51" s="275" t="s">
        <v>71</v>
      </c>
      <c r="JS51" s="269"/>
      <c r="JT51" s="269"/>
      <c r="JU51" s="269"/>
      <c r="JV51" s="269"/>
      <c r="JW51" s="270"/>
      <c r="JX51" s="272" t="s">
        <v>70</v>
      </c>
      <c r="JY51" s="272"/>
      <c r="JZ51" s="272"/>
      <c r="KA51" s="272"/>
      <c r="KB51" s="272"/>
      <c r="KC51" s="267" t="s">
        <v>71</v>
      </c>
      <c r="KD51" s="267"/>
      <c r="KE51" s="267"/>
      <c r="KF51" s="267"/>
      <c r="KG51" s="267"/>
      <c r="KH51" s="272" t="s">
        <v>70</v>
      </c>
      <c r="KI51" s="272"/>
      <c r="KJ51" s="272"/>
      <c r="KK51" s="272"/>
      <c r="KL51" s="272"/>
      <c r="KM51" s="267" t="s">
        <v>71</v>
      </c>
      <c r="KN51" s="267"/>
      <c r="KO51" s="267"/>
      <c r="KP51" s="267"/>
      <c r="KQ51" s="267"/>
      <c r="KR51" s="272" t="s">
        <v>70</v>
      </c>
      <c r="KS51" s="272"/>
      <c r="KT51" s="272"/>
      <c r="KU51" s="272"/>
      <c r="KV51" s="272"/>
      <c r="KW51" s="272"/>
      <c r="KX51" s="267" t="s">
        <v>71</v>
      </c>
      <c r="KY51" s="267"/>
      <c r="KZ51" s="267"/>
      <c r="LA51" s="267"/>
      <c r="LB51" s="267"/>
      <c r="LC51" s="267"/>
      <c r="LD51" s="272" t="s">
        <v>70</v>
      </c>
      <c r="LE51" s="272"/>
      <c r="LF51" s="272"/>
      <c r="LG51" s="272"/>
      <c r="LH51" s="272"/>
      <c r="LI51" s="272"/>
      <c r="LJ51" s="267" t="s">
        <v>71</v>
      </c>
      <c r="LK51" s="267"/>
      <c r="LL51" s="267"/>
      <c r="LM51" s="267"/>
      <c r="LN51" s="267"/>
      <c r="LO51" s="267"/>
      <c r="LP51" s="298" t="s">
        <v>70</v>
      </c>
      <c r="LQ51" s="299"/>
      <c r="LR51" s="299"/>
      <c r="LS51" s="307"/>
      <c r="LT51" s="268" t="s">
        <v>70</v>
      </c>
      <c r="LU51" s="269"/>
      <c r="LV51" s="269"/>
      <c r="LW51" s="269"/>
      <c r="LX51" s="269"/>
      <c r="LY51" s="270"/>
      <c r="LZ51" s="275" t="s">
        <v>71</v>
      </c>
      <c r="MA51" s="269"/>
      <c r="MB51" s="269"/>
      <c r="MC51" s="269"/>
      <c r="MD51" s="269"/>
      <c r="ME51" s="270"/>
    </row>
    <row r="52" spans="1:343" ht="39" thickBot="1" x14ac:dyDescent="0.3">
      <c r="B52" s="292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803.61900000000003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2347.6750000000002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21762.027999999998</v>
      </c>
      <c r="DD53" s="168" t="s">
        <v>474</v>
      </c>
      <c r="DE53" s="168">
        <v>4</v>
      </c>
      <c r="DF53" s="168"/>
      <c r="DG53" s="168"/>
      <c r="DH53" s="168"/>
      <c r="DI53" s="168">
        <v>12891.089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2785.2910000000002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1549.181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2670.1770000000001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2575.7570000000001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5320.6670000000004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4860.6869999999999</v>
      </c>
      <c r="IM53" s="168">
        <v>2200</v>
      </c>
      <c r="IN53" s="168">
        <v>4</v>
      </c>
      <c r="IO53" s="168"/>
      <c r="IP53" s="168"/>
      <c r="IQ53" s="168"/>
      <c r="IR53" s="168">
        <v>1067.3489999999999</v>
      </c>
      <c r="IS53" s="168">
        <v>10000</v>
      </c>
      <c r="IT53" s="168">
        <v>4</v>
      </c>
      <c r="IU53" s="168"/>
      <c r="IV53" s="168"/>
      <c r="IW53" s="168"/>
      <c r="IX53" s="168">
        <v>0.28999999999999998</v>
      </c>
      <c r="IY53" s="168">
        <v>10000</v>
      </c>
      <c r="IZ53" s="168">
        <v>4</v>
      </c>
      <c r="JA53" s="168"/>
      <c r="JB53" s="168"/>
      <c r="JC53" s="168"/>
      <c r="JD53" s="168">
        <v>219.44499999999999</v>
      </c>
      <c r="JE53" s="168">
        <v>10000</v>
      </c>
      <c r="JF53" s="168">
        <v>4</v>
      </c>
      <c r="JG53" s="168"/>
      <c r="JH53" s="168"/>
      <c r="JI53" s="168"/>
      <c r="JJ53" s="168">
        <v>1041.95</v>
      </c>
      <c r="JK53" s="168">
        <v>10000</v>
      </c>
      <c r="JL53" s="168">
        <v>4</v>
      </c>
      <c r="JM53" s="168"/>
      <c r="JN53" s="168"/>
      <c r="JO53" s="168"/>
      <c r="JP53" s="168">
        <v>1664.8019999999999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525.80100000000004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6"/>
      <c r="F54" s="166"/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6"/>
      <c r="O54" s="166"/>
      <c r="P54" s="166" t="str">
        <f t="shared" ref="P54:P87" ca="1" si="97">IFERROR(H54+D54,"")</f>
        <v/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23"/>
      <c r="EU54" s="123"/>
      <c r="EV54" s="123"/>
      <c r="EW54" s="123" t="str">
        <f>IF(OR(ISBLANK(EV54),ISBLANK(EW53)),"",(EV54-EV53)*EW53)</f>
        <v/>
      </c>
      <c r="EX54" s="123">
        <v>3771.75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23"/>
      <c r="FB54" s="123"/>
      <c r="FC54" s="123">
        <f t="shared" ref="FC54:FC87" ca="1" si="124">IFERROR(EL54-ES54,"")</f>
        <v>-3771.75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 t="str">
        <f t="shared" ca="1" si="93"/>
        <v/>
      </c>
      <c r="E55" s="166"/>
      <c r="F55" s="166"/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 t="str">
        <f t="shared" ca="1" si="96"/>
        <v/>
      </c>
      <c r="N55" s="166"/>
      <c r="O55" s="166"/>
      <c r="P55" s="166" t="str">
        <f t="shared" ca="1" si="97"/>
        <v/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2759.75</v>
      </c>
      <c r="ET55" s="123"/>
      <c r="EU55" s="123"/>
      <c r="EV55" s="123"/>
      <c r="EW55" s="123" t="str">
        <f>IF(OR(ISBLANK(EV55),ISBLANK(EW53)),"",(EV55-EV54)*EW53)</f>
        <v/>
      </c>
      <c r="EX55" s="123">
        <v>2759.75</v>
      </c>
      <c r="EY55" s="123">
        <f>EY53</f>
        <v>3</v>
      </c>
      <c r="EZ55" s="123">
        <f t="shared" ca="1" si="123"/>
        <v>-2759.75</v>
      </c>
      <c r="FA55" s="123"/>
      <c r="FB55" s="123"/>
      <c r="FC55" s="123">
        <f t="shared" ca="1" si="124"/>
        <v>-2759.75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 t="str">
        <f t="shared" ca="1" si="93"/>
        <v/>
      </c>
      <c r="E56" s="166"/>
      <c r="F56" s="166"/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 t="str">
        <f t="shared" ca="1" si="96"/>
        <v/>
      </c>
      <c r="N56" s="166"/>
      <c r="O56" s="166"/>
      <c r="P56" s="166" t="str">
        <f t="shared" ca="1" si="97"/>
        <v/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2097.25</v>
      </c>
      <c r="ET56" s="123"/>
      <c r="EU56" s="123"/>
      <c r="EV56" s="123"/>
      <c r="EW56" s="123" t="str">
        <f>IF(OR(ISBLANK(EV56),ISBLANK(EW53)),"",(EV56-EV55)*EW53)</f>
        <v/>
      </c>
      <c r="EX56" s="123">
        <v>2097.25</v>
      </c>
      <c r="EY56" s="123">
        <f>EY53</f>
        <v>3</v>
      </c>
      <c r="EZ56" s="123">
        <f t="shared" ca="1" si="123"/>
        <v>-2097.25</v>
      </c>
      <c r="FA56" s="123"/>
      <c r="FB56" s="123"/>
      <c r="FC56" s="123">
        <f t="shared" ca="1" si="124"/>
        <v>-2097.25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 t="str">
        <f t="shared" ca="1" si="93"/>
        <v/>
      </c>
      <c r="E57" s="166"/>
      <c r="F57" s="166"/>
      <c r="G57" s="166">
        <f>G53</f>
        <v>3</v>
      </c>
      <c r="H57" s="166" t="str">
        <f t="shared" ca="1" si="94"/>
        <v/>
      </c>
      <c r="I57" s="166"/>
      <c r="J57" s="166"/>
      <c r="K57" s="166" t="str">
        <f t="shared" ca="1" si="95"/>
        <v/>
      </c>
      <c r="L57" s="166">
        <f>L53</f>
        <v>3</v>
      </c>
      <c r="M57" s="166" t="str">
        <f t="shared" ca="1" si="96"/>
        <v/>
      </c>
      <c r="N57" s="166"/>
      <c r="O57" s="166"/>
      <c r="P57" s="166" t="str">
        <f t="shared" ca="1" si="97"/>
        <v/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2702.25</v>
      </c>
      <c r="ET57" s="123"/>
      <c r="EU57" s="123"/>
      <c r="EV57" s="123"/>
      <c r="EW57" s="123" t="str">
        <f>IF(OR(ISBLANK(EV57),ISBLANK(EW53)),"",(EV57-EV56)*EW53)</f>
        <v/>
      </c>
      <c r="EX57" s="123">
        <v>2702.25</v>
      </c>
      <c r="EY57" s="123">
        <f>EY53</f>
        <v>3</v>
      </c>
      <c r="EZ57" s="123">
        <f t="shared" ca="1" si="123"/>
        <v>-2702.25</v>
      </c>
      <c r="FA57" s="123"/>
      <c r="FB57" s="123"/>
      <c r="FC57" s="123">
        <f t="shared" ca="1" si="124"/>
        <v>-2702.25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 t="str">
        <f t="shared" ca="1" si="93"/>
        <v/>
      </c>
      <c r="E58" s="166"/>
      <c r="F58" s="166"/>
      <c r="G58" s="166">
        <f>G53</f>
        <v>3</v>
      </c>
      <c r="H58" s="166" t="str">
        <f t="shared" ca="1" si="94"/>
        <v/>
      </c>
      <c r="I58" s="166"/>
      <c r="J58" s="166"/>
      <c r="K58" s="166" t="str">
        <f t="shared" ca="1" si="95"/>
        <v/>
      </c>
      <c r="L58" s="166">
        <f>L53</f>
        <v>3</v>
      </c>
      <c r="M58" s="166" t="str">
        <f t="shared" ca="1" si="96"/>
        <v/>
      </c>
      <c r="N58" s="166"/>
      <c r="O58" s="166"/>
      <c r="P58" s="166" t="str">
        <f t="shared" ca="1" si="97"/>
        <v/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3042.75</v>
      </c>
      <c r="ET58" s="123"/>
      <c r="EU58" s="123"/>
      <c r="EV58" s="123"/>
      <c r="EW58" s="123" t="str">
        <f>IF(OR(ISBLANK(EV58),ISBLANK(EW53)),"",(EV58-EV57)*EW53)</f>
        <v/>
      </c>
      <c r="EX58" s="123">
        <v>3042.75</v>
      </c>
      <c r="EY58" s="123">
        <f>EY53</f>
        <v>3</v>
      </c>
      <c r="EZ58" s="123">
        <f t="shared" ca="1" si="123"/>
        <v>-3042.75</v>
      </c>
      <c r="FA58" s="123"/>
      <c r="FB58" s="123"/>
      <c r="FC58" s="123">
        <f t="shared" ca="1" si="124"/>
        <v>-3042.75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 t="str">
        <f t="shared" ca="1" si="93"/>
        <v/>
      </c>
      <c r="E59" s="166"/>
      <c r="F59" s="166"/>
      <c r="G59" s="166">
        <f>G53</f>
        <v>3</v>
      </c>
      <c r="H59" s="166" t="str">
        <f t="shared" ca="1" si="94"/>
        <v/>
      </c>
      <c r="I59" s="166"/>
      <c r="J59" s="166"/>
      <c r="K59" s="166" t="str">
        <f t="shared" ca="1" si="95"/>
        <v/>
      </c>
      <c r="L59" s="166">
        <f>L53</f>
        <v>3</v>
      </c>
      <c r="M59" s="166" t="str">
        <f t="shared" ca="1" si="96"/>
        <v/>
      </c>
      <c r="N59" s="166"/>
      <c r="O59" s="166"/>
      <c r="P59" s="166" t="str">
        <f t="shared" ca="1" si="97"/>
        <v/>
      </c>
      <c r="Q59" s="166">
        <f>Q53</f>
        <v>4</v>
      </c>
      <c r="R59" s="166" t="str">
        <f t="shared" ca="1" si="98"/>
        <v/>
      </c>
      <c r="S59" s="166"/>
      <c r="T59" s="166"/>
      <c r="U59" s="166"/>
      <c r="V59" s="166" t="str">
        <f>IF(OR(ISBLANK(U59),ISBLANK(V53)),"",(U59-U58)*V53)</f>
        <v/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 t="str">
        <f t="shared" ca="1" si="103"/>
        <v/>
      </c>
      <c r="BA59" s="123"/>
      <c r="BB59" s="123"/>
      <c r="BC59" s="123"/>
      <c r="BD59" s="123">
        <f>BD53</f>
        <v>3</v>
      </c>
      <c r="BE59" s="123" t="str">
        <f t="shared" ca="1" si="104"/>
        <v/>
      </c>
      <c r="BF59" s="123"/>
      <c r="BG59" s="123"/>
      <c r="BH59" s="123"/>
      <c r="BI59" s="123">
        <f>BI53</f>
        <v>3</v>
      </c>
      <c r="BJ59" s="123" t="str">
        <f t="shared" ca="1" si="105"/>
        <v/>
      </c>
      <c r="BK59" s="123"/>
      <c r="BL59" s="123"/>
      <c r="BM59" s="123"/>
      <c r="BN59" s="123">
        <f>BN53</f>
        <v>3</v>
      </c>
      <c r="BO59" s="123" t="str">
        <f t="shared" ca="1" si="106"/>
        <v/>
      </c>
      <c r="BP59" s="123"/>
      <c r="BQ59" s="123"/>
      <c r="BR59" s="123"/>
      <c r="BS59" s="123">
        <f>BS53</f>
        <v>3</v>
      </c>
      <c r="BT59" s="123" t="str">
        <f t="shared" ca="1" si="107"/>
        <v/>
      </c>
      <c r="BU59" s="123"/>
      <c r="BV59" s="123"/>
      <c r="BW59" s="123"/>
      <c r="BX59" s="123">
        <f>BX53</f>
        <v>3</v>
      </c>
      <c r="BY59" s="123" t="str">
        <f t="shared" ca="1" si="108"/>
        <v/>
      </c>
      <c r="BZ59" s="123"/>
      <c r="CA59" s="123"/>
      <c r="CB59" s="123"/>
      <c r="CC59" s="123">
        <f>CC53</f>
        <v>3</v>
      </c>
      <c r="CD59" s="123" t="str">
        <f t="shared" ca="1" si="109"/>
        <v/>
      </c>
      <c r="CE59" s="123"/>
      <c r="CF59" s="123"/>
      <c r="CG59" s="123"/>
      <c r="CH59" s="123">
        <f>CH53</f>
        <v>3</v>
      </c>
      <c r="CI59" s="123" t="str">
        <f t="shared" ca="1" si="110"/>
        <v/>
      </c>
      <c r="CJ59" s="123"/>
      <c r="CK59" s="123"/>
      <c r="CL59" s="123"/>
      <c r="CM59" s="123">
        <f>CM53</f>
        <v>4</v>
      </c>
      <c r="CN59" s="123" t="str">
        <f t="shared" ca="1" si="111"/>
        <v/>
      </c>
      <c r="CO59" s="123"/>
      <c r="CP59" s="123"/>
      <c r="CQ59" s="123"/>
      <c r="CR59" s="123" t="str">
        <f>IF(OR(ISBLANK(CQ59),ISBLANK(CR53)),"",(CQ59-CQ58)*CR53)</f>
        <v/>
      </c>
      <c r="CS59" s="123">
        <f>CS53</f>
        <v>4</v>
      </c>
      <c r="CT59" s="123" t="str">
        <f t="shared" ca="1" si="112"/>
        <v/>
      </c>
      <c r="CU59" s="123"/>
      <c r="CV59" s="123"/>
      <c r="CW59" s="123"/>
      <c r="CX59" s="123" t="str">
        <f>IF(OR(ISBLANK(CW59),ISBLANK(CX53)),"",(CW59-CW58)*CX53)</f>
        <v/>
      </c>
      <c r="CY59" s="123">
        <f>CY53</f>
        <v>4</v>
      </c>
      <c r="CZ59" s="123" t="str">
        <f t="shared" ca="1" si="113"/>
        <v/>
      </c>
      <c r="DA59" s="123"/>
      <c r="DB59" s="123"/>
      <c r="DC59" s="123"/>
      <c r="DD59" s="123" t="str">
        <f>IF(OR(ISBLANK(DC59),ISBLANK(DD53)),"",(DC59-DC58)*DD53)</f>
        <v/>
      </c>
      <c r="DE59" s="123">
        <f>DE53</f>
        <v>4</v>
      </c>
      <c r="DF59" s="123" t="str">
        <f t="shared" ca="1" si="114"/>
        <v/>
      </c>
      <c r="DG59" s="123"/>
      <c r="DH59" s="123"/>
      <c r="DI59" s="123"/>
      <c r="DJ59" s="123" t="str">
        <f>IF(OR(ISBLANK(DI59),ISBLANK(DJ53)),"",(DI59-DI58)*DJ53)</f>
        <v/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 t="str">
        <f t="shared" ca="1" si="117"/>
        <v/>
      </c>
      <c r="DU59" s="123"/>
      <c r="DV59" s="123"/>
      <c r="DW59" s="123"/>
      <c r="DX59" s="123">
        <f>DX53</f>
        <v>3</v>
      </c>
      <c r="DY59" s="123" t="str">
        <f t="shared" ca="1" si="118"/>
        <v/>
      </c>
      <c r="DZ59" s="123"/>
      <c r="EA59" s="123"/>
      <c r="EB59" s="123"/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3080.25</v>
      </c>
      <c r="ET59" s="123"/>
      <c r="EU59" s="123"/>
      <c r="EV59" s="123"/>
      <c r="EW59" s="123" t="str">
        <f>IF(OR(ISBLANK(EV59),ISBLANK(EW53)),"",(EV59-EV58)*EW53)</f>
        <v/>
      </c>
      <c r="EX59" s="123">
        <v>3080.25</v>
      </c>
      <c r="EY59" s="123">
        <f>EY53</f>
        <v>3</v>
      </c>
      <c r="EZ59" s="123">
        <f t="shared" ca="1" si="123"/>
        <v>-3080.25</v>
      </c>
      <c r="FA59" s="123"/>
      <c r="FB59" s="123"/>
      <c r="FC59" s="123">
        <f t="shared" ca="1" si="124"/>
        <v>-3080.25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 t="str">
        <f t="shared" ca="1" si="127"/>
        <v/>
      </c>
      <c r="FT59" s="123"/>
      <c r="FU59" s="123"/>
      <c r="FV59" s="123"/>
      <c r="FW59" s="123" t="str">
        <f>IF(OR(ISBLANK(FV59),ISBLANK(FW53)),"",(FV59-FV58)*FW53)</f>
        <v/>
      </c>
      <c r="FX59" s="123">
        <f>FX53</f>
        <v>4</v>
      </c>
      <c r="FY59" s="123" t="str">
        <f t="shared" ca="1" si="128"/>
        <v/>
      </c>
      <c r="FZ59" s="123"/>
      <c r="GA59" s="123"/>
      <c r="GB59" s="123"/>
      <c r="GC59" s="123" t="str">
        <f>IF(OR(ISBLANK(GB59),ISBLANK(GC53)),"",(GB59-GB58)*GC53)</f>
        <v/>
      </c>
      <c r="GD59" s="123">
        <f>GD53</f>
        <v>4</v>
      </c>
      <c r="GE59" s="123" t="str">
        <f t="shared" ca="1" si="129"/>
        <v/>
      </c>
      <c r="GF59" s="123"/>
      <c r="GG59" s="123"/>
      <c r="GH59" s="123"/>
      <c r="GI59" s="123" t="str">
        <f>IF(OR(ISBLANK(GH59),ISBLANK(GI53)),"",(GH59-GH58)*GI53)</f>
        <v/>
      </c>
      <c r="GJ59" s="123">
        <f>GJ53</f>
        <v>4</v>
      </c>
      <c r="GK59" s="123" t="str">
        <f t="shared" ca="1" si="130"/>
        <v/>
      </c>
      <c r="GL59" s="123"/>
      <c r="GM59" s="123"/>
      <c r="GN59" s="123"/>
      <c r="GO59" s="123" t="str">
        <f>IF(OR(ISBLANK(GN59),ISBLANK(GO53)),"",(GN59-GN58)*GO53)</f>
        <v/>
      </c>
      <c r="GP59" s="123">
        <f>GP53</f>
        <v>3</v>
      </c>
      <c r="GQ59" s="123" t="str">
        <f t="shared" ca="1" si="131"/>
        <v/>
      </c>
      <c r="GR59" s="123"/>
      <c r="GS59" s="123"/>
      <c r="GT59" s="123"/>
      <c r="GU59" s="123"/>
      <c r="GV59" s="123" t="str">
        <f>IF(OR(ISBLANK(GU59),ISBLANK(GV53)),"",(GU59-GU58)*GV53)</f>
        <v/>
      </c>
      <c r="GW59" s="123">
        <f>GW53</f>
        <v>3</v>
      </c>
      <c r="GX59" s="123" t="str">
        <f t="shared" ca="1" si="132"/>
        <v/>
      </c>
      <c r="GY59" s="123"/>
      <c r="GZ59" s="123"/>
      <c r="HA59" s="123"/>
      <c r="HB59" s="123"/>
      <c r="HC59" s="123" t="str">
        <f>IF(OR(ISBLANK(HB59),ISBLANK(HC53)),"",(HB59-HB58)*HC53)</f>
        <v/>
      </c>
      <c r="HD59" s="123">
        <f>HD53</f>
        <v>4</v>
      </c>
      <c r="HE59" s="123" t="str">
        <f t="shared" ca="1" si="133"/>
        <v/>
      </c>
      <c r="HF59" s="123"/>
      <c r="HG59" s="123"/>
      <c r="HH59" s="123"/>
      <c r="HI59" s="123" t="str">
        <f>IF(OR(ISBLANK(HH59),ISBLANK(HI53)),"",(HH59-HH58)*HI53)</f>
        <v/>
      </c>
      <c r="HJ59" s="123">
        <f>HJ53</f>
        <v>4</v>
      </c>
      <c r="HK59" s="123" t="str">
        <f t="shared" ca="1" si="134"/>
        <v/>
      </c>
      <c r="HL59" s="123"/>
      <c r="HM59" s="123"/>
      <c r="HN59" s="123"/>
      <c r="HO59" s="123" t="str">
        <f>IF(OR(ISBLANK(HN59),ISBLANK(HO53)),"",(HN59-HN58)*HO53)</f>
        <v/>
      </c>
      <c r="HP59" s="123">
        <f>HP53</f>
        <v>4</v>
      </c>
      <c r="HQ59" s="123" t="str">
        <f t="shared" ca="1" si="135"/>
        <v/>
      </c>
      <c r="HR59" s="123"/>
      <c r="HS59" s="123"/>
      <c r="HT59" s="123"/>
      <c r="HU59" s="123" t="str">
        <f>IF(OR(ISBLANK(HT59),ISBLANK(HU53)),"",(HT59-HT58)*HU53)</f>
        <v/>
      </c>
      <c r="HV59" s="123">
        <f>HV53</f>
        <v>4</v>
      </c>
      <c r="HW59" s="123" t="str">
        <f t="shared" ca="1" si="136"/>
        <v/>
      </c>
      <c r="HX59" s="123"/>
      <c r="HY59" s="123"/>
      <c r="HZ59" s="123"/>
      <c r="IA59" s="123" t="str">
        <f>IF(OR(ISBLANK(HZ59),ISBLANK(IA53)),"",(HZ59-HZ58)*IA53)</f>
        <v/>
      </c>
      <c r="IB59" s="123">
        <f>IB53</f>
        <v>4</v>
      </c>
      <c r="IC59" s="123" t="str">
        <f t="shared" ca="1" si="137"/>
        <v/>
      </c>
      <c r="ID59" s="123"/>
      <c r="IE59" s="123"/>
      <c r="IF59" s="123"/>
      <c r="IG59" s="123" t="str">
        <f>IF(OR(ISBLANK(IF59),ISBLANK(IG53)),"",(IF59-IF58)*IG53)</f>
        <v/>
      </c>
      <c r="IH59" s="123">
        <f>IH53</f>
        <v>4</v>
      </c>
      <c r="II59" s="123" t="str">
        <f t="shared" ca="1" si="138"/>
        <v/>
      </c>
      <c r="IJ59" s="123"/>
      <c r="IK59" s="123"/>
      <c r="IL59" s="123"/>
      <c r="IM59" s="123" t="str">
        <f>IF(OR(ISBLANK(IL59),ISBLANK(IM53)),"",(IL59-IL58)*IM53)</f>
        <v/>
      </c>
      <c r="IN59" s="123">
        <f>IN53</f>
        <v>4</v>
      </c>
      <c r="IO59" s="123" t="str">
        <f t="shared" ca="1" si="139"/>
        <v/>
      </c>
      <c r="IP59" s="123"/>
      <c r="IQ59" s="123"/>
      <c r="IR59" s="123"/>
      <c r="IS59" s="123" t="str">
        <f>IF(OR(ISBLANK(IR59),ISBLANK(IS53)),"",(IR59-IR58)*IS53)</f>
        <v/>
      </c>
      <c r="IT59" s="123">
        <f>IT53</f>
        <v>4</v>
      </c>
      <c r="IU59" s="123" t="str">
        <f t="shared" ca="1" si="140"/>
        <v/>
      </c>
      <c r="IV59" s="123"/>
      <c r="IW59" s="123"/>
      <c r="IX59" s="123"/>
      <c r="IY59" s="123" t="str">
        <f>IF(OR(ISBLANK(IX59),ISBLANK(IY53)),"",(IX59-IX58)*IY53)</f>
        <v/>
      </c>
      <c r="IZ59" s="123">
        <f>IZ53</f>
        <v>4</v>
      </c>
      <c r="JA59" s="123" t="str">
        <f t="shared" ca="1" si="141"/>
        <v/>
      </c>
      <c r="JB59" s="123"/>
      <c r="JC59" s="123"/>
      <c r="JD59" s="123"/>
      <c r="JE59" s="123" t="str">
        <f>IF(OR(ISBLANK(JD59),ISBLANK(JE53)),"",(JD59-JD58)*JE53)</f>
        <v/>
      </c>
      <c r="JF59" s="123">
        <f>JF53</f>
        <v>4</v>
      </c>
      <c r="JG59" s="123" t="str">
        <f t="shared" ca="1" si="142"/>
        <v/>
      </c>
      <c r="JH59" s="123"/>
      <c r="JI59" s="123"/>
      <c r="JJ59" s="123"/>
      <c r="JK59" s="123" t="str">
        <f>IF(OR(ISBLANK(JJ59),ISBLANK(JK53)),"",(JJ59-JJ58)*JK53)</f>
        <v/>
      </c>
      <c r="JL59" s="123">
        <f>JL53</f>
        <v>4</v>
      </c>
      <c r="JM59" s="123" t="str">
        <f t="shared" ca="1" si="143"/>
        <v/>
      </c>
      <c r="JN59" s="123"/>
      <c r="JO59" s="123"/>
      <c r="JP59" s="123"/>
      <c r="JQ59" s="123" t="str">
        <f>IF(OR(ISBLANK(JP59),ISBLANK(JQ53)),"",(JP59-JP58)*JQ53)</f>
        <v/>
      </c>
      <c r="JR59" s="123">
        <f>JR53</f>
        <v>4</v>
      </c>
      <c r="JS59" s="123" t="str">
        <f t="shared" ca="1" si="144"/>
        <v/>
      </c>
      <c r="JT59" s="123"/>
      <c r="JU59" s="123"/>
      <c r="JV59" s="123"/>
      <c r="JW59" s="123" t="str">
        <f>IF(OR(ISBLANK(JV59),ISBLANK(JW53)),"",(JV59-JV58)*JW53)</f>
        <v/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 t="str">
        <f t="shared" ca="1" si="154"/>
        <v/>
      </c>
      <c r="LV59" s="123"/>
      <c r="LW59" s="123"/>
      <c r="LX59" s="123"/>
      <c r="LY59" s="123" t="str">
        <f>IF(OR(ISBLANK(LX59),ISBLANK(LY53)),"",(LX59-LX58)*LY53)</f>
        <v/>
      </c>
      <c r="LZ59" s="123">
        <f>LZ53</f>
        <v>4</v>
      </c>
      <c r="MA59" s="123" t="str">
        <f t="shared" ca="1" si="155"/>
        <v/>
      </c>
      <c r="MB59" s="123"/>
      <c r="MC59" s="123"/>
      <c r="MD59" s="123"/>
      <c r="ME59" s="123" t="str">
        <f>IF(OR(ISBLANK(MD59),ISBLANK(ME53)),"",(MD59-MD58)*ME53)</f>
        <v/>
      </c>
    </row>
    <row r="60" spans="1:343" x14ac:dyDescent="0.25">
      <c r="B60" s="166">
        <v>7</v>
      </c>
      <c r="C60" s="166">
        <f>C53</f>
        <v>2</v>
      </c>
      <c r="D60" s="166" t="str">
        <f t="shared" ca="1" si="93"/>
        <v/>
      </c>
      <c r="E60" s="166"/>
      <c r="F60" s="166"/>
      <c r="G60" s="166">
        <f>G53</f>
        <v>3</v>
      </c>
      <c r="H60" s="166" t="str">
        <f t="shared" ca="1" si="94"/>
        <v/>
      </c>
      <c r="I60" s="166"/>
      <c r="J60" s="166"/>
      <c r="K60" s="166" t="str">
        <f t="shared" ca="1" si="95"/>
        <v/>
      </c>
      <c r="L60" s="166">
        <f>L53</f>
        <v>3</v>
      </c>
      <c r="M60" s="166" t="str">
        <f t="shared" ca="1" si="96"/>
        <v/>
      </c>
      <c r="N60" s="166"/>
      <c r="O60" s="166"/>
      <c r="P60" s="166" t="str">
        <f t="shared" ca="1" si="97"/>
        <v/>
      </c>
      <c r="Q60" s="166">
        <f>Q53</f>
        <v>4</v>
      </c>
      <c r="R60" s="166" t="str">
        <f t="shared" ca="1" si="98"/>
        <v/>
      </c>
      <c r="S60" s="166"/>
      <c r="T60" s="166"/>
      <c r="U60" s="166"/>
      <c r="V60" s="166" t="str">
        <f>IF(OR(ISBLANK(U60),ISBLANK(V53)),"",(U60-U59)*V53)</f>
        <v/>
      </c>
      <c r="W60" s="123">
        <f>W53</f>
        <v>5</v>
      </c>
      <c r="X60" s="123" t="str">
        <f t="shared" ca="1" si="99"/>
        <v/>
      </c>
      <c r="Y60" s="123"/>
      <c r="Z60" s="123"/>
      <c r="AA60" s="123"/>
      <c r="AB60" s="123" t="str">
        <f>IF(OR(ISBLANK(AA60),ISBLANK(AB53)),"",(AA60-AA59)*AB53)</f>
        <v/>
      </c>
      <c r="AC60" s="123"/>
      <c r="AD60" s="123">
        <f>AD53</f>
        <v>5</v>
      </c>
      <c r="AE60" s="123" t="str">
        <f t="shared" ca="1" si="100"/>
        <v/>
      </c>
      <c r="AF60" s="123"/>
      <c r="AG60" s="123"/>
      <c r="AH60" s="123"/>
      <c r="AI60" s="123" t="str">
        <f>IF(OR(ISBLANK(AH60),ISBLANK(AI53)),"",(AH60-AH59)*AI53)</f>
        <v/>
      </c>
      <c r="AJ60" s="123"/>
      <c r="AK60" s="123">
        <f>AK53</f>
        <v>5</v>
      </c>
      <c r="AL60" s="123" t="str">
        <f t="shared" ca="1" si="101"/>
        <v/>
      </c>
      <c r="AM60" s="123"/>
      <c r="AN60" s="123"/>
      <c r="AO60" s="123"/>
      <c r="AP60" s="123" t="str">
        <f>IF(OR(ISBLANK(AO60),ISBLANK(AP53)),"",(AO60-AO59)*AP53)</f>
        <v/>
      </c>
      <c r="AQ60" s="123"/>
      <c r="AR60" s="123">
        <f>AR53</f>
        <v>5</v>
      </c>
      <c r="AS60" s="123" t="str">
        <f t="shared" ca="1" si="102"/>
        <v/>
      </c>
      <c r="AT60" s="123"/>
      <c r="AU60" s="123"/>
      <c r="AV60" s="123"/>
      <c r="AW60" s="123" t="str">
        <f>IF(OR(ISBLANK(AV60),ISBLANK(AW53)),"",(AV60-AV59)*AW53)</f>
        <v/>
      </c>
      <c r="AX60" s="123"/>
      <c r="AY60" s="123">
        <f>AY53</f>
        <v>3</v>
      </c>
      <c r="AZ60" s="123" t="str">
        <f t="shared" ca="1" si="103"/>
        <v/>
      </c>
      <c r="BA60" s="123"/>
      <c r="BB60" s="123"/>
      <c r="BC60" s="123"/>
      <c r="BD60" s="123">
        <f>BD53</f>
        <v>3</v>
      </c>
      <c r="BE60" s="123" t="str">
        <f t="shared" ca="1" si="104"/>
        <v/>
      </c>
      <c r="BF60" s="123"/>
      <c r="BG60" s="123"/>
      <c r="BH60" s="123"/>
      <c r="BI60" s="123">
        <f>BI53</f>
        <v>3</v>
      </c>
      <c r="BJ60" s="123" t="str">
        <f t="shared" ca="1" si="105"/>
        <v/>
      </c>
      <c r="BK60" s="123"/>
      <c r="BL60" s="123"/>
      <c r="BM60" s="123"/>
      <c r="BN60" s="123">
        <f>BN53</f>
        <v>3</v>
      </c>
      <c r="BO60" s="123" t="str">
        <f t="shared" ca="1" si="106"/>
        <v/>
      </c>
      <c r="BP60" s="123"/>
      <c r="BQ60" s="123"/>
      <c r="BR60" s="123"/>
      <c r="BS60" s="123">
        <f>BS53</f>
        <v>3</v>
      </c>
      <c r="BT60" s="123" t="str">
        <f t="shared" ca="1" si="107"/>
        <v/>
      </c>
      <c r="BU60" s="123"/>
      <c r="BV60" s="123"/>
      <c r="BW60" s="123"/>
      <c r="BX60" s="123">
        <f>BX53</f>
        <v>3</v>
      </c>
      <c r="BY60" s="123" t="str">
        <f t="shared" ca="1" si="108"/>
        <v/>
      </c>
      <c r="BZ60" s="123"/>
      <c r="CA60" s="123"/>
      <c r="CB60" s="123"/>
      <c r="CC60" s="123">
        <f>CC53</f>
        <v>3</v>
      </c>
      <c r="CD60" s="123" t="str">
        <f t="shared" ca="1" si="109"/>
        <v/>
      </c>
      <c r="CE60" s="123"/>
      <c r="CF60" s="123"/>
      <c r="CG60" s="123"/>
      <c r="CH60" s="123">
        <f>CH53</f>
        <v>3</v>
      </c>
      <c r="CI60" s="123" t="str">
        <f t="shared" ca="1" si="110"/>
        <v/>
      </c>
      <c r="CJ60" s="123"/>
      <c r="CK60" s="123"/>
      <c r="CL60" s="123"/>
      <c r="CM60" s="123">
        <f>CM53</f>
        <v>4</v>
      </c>
      <c r="CN60" s="123" t="str">
        <f t="shared" ca="1" si="111"/>
        <v/>
      </c>
      <c r="CO60" s="123"/>
      <c r="CP60" s="123"/>
      <c r="CQ60" s="123"/>
      <c r="CR60" s="123" t="str">
        <f>IF(OR(ISBLANK(CQ60),ISBLANK(CR53)),"",(CQ60-CQ59)*CR53)</f>
        <v/>
      </c>
      <c r="CS60" s="123">
        <f>CS53</f>
        <v>4</v>
      </c>
      <c r="CT60" s="123" t="str">
        <f t="shared" ca="1" si="112"/>
        <v/>
      </c>
      <c r="CU60" s="123"/>
      <c r="CV60" s="123"/>
      <c r="CW60" s="123"/>
      <c r="CX60" s="123" t="str">
        <f>IF(OR(ISBLANK(CW60),ISBLANK(CX53)),"",(CW60-CW59)*CX53)</f>
        <v/>
      </c>
      <c r="CY60" s="123">
        <f>CY53</f>
        <v>4</v>
      </c>
      <c r="CZ60" s="123" t="str">
        <f t="shared" ca="1" si="113"/>
        <v/>
      </c>
      <c r="DA60" s="123"/>
      <c r="DB60" s="123"/>
      <c r="DC60" s="123"/>
      <c r="DD60" s="123" t="str">
        <f>IF(OR(ISBLANK(DC60),ISBLANK(DD53)),"",(DC60-DC59)*DD53)</f>
        <v/>
      </c>
      <c r="DE60" s="123">
        <f>DE53</f>
        <v>4</v>
      </c>
      <c r="DF60" s="123" t="str">
        <f t="shared" ca="1" si="114"/>
        <v/>
      </c>
      <c r="DG60" s="123"/>
      <c r="DH60" s="123"/>
      <c r="DI60" s="123"/>
      <c r="DJ60" s="123" t="str">
        <f>IF(OR(ISBLANK(DI60),ISBLANK(DJ53)),"",(DI60-DI59)*DJ53)</f>
        <v/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 t="str">
        <f t="shared" ca="1" si="117"/>
        <v/>
      </c>
      <c r="DU60" s="123"/>
      <c r="DV60" s="123"/>
      <c r="DW60" s="123"/>
      <c r="DX60" s="123">
        <f>DX53</f>
        <v>3</v>
      </c>
      <c r="DY60" s="123" t="str">
        <f t="shared" ca="1" si="118"/>
        <v/>
      </c>
      <c r="DZ60" s="123"/>
      <c r="EA60" s="123"/>
      <c r="EB60" s="123"/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 t="str">
        <f t="shared" ca="1" si="121"/>
        <v/>
      </c>
      <c r="EM60" s="123"/>
      <c r="EN60" s="123"/>
      <c r="EO60" s="123"/>
      <c r="EP60" s="123" t="str">
        <f>IF(OR(ISBLANK(EO60),ISBLANK(EP53)),"",(EO60-EO59)*EP53)</f>
        <v/>
      </c>
      <c r="EQ60" s="123"/>
      <c r="ER60" s="123">
        <f>ER53</f>
        <v>5</v>
      </c>
      <c r="ES60" s="123" t="str">
        <f t="shared" ca="1" si="122"/>
        <v/>
      </c>
      <c r="ET60" s="123"/>
      <c r="EU60" s="123"/>
      <c r="EV60" s="123"/>
      <c r="EW60" s="123" t="str">
        <f>IF(OR(ISBLANK(EV60),ISBLANK(EW53)),"",(EV60-EV59)*EW53)</f>
        <v/>
      </c>
      <c r="EX60" s="123"/>
      <c r="EY60" s="123">
        <f>EY53</f>
        <v>3</v>
      </c>
      <c r="EZ60" s="123" t="str">
        <f t="shared" ca="1" si="123"/>
        <v/>
      </c>
      <c r="FA60" s="123"/>
      <c r="FB60" s="123"/>
      <c r="FC60" s="123" t="str">
        <f t="shared" ca="1" si="124"/>
        <v/>
      </c>
      <c r="FD60" s="123">
        <f>FD53</f>
        <v>5</v>
      </c>
      <c r="FE60" s="123" t="str">
        <f t="shared" ca="1" si="125"/>
        <v/>
      </c>
      <c r="FF60" s="123"/>
      <c r="FG60" s="123"/>
      <c r="FH60" s="123"/>
      <c r="FI60" s="123" t="str">
        <f>IF(OR(ISBLANK(FH60),ISBLANK(FI53)),"",(FH60-FH59)*FI53)</f>
        <v/>
      </c>
      <c r="FJ60" s="123"/>
      <c r="FK60" s="123">
        <f>FK53</f>
        <v>5</v>
      </c>
      <c r="FL60" s="123" t="str">
        <f t="shared" ca="1" si="126"/>
        <v/>
      </c>
      <c r="FM60" s="123"/>
      <c r="FN60" s="123"/>
      <c r="FO60" s="123"/>
      <c r="FP60" s="123" t="str">
        <f>IF(OR(ISBLANK(FO60),ISBLANK(FP53)),"",(FO60-FO59)*FP53)</f>
        <v/>
      </c>
      <c r="FQ60" s="123"/>
      <c r="FR60" s="123">
        <f>FR53</f>
        <v>4</v>
      </c>
      <c r="FS60" s="123" t="str">
        <f t="shared" ca="1" si="127"/>
        <v/>
      </c>
      <c r="FT60" s="123"/>
      <c r="FU60" s="123"/>
      <c r="FV60" s="123"/>
      <c r="FW60" s="123" t="str">
        <f>IF(OR(ISBLANK(FV60),ISBLANK(FW53)),"",(FV60-FV59)*FW53)</f>
        <v/>
      </c>
      <c r="FX60" s="123">
        <f>FX53</f>
        <v>4</v>
      </c>
      <c r="FY60" s="123" t="str">
        <f t="shared" ca="1" si="128"/>
        <v/>
      </c>
      <c r="FZ60" s="123"/>
      <c r="GA60" s="123"/>
      <c r="GB60" s="123"/>
      <c r="GC60" s="123" t="str">
        <f>IF(OR(ISBLANK(GB60),ISBLANK(GC53)),"",(GB60-GB59)*GC53)</f>
        <v/>
      </c>
      <c r="GD60" s="123">
        <f>GD53</f>
        <v>4</v>
      </c>
      <c r="GE60" s="123" t="str">
        <f t="shared" ca="1" si="129"/>
        <v/>
      </c>
      <c r="GF60" s="123"/>
      <c r="GG60" s="123"/>
      <c r="GH60" s="123"/>
      <c r="GI60" s="123" t="str">
        <f>IF(OR(ISBLANK(GH60),ISBLANK(GI53)),"",(GH60-GH59)*GI53)</f>
        <v/>
      </c>
      <c r="GJ60" s="123">
        <f>GJ53</f>
        <v>4</v>
      </c>
      <c r="GK60" s="123" t="str">
        <f t="shared" ca="1" si="130"/>
        <v/>
      </c>
      <c r="GL60" s="123"/>
      <c r="GM60" s="123"/>
      <c r="GN60" s="123"/>
      <c r="GO60" s="123" t="str">
        <f>IF(OR(ISBLANK(GN60),ISBLANK(GO53)),"",(GN60-GN59)*GO53)</f>
        <v/>
      </c>
      <c r="GP60" s="123">
        <f>GP53</f>
        <v>3</v>
      </c>
      <c r="GQ60" s="123" t="str">
        <f t="shared" ca="1" si="131"/>
        <v/>
      </c>
      <c r="GR60" s="123"/>
      <c r="GS60" s="123"/>
      <c r="GT60" s="123"/>
      <c r="GU60" s="123"/>
      <c r="GV60" s="123" t="str">
        <f>IF(OR(ISBLANK(GU60),ISBLANK(GV53)),"",(GU60-GU59)*GV53)</f>
        <v/>
      </c>
      <c r="GW60" s="123">
        <f>GW53</f>
        <v>3</v>
      </c>
      <c r="GX60" s="123" t="str">
        <f t="shared" ca="1" si="132"/>
        <v/>
      </c>
      <c r="GY60" s="123"/>
      <c r="GZ60" s="123"/>
      <c r="HA60" s="123"/>
      <c r="HB60" s="123"/>
      <c r="HC60" s="123" t="str">
        <f>IF(OR(ISBLANK(HB60),ISBLANK(HC53)),"",(HB60-HB59)*HC53)</f>
        <v/>
      </c>
      <c r="HD60" s="123">
        <f>HD53</f>
        <v>4</v>
      </c>
      <c r="HE60" s="123" t="str">
        <f t="shared" ca="1" si="133"/>
        <v/>
      </c>
      <c r="HF60" s="123"/>
      <c r="HG60" s="123"/>
      <c r="HH60" s="123"/>
      <c r="HI60" s="123" t="str">
        <f>IF(OR(ISBLANK(HH60),ISBLANK(HI53)),"",(HH60-HH59)*HI53)</f>
        <v/>
      </c>
      <c r="HJ60" s="123">
        <f>HJ53</f>
        <v>4</v>
      </c>
      <c r="HK60" s="123" t="str">
        <f t="shared" ca="1" si="134"/>
        <v/>
      </c>
      <c r="HL60" s="123"/>
      <c r="HM60" s="123"/>
      <c r="HN60" s="123"/>
      <c r="HO60" s="123" t="str">
        <f>IF(OR(ISBLANK(HN60),ISBLANK(HO53)),"",(HN60-HN59)*HO53)</f>
        <v/>
      </c>
      <c r="HP60" s="123">
        <f>HP53</f>
        <v>4</v>
      </c>
      <c r="HQ60" s="123" t="str">
        <f t="shared" ca="1" si="135"/>
        <v/>
      </c>
      <c r="HR60" s="123"/>
      <c r="HS60" s="123"/>
      <c r="HT60" s="123"/>
      <c r="HU60" s="123" t="str">
        <f>IF(OR(ISBLANK(HT60),ISBLANK(HU53)),"",(HT60-HT59)*HU53)</f>
        <v/>
      </c>
      <c r="HV60" s="123">
        <f>HV53</f>
        <v>4</v>
      </c>
      <c r="HW60" s="123" t="str">
        <f t="shared" ca="1" si="136"/>
        <v/>
      </c>
      <c r="HX60" s="123"/>
      <c r="HY60" s="123"/>
      <c r="HZ60" s="123"/>
      <c r="IA60" s="123" t="str">
        <f>IF(OR(ISBLANK(HZ60),ISBLANK(IA53)),"",(HZ60-HZ59)*IA53)</f>
        <v/>
      </c>
      <c r="IB60" s="123">
        <f>IB53</f>
        <v>4</v>
      </c>
      <c r="IC60" s="123" t="str">
        <f t="shared" ca="1" si="137"/>
        <v/>
      </c>
      <c r="ID60" s="123"/>
      <c r="IE60" s="123"/>
      <c r="IF60" s="123"/>
      <c r="IG60" s="123" t="str">
        <f>IF(OR(ISBLANK(IF60),ISBLANK(IG53)),"",(IF60-IF59)*IG53)</f>
        <v/>
      </c>
      <c r="IH60" s="123">
        <f>IH53</f>
        <v>4</v>
      </c>
      <c r="II60" s="123" t="str">
        <f t="shared" ca="1" si="138"/>
        <v/>
      </c>
      <c r="IJ60" s="123"/>
      <c r="IK60" s="123"/>
      <c r="IL60" s="123"/>
      <c r="IM60" s="123" t="str">
        <f>IF(OR(ISBLANK(IL60),ISBLANK(IM53)),"",(IL60-IL59)*IM53)</f>
        <v/>
      </c>
      <c r="IN60" s="123">
        <f>IN53</f>
        <v>4</v>
      </c>
      <c r="IO60" s="123" t="str">
        <f t="shared" ca="1" si="139"/>
        <v/>
      </c>
      <c r="IP60" s="123"/>
      <c r="IQ60" s="123"/>
      <c r="IR60" s="123"/>
      <c r="IS60" s="123" t="str">
        <f>IF(OR(ISBLANK(IR60),ISBLANK(IS53)),"",(IR60-IR59)*IS53)</f>
        <v/>
      </c>
      <c r="IT60" s="123">
        <f>IT53</f>
        <v>4</v>
      </c>
      <c r="IU60" s="123" t="str">
        <f t="shared" ca="1" si="140"/>
        <v/>
      </c>
      <c r="IV60" s="123"/>
      <c r="IW60" s="123"/>
      <c r="IX60" s="123"/>
      <c r="IY60" s="123" t="str">
        <f>IF(OR(ISBLANK(IX60),ISBLANK(IY53)),"",(IX60-IX59)*IY53)</f>
        <v/>
      </c>
      <c r="IZ60" s="123">
        <f>IZ53</f>
        <v>4</v>
      </c>
      <c r="JA60" s="123" t="str">
        <f t="shared" ca="1" si="141"/>
        <v/>
      </c>
      <c r="JB60" s="123"/>
      <c r="JC60" s="123"/>
      <c r="JD60" s="123"/>
      <c r="JE60" s="123" t="str">
        <f>IF(OR(ISBLANK(JD60),ISBLANK(JE53)),"",(JD60-JD59)*JE53)</f>
        <v/>
      </c>
      <c r="JF60" s="123">
        <f>JF53</f>
        <v>4</v>
      </c>
      <c r="JG60" s="123" t="str">
        <f t="shared" ca="1" si="142"/>
        <v/>
      </c>
      <c r="JH60" s="123"/>
      <c r="JI60" s="123"/>
      <c r="JJ60" s="123"/>
      <c r="JK60" s="123" t="str">
        <f>IF(OR(ISBLANK(JJ60),ISBLANK(JK53)),"",(JJ60-JJ59)*JK53)</f>
        <v/>
      </c>
      <c r="JL60" s="123">
        <f>JL53</f>
        <v>4</v>
      </c>
      <c r="JM60" s="123" t="str">
        <f t="shared" ca="1" si="143"/>
        <v/>
      </c>
      <c r="JN60" s="123"/>
      <c r="JO60" s="123"/>
      <c r="JP60" s="123"/>
      <c r="JQ60" s="123" t="str">
        <f>IF(OR(ISBLANK(JP60),ISBLANK(JQ53)),"",(JP60-JP59)*JQ53)</f>
        <v/>
      </c>
      <c r="JR60" s="123">
        <f>JR53</f>
        <v>4</v>
      </c>
      <c r="JS60" s="123" t="str">
        <f t="shared" ca="1" si="144"/>
        <v/>
      </c>
      <c r="JT60" s="123"/>
      <c r="JU60" s="123"/>
      <c r="JV60" s="123"/>
      <c r="JW60" s="123" t="str">
        <f>IF(OR(ISBLANK(JV60),ISBLANK(JW53)),"",(JV60-JV59)*JW53)</f>
        <v/>
      </c>
      <c r="JX60" s="123">
        <f>JX53</f>
        <v>3</v>
      </c>
      <c r="JY60" s="123" t="str">
        <f t="shared" ca="1" si="145"/>
        <v/>
      </c>
      <c r="JZ60" s="123"/>
      <c r="KA60" s="123"/>
      <c r="KB60" s="123"/>
      <c r="KC60" s="123">
        <f>KC53</f>
        <v>3</v>
      </c>
      <c r="KD60" s="123" t="str">
        <f t="shared" ca="1" si="146"/>
        <v/>
      </c>
      <c r="KE60" s="123"/>
      <c r="KF60" s="123"/>
      <c r="KG60" s="123"/>
      <c r="KH60" s="123">
        <f>KH53</f>
        <v>3</v>
      </c>
      <c r="KI60" s="123" t="str">
        <f t="shared" ca="1" si="147"/>
        <v/>
      </c>
      <c r="KJ60" s="123"/>
      <c r="KK60" s="123"/>
      <c r="KL60" s="123"/>
      <c r="KM60" s="123">
        <f>KM53</f>
        <v>3</v>
      </c>
      <c r="KN60" s="123" t="str">
        <f t="shared" ca="1" si="148"/>
        <v/>
      </c>
      <c r="KO60" s="123"/>
      <c r="KP60" s="123"/>
      <c r="KQ60" s="123"/>
      <c r="KR60" s="123">
        <f>KR53</f>
        <v>4</v>
      </c>
      <c r="KS60" s="123" t="str">
        <f t="shared" ca="1" si="149"/>
        <v/>
      </c>
      <c r="KT60" s="123"/>
      <c r="KU60" s="123"/>
      <c r="KV60" s="123"/>
      <c r="KW60" s="123"/>
      <c r="KX60" s="123">
        <f>KX53</f>
        <v>4</v>
      </c>
      <c r="KY60" s="123" t="str">
        <f t="shared" ca="1" si="150"/>
        <v/>
      </c>
      <c r="KZ60" s="123"/>
      <c r="LA60" s="123"/>
      <c r="LB60" s="123"/>
      <c r="LC60" s="123"/>
      <c r="LD60" s="123">
        <f>LD53</f>
        <v>4</v>
      </c>
      <c r="LE60" s="123" t="str">
        <f t="shared" ca="1" si="151"/>
        <v/>
      </c>
      <c r="LF60" s="123"/>
      <c r="LG60" s="123"/>
      <c r="LH60" s="123"/>
      <c r="LI60" s="123"/>
      <c r="LJ60" s="123">
        <f>LJ53</f>
        <v>4</v>
      </c>
      <c r="LK60" s="123" t="str">
        <f t="shared" ca="1" si="152"/>
        <v/>
      </c>
      <c r="LL60" s="123"/>
      <c r="LM60" s="123"/>
      <c r="LN60" s="123"/>
      <c r="LO60" s="123"/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 t="str">
        <f t="shared" ca="1" si="154"/>
        <v/>
      </c>
      <c r="LV60" s="123"/>
      <c r="LW60" s="123"/>
      <c r="LX60" s="123"/>
      <c r="LY60" s="123" t="str">
        <f>IF(OR(ISBLANK(LX60),ISBLANK(LY53)),"",(LX60-LX59)*LY53)</f>
        <v/>
      </c>
      <c r="LZ60" s="123">
        <f>LZ53</f>
        <v>4</v>
      </c>
      <c r="MA60" s="123" t="str">
        <f t="shared" ca="1" si="155"/>
        <v/>
      </c>
      <c r="MB60" s="123"/>
      <c r="MC60" s="123"/>
      <c r="MD60" s="123"/>
      <c r="ME60" s="123" t="str">
        <f>IF(OR(ISBLANK(MD60),ISBLANK(ME53)),"",(MD60-MD59)*ME53)</f>
        <v/>
      </c>
    </row>
    <row r="61" spans="1:343" x14ac:dyDescent="0.25">
      <c r="B61" s="166">
        <v>8</v>
      </c>
      <c r="C61" s="166">
        <f>C53</f>
        <v>2</v>
      </c>
      <c r="D61" s="166" t="str">
        <f t="shared" ca="1" si="93"/>
        <v/>
      </c>
      <c r="E61" s="166"/>
      <c r="F61" s="166"/>
      <c r="G61" s="166">
        <f>G53</f>
        <v>3</v>
      </c>
      <c r="H61" s="166" t="str">
        <f t="shared" ca="1" si="94"/>
        <v/>
      </c>
      <c r="I61" s="166"/>
      <c r="J61" s="166"/>
      <c r="K61" s="166" t="str">
        <f t="shared" ca="1" si="95"/>
        <v/>
      </c>
      <c r="L61" s="166">
        <f>L53</f>
        <v>3</v>
      </c>
      <c r="M61" s="166" t="str">
        <f t="shared" ca="1" si="96"/>
        <v/>
      </c>
      <c r="N61" s="166"/>
      <c r="O61" s="166"/>
      <c r="P61" s="166" t="str">
        <f t="shared" ca="1" si="97"/>
        <v/>
      </c>
      <c r="Q61" s="166">
        <f>Q53</f>
        <v>4</v>
      </c>
      <c r="R61" s="166" t="str">
        <f t="shared" ca="1" si="98"/>
        <v/>
      </c>
      <c r="S61" s="166"/>
      <c r="T61" s="166"/>
      <c r="U61" s="166"/>
      <c r="V61" s="166" t="str">
        <f>IF(OR(ISBLANK(U61),ISBLANK(V53)),"",(U61-U60)*V53)</f>
        <v/>
      </c>
      <c r="W61" s="123">
        <f>W53</f>
        <v>5</v>
      </c>
      <c r="X61" s="123" t="str">
        <f t="shared" ca="1" si="99"/>
        <v/>
      </c>
      <c r="Y61" s="123"/>
      <c r="Z61" s="123"/>
      <c r="AA61" s="123"/>
      <c r="AB61" s="123" t="str">
        <f>IF(OR(ISBLANK(AA61),ISBLANK(AB53)),"",(AA61-AA60)*AB53)</f>
        <v/>
      </c>
      <c r="AC61" s="123"/>
      <c r="AD61" s="123">
        <f>AD53</f>
        <v>5</v>
      </c>
      <c r="AE61" s="123" t="str">
        <f t="shared" ca="1" si="100"/>
        <v/>
      </c>
      <c r="AF61" s="123"/>
      <c r="AG61" s="123"/>
      <c r="AH61" s="123"/>
      <c r="AI61" s="123" t="str">
        <f>IF(OR(ISBLANK(AH61),ISBLANK(AI53)),"",(AH61-AH60)*AI53)</f>
        <v/>
      </c>
      <c r="AJ61" s="123"/>
      <c r="AK61" s="123">
        <f>AK53</f>
        <v>5</v>
      </c>
      <c r="AL61" s="123" t="str">
        <f t="shared" ca="1" si="101"/>
        <v/>
      </c>
      <c r="AM61" s="123"/>
      <c r="AN61" s="123"/>
      <c r="AO61" s="123"/>
      <c r="AP61" s="123" t="str">
        <f>IF(OR(ISBLANK(AO61),ISBLANK(AP53)),"",(AO61-AO60)*AP53)</f>
        <v/>
      </c>
      <c r="AQ61" s="123"/>
      <c r="AR61" s="123">
        <f>AR53</f>
        <v>5</v>
      </c>
      <c r="AS61" s="123" t="str">
        <f t="shared" ca="1" si="102"/>
        <v/>
      </c>
      <c r="AT61" s="123"/>
      <c r="AU61" s="123"/>
      <c r="AV61" s="123"/>
      <c r="AW61" s="123" t="str">
        <f>IF(OR(ISBLANK(AV61),ISBLANK(AW53)),"",(AV61-AV60)*AW53)</f>
        <v/>
      </c>
      <c r="AX61" s="123"/>
      <c r="AY61" s="123">
        <f>AY53</f>
        <v>3</v>
      </c>
      <c r="AZ61" s="123" t="str">
        <f t="shared" ca="1" si="103"/>
        <v/>
      </c>
      <c r="BA61" s="123"/>
      <c r="BB61" s="123"/>
      <c r="BC61" s="123"/>
      <c r="BD61" s="123">
        <f>BD53</f>
        <v>3</v>
      </c>
      <c r="BE61" s="123" t="str">
        <f t="shared" ca="1" si="104"/>
        <v/>
      </c>
      <c r="BF61" s="123"/>
      <c r="BG61" s="123"/>
      <c r="BH61" s="123"/>
      <c r="BI61" s="123">
        <f>BI53</f>
        <v>3</v>
      </c>
      <c r="BJ61" s="123" t="str">
        <f t="shared" ca="1" si="105"/>
        <v/>
      </c>
      <c r="BK61" s="123"/>
      <c r="BL61" s="123"/>
      <c r="BM61" s="123"/>
      <c r="BN61" s="123">
        <f>BN53</f>
        <v>3</v>
      </c>
      <c r="BO61" s="123" t="str">
        <f t="shared" ca="1" si="106"/>
        <v/>
      </c>
      <c r="BP61" s="123"/>
      <c r="BQ61" s="123"/>
      <c r="BR61" s="123"/>
      <c r="BS61" s="123">
        <f>BS53</f>
        <v>3</v>
      </c>
      <c r="BT61" s="123" t="str">
        <f t="shared" ca="1" si="107"/>
        <v/>
      </c>
      <c r="BU61" s="123"/>
      <c r="BV61" s="123"/>
      <c r="BW61" s="123"/>
      <c r="BX61" s="123">
        <f>BX53</f>
        <v>3</v>
      </c>
      <c r="BY61" s="123" t="str">
        <f t="shared" ca="1" si="108"/>
        <v/>
      </c>
      <c r="BZ61" s="123"/>
      <c r="CA61" s="123"/>
      <c r="CB61" s="123"/>
      <c r="CC61" s="123">
        <f>CC53</f>
        <v>3</v>
      </c>
      <c r="CD61" s="123" t="str">
        <f t="shared" ca="1" si="109"/>
        <v/>
      </c>
      <c r="CE61" s="123"/>
      <c r="CF61" s="123"/>
      <c r="CG61" s="123"/>
      <c r="CH61" s="123">
        <f>CH53</f>
        <v>3</v>
      </c>
      <c r="CI61" s="123" t="str">
        <f t="shared" ca="1" si="110"/>
        <v/>
      </c>
      <c r="CJ61" s="123"/>
      <c r="CK61" s="123"/>
      <c r="CL61" s="123"/>
      <c r="CM61" s="123">
        <f>CM53</f>
        <v>4</v>
      </c>
      <c r="CN61" s="123" t="str">
        <f t="shared" ca="1" si="111"/>
        <v/>
      </c>
      <c r="CO61" s="123"/>
      <c r="CP61" s="123"/>
      <c r="CQ61" s="123"/>
      <c r="CR61" s="123" t="str">
        <f>IF(OR(ISBLANK(CQ61),ISBLANK(CR53)),"",(CQ61-CQ60)*CR53)</f>
        <v/>
      </c>
      <c r="CS61" s="123">
        <f>CS53</f>
        <v>4</v>
      </c>
      <c r="CT61" s="123" t="str">
        <f t="shared" ca="1" si="112"/>
        <v/>
      </c>
      <c r="CU61" s="123"/>
      <c r="CV61" s="123"/>
      <c r="CW61" s="123"/>
      <c r="CX61" s="123" t="str">
        <f>IF(OR(ISBLANK(CW61),ISBLANK(CX53)),"",(CW61-CW60)*CX53)</f>
        <v/>
      </c>
      <c r="CY61" s="123">
        <f>CY53</f>
        <v>4</v>
      </c>
      <c r="CZ61" s="123" t="str">
        <f t="shared" ca="1" si="113"/>
        <v/>
      </c>
      <c r="DA61" s="123"/>
      <c r="DB61" s="123"/>
      <c r="DC61" s="123"/>
      <c r="DD61" s="123" t="str">
        <f>IF(OR(ISBLANK(DC61),ISBLANK(DD53)),"",(DC61-DC60)*DD53)</f>
        <v/>
      </c>
      <c r="DE61" s="123">
        <f>DE53</f>
        <v>4</v>
      </c>
      <c r="DF61" s="123" t="str">
        <f t="shared" ca="1" si="114"/>
        <v/>
      </c>
      <c r="DG61" s="123"/>
      <c r="DH61" s="123"/>
      <c r="DI61" s="123"/>
      <c r="DJ61" s="123" t="str">
        <f>IF(OR(ISBLANK(DI61),ISBLANK(DJ53)),"",(DI61-DI60)*DJ53)</f>
        <v/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 t="str">
        <f t="shared" ca="1" si="117"/>
        <v/>
      </c>
      <c r="DU61" s="123"/>
      <c r="DV61" s="123"/>
      <c r="DW61" s="123"/>
      <c r="DX61" s="123">
        <f>DX53</f>
        <v>3</v>
      </c>
      <c r="DY61" s="123" t="str">
        <f t="shared" ca="1" si="118"/>
        <v/>
      </c>
      <c r="DZ61" s="123"/>
      <c r="EA61" s="123"/>
      <c r="EB61" s="123"/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 t="str">
        <f t="shared" ca="1" si="121"/>
        <v/>
      </c>
      <c r="EM61" s="123"/>
      <c r="EN61" s="123"/>
      <c r="EO61" s="123"/>
      <c r="EP61" s="123" t="str">
        <f>IF(OR(ISBLANK(EO61),ISBLANK(EP53)),"",(EO61-EO60)*EP53)</f>
        <v/>
      </c>
      <c r="EQ61" s="123"/>
      <c r="ER61" s="123">
        <f>ER53</f>
        <v>5</v>
      </c>
      <c r="ES61" s="123" t="str">
        <f t="shared" ca="1" si="122"/>
        <v/>
      </c>
      <c r="ET61" s="123"/>
      <c r="EU61" s="123"/>
      <c r="EV61" s="123"/>
      <c r="EW61" s="123" t="str">
        <f>IF(OR(ISBLANK(EV61),ISBLANK(EW53)),"",(EV61-EV60)*EW53)</f>
        <v/>
      </c>
      <c r="EX61" s="123"/>
      <c r="EY61" s="123">
        <f>EY53</f>
        <v>3</v>
      </c>
      <c r="EZ61" s="123" t="str">
        <f t="shared" ca="1" si="123"/>
        <v/>
      </c>
      <c r="FA61" s="123"/>
      <c r="FB61" s="123"/>
      <c r="FC61" s="123" t="str">
        <f t="shared" ca="1" si="124"/>
        <v/>
      </c>
      <c r="FD61" s="123">
        <f>FD53</f>
        <v>5</v>
      </c>
      <c r="FE61" s="123" t="str">
        <f t="shared" ca="1" si="125"/>
        <v/>
      </c>
      <c r="FF61" s="123"/>
      <c r="FG61" s="123"/>
      <c r="FH61" s="123"/>
      <c r="FI61" s="123" t="str">
        <f>IF(OR(ISBLANK(FH61),ISBLANK(FI53)),"",(FH61-FH60)*FI53)</f>
        <v/>
      </c>
      <c r="FJ61" s="123"/>
      <c r="FK61" s="123">
        <f>FK53</f>
        <v>5</v>
      </c>
      <c r="FL61" s="123" t="str">
        <f t="shared" ca="1" si="126"/>
        <v/>
      </c>
      <c r="FM61" s="123"/>
      <c r="FN61" s="123"/>
      <c r="FO61" s="123"/>
      <c r="FP61" s="123" t="str">
        <f>IF(OR(ISBLANK(FO61),ISBLANK(FP53)),"",(FO61-FO60)*FP53)</f>
        <v/>
      </c>
      <c r="FQ61" s="123"/>
      <c r="FR61" s="123">
        <f>FR53</f>
        <v>4</v>
      </c>
      <c r="FS61" s="123" t="str">
        <f t="shared" ca="1" si="127"/>
        <v/>
      </c>
      <c r="FT61" s="123"/>
      <c r="FU61" s="123"/>
      <c r="FV61" s="123"/>
      <c r="FW61" s="123" t="str">
        <f>IF(OR(ISBLANK(FV61),ISBLANK(FW53)),"",(FV61-FV60)*FW53)</f>
        <v/>
      </c>
      <c r="FX61" s="123">
        <f>FX53</f>
        <v>4</v>
      </c>
      <c r="FY61" s="123" t="str">
        <f t="shared" ca="1" si="128"/>
        <v/>
      </c>
      <c r="FZ61" s="123"/>
      <c r="GA61" s="123"/>
      <c r="GB61" s="123"/>
      <c r="GC61" s="123" t="str">
        <f>IF(OR(ISBLANK(GB61),ISBLANK(GC53)),"",(GB61-GB60)*GC53)</f>
        <v/>
      </c>
      <c r="GD61" s="123">
        <f>GD53</f>
        <v>4</v>
      </c>
      <c r="GE61" s="123" t="str">
        <f t="shared" ca="1" si="129"/>
        <v/>
      </c>
      <c r="GF61" s="123"/>
      <c r="GG61" s="123"/>
      <c r="GH61" s="123"/>
      <c r="GI61" s="123" t="str">
        <f>IF(OR(ISBLANK(GH61),ISBLANK(GI53)),"",(GH61-GH60)*GI53)</f>
        <v/>
      </c>
      <c r="GJ61" s="123">
        <f>GJ53</f>
        <v>4</v>
      </c>
      <c r="GK61" s="123" t="str">
        <f t="shared" ca="1" si="130"/>
        <v/>
      </c>
      <c r="GL61" s="123"/>
      <c r="GM61" s="123"/>
      <c r="GN61" s="123"/>
      <c r="GO61" s="123" t="str">
        <f>IF(OR(ISBLANK(GN61),ISBLANK(GO53)),"",(GN61-GN60)*GO53)</f>
        <v/>
      </c>
      <c r="GP61" s="123">
        <f>GP53</f>
        <v>3</v>
      </c>
      <c r="GQ61" s="123" t="str">
        <f t="shared" ca="1" si="131"/>
        <v/>
      </c>
      <c r="GR61" s="123"/>
      <c r="GS61" s="123"/>
      <c r="GT61" s="123"/>
      <c r="GU61" s="123"/>
      <c r="GV61" s="123" t="str">
        <f>IF(OR(ISBLANK(GU61),ISBLANK(GV53)),"",(GU61-GU60)*GV53)</f>
        <v/>
      </c>
      <c r="GW61" s="123">
        <f>GW53</f>
        <v>3</v>
      </c>
      <c r="GX61" s="123" t="str">
        <f t="shared" ca="1" si="132"/>
        <v/>
      </c>
      <c r="GY61" s="123"/>
      <c r="GZ61" s="123"/>
      <c r="HA61" s="123"/>
      <c r="HB61" s="123"/>
      <c r="HC61" s="123" t="str">
        <f>IF(OR(ISBLANK(HB61),ISBLANK(HC53)),"",(HB61-HB60)*HC53)</f>
        <v/>
      </c>
      <c r="HD61" s="123">
        <f>HD53</f>
        <v>4</v>
      </c>
      <c r="HE61" s="123" t="str">
        <f t="shared" ca="1" si="133"/>
        <v/>
      </c>
      <c r="HF61" s="123"/>
      <c r="HG61" s="123"/>
      <c r="HH61" s="123"/>
      <c r="HI61" s="123" t="str">
        <f>IF(OR(ISBLANK(HH61),ISBLANK(HI53)),"",(HH61-HH60)*HI53)</f>
        <v/>
      </c>
      <c r="HJ61" s="123">
        <f>HJ53</f>
        <v>4</v>
      </c>
      <c r="HK61" s="123" t="str">
        <f t="shared" ca="1" si="134"/>
        <v/>
      </c>
      <c r="HL61" s="123"/>
      <c r="HM61" s="123"/>
      <c r="HN61" s="123"/>
      <c r="HO61" s="123" t="str">
        <f>IF(OR(ISBLANK(HN61),ISBLANK(HO53)),"",(HN61-HN60)*HO53)</f>
        <v/>
      </c>
      <c r="HP61" s="123">
        <f>HP53</f>
        <v>4</v>
      </c>
      <c r="HQ61" s="123" t="str">
        <f t="shared" ca="1" si="135"/>
        <v/>
      </c>
      <c r="HR61" s="123"/>
      <c r="HS61" s="123"/>
      <c r="HT61" s="123"/>
      <c r="HU61" s="123" t="str">
        <f>IF(OR(ISBLANK(HT61),ISBLANK(HU53)),"",(HT61-HT60)*HU53)</f>
        <v/>
      </c>
      <c r="HV61" s="123">
        <f>HV53</f>
        <v>4</v>
      </c>
      <c r="HW61" s="123" t="str">
        <f t="shared" ca="1" si="136"/>
        <v/>
      </c>
      <c r="HX61" s="123"/>
      <c r="HY61" s="123"/>
      <c r="HZ61" s="123"/>
      <c r="IA61" s="123" t="str">
        <f>IF(OR(ISBLANK(HZ61),ISBLANK(IA53)),"",(HZ61-HZ60)*IA53)</f>
        <v/>
      </c>
      <c r="IB61" s="123">
        <f>IB53</f>
        <v>4</v>
      </c>
      <c r="IC61" s="123" t="str">
        <f t="shared" ca="1" si="137"/>
        <v/>
      </c>
      <c r="ID61" s="123"/>
      <c r="IE61" s="123"/>
      <c r="IF61" s="123"/>
      <c r="IG61" s="123" t="str">
        <f>IF(OR(ISBLANK(IF61),ISBLANK(IG53)),"",(IF61-IF60)*IG53)</f>
        <v/>
      </c>
      <c r="IH61" s="123">
        <f>IH53</f>
        <v>4</v>
      </c>
      <c r="II61" s="123" t="str">
        <f t="shared" ca="1" si="138"/>
        <v/>
      </c>
      <c r="IJ61" s="123"/>
      <c r="IK61" s="123"/>
      <c r="IL61" s="123"/>
      <c r="IM61" s="123" t="str">
        <f>IF(OR(ISBLANK(IL61),ISBLANK(IM53)),"",(IL61-IL60)*IM53)</f>
        <v/>
      </c>
      <c r="IN61" s="123">
        <f>IN53</f>
        <v>4</v>
      </c>
      <c r="IO61" s="123" t="str">
        <f t="shared" ca="1" si="139"/>
        <v/>
      </c>
      <c r="IP61" s="123"/>
      <c r="IQ61" s="123"/>
      <c r="IR61" s="123"/>
      <c r="IS61" s="123" t="str">
        <f>IF(OR(ISBLANK(IR61),ISBLANK(IS53)),"",(IR61-IR60)*IS53)</f>
        <v/>
      </c>
      <c r="IT61" s="123">
        <f>IT53</f>
        <v>4</v>
      </c>
      <c r="IU61" s="123" t="str">
        <f t="shared" ca="1" si="140"/>
        <v/>
      </c>
      <c r="IV61" s="123"/>
      <c r="IW61" s="123"/>
      <c r="IX61" s="123"/>
      <c r="IY61" s="123" t="str">
        <f>IF(OR(ISBLANK(IX61),ISBLANK(IY53)),"",(IX61-IX60)*IY53)</f>
        <v/>
      </c>
      <c r="IZ61" s="123">
        <f>IZ53</f>
        <v>4</v>
      </c>
      <c r="JA61" s="123" t="str">
        <f t="shared" ca="1" si="141"/>
        <v/>
      </c>
      <c r="JB61" s="123"/>
      <c r="JC61" s="123"/>
      <c r="JD61" s="123"/>
      <c r="JE61" s="123" t="str">
        <f>IF(OR(ISBLANK(JD61),ISBLANK(JE53)),"",(JD61-JD60)*JE53)</f>
        <v/>
      </c>
      <c r="JF61" s="123">
        <f>JF53</f>
        <v>4</v>
      </c>
      <c r="JG61" s="123" t="str">
        <f t="shared" ca="1" si="142"/>
        <v/>
      </c>
      <c r="JH61" s="123"/>
      <c r="JI61" s="123"/>
      <c r="JJ61" s="123"/>
      <c r="JK61" s="123" t="str">
        <f>IF(OR(ISBLANK(JJ61),ISBLANK(JK53)),"",(JJ61-JJ60)*JK53)</f>
        <v/>
      </c>
      <c r="JL61" s="123">
        <f>JL53</f>
        <v>4</v>
      </c>
      <c r="JM61" s="123" t="str">
        <f t="shared" ca="1" si="143"/>
        <v/>
      </c>
      <c r="JN61" s="123"/>
      <c r="JO61" s="123"/>
      <c r="JP61" s="123"/>
      <c r="JQ61" s="123" t="str">
        <f>IF(OR(ISBLANK(JP61),ISBLANK(JQ53)),"",(JP61-JP60)*JQ53)</f>
        <v/>
      </c>
      <c r="JR61" s="123">
        <f>JR53</f>
        <v>4</v>
      </c>
      <c r="JS61" s="123" t="str">
        <f t="shared" ca="1" si="144"/>
        <v/>
      </c>
      <c r="JT61" s="123"/>
      <c r="JU61" s="123"/>
      <c r="JV61" s="123"/>
      <c r="JW61" s="123" t="str">
        <f>IF(OR(ISBLANK(JV61),ISBLANK(JW53)),"",(JV61-JV60)*JW53)</f>
        <v/>
      </c>
      <c r="JX61" s="123">
        <f>JX53</f>
        <v>3</v>
      </c>
      <c r="JY61" s="123" t="str">
        <f t="shared" ca="1" si="145"/>
        <v/>
      </c>
      <c r="JZ61" s="123"/>
      <c r="KA61" s="123"/>
      <c r="KB61" s="123"/>
      <c r="KC61" s="123">
        <f>KC53</f>
        <v>3</v>
      </c>
      <c r="KD61" s="123" t="str">
        <f t="shared" ca="1" si="146"/>
        <v/>
      </c>
      <c r="KE61" s="123"/>
      <c r="KF61" s="123"/>
      <c r="KG61" s="123"/>
      <c r="KH61" s="123">
        <f>KH53</f>
        <v>3</v>
      </c>
      <c r="KI61" s="123" t="str">
        <f t="shared" ca="1" si="147"/>
        <v/>
      </c>
      <c r="KJ61" s="123"/>
      <c r="KK61" s="123"/>
      <c r="KL61" s="123"/>
      <c r="KM61" s="123">
        <f>KM53</f>
        <v>3</v>
      </c>
      <c r="KN61" s="123" t="str">
        <f t="shared" ca="1" si="148"/>
        <v/>
      </c>
      <c r="KO61" s="123"/>
      <c r="KP61" s="123"/>
      <c r="KQ61" s="123"/>
      <c r="KR61" s="123">
        <f>KR53</f>
        <v>4</v>
      </c>
      <c r="KS61" s="123" t="str">
        <f t="shared" ca="1" si="149"/>
        <v/>
      </c>
      <c r="KT61" s="123"/>
      <c r="KU61" s="123"/>
      <c r="KV61" s="123"/>
      <c r="KW61" s="123"/>
      <c r="KX61" s="123">
        <f>KX53</f>
        <v>4</v>
      </c>
      <c r="KY61" s="123" t="str">
        <f t="shared" ca="1" si="150"/>
        <v/>
      </c>
      <c r="KZ61" s="123"/>
      <c r="LA61" s="123"/>
      <c r="LB61" s="123"/>
      <c r="LC61" s="123"/>
      <c r="LD61" s="123">
        <f>LD53</f>
        <v>4</v>
      </c>
      <c r="LE61" s="123" t="str">
        <f t="shared" ca="1" si="151"/>
        <v/>
      </c>
      <c r="LF61" s="123"/>
      <c r="LG61" s="123"/>
      <c r="LH61" s="123"/>
      <c r="LI61" s="123"/>
      <c r="LJ61" s="123">
        <f>LJ53</f>
        <v>4</v>
      </c>
      <c r="LK61" s="123" t="str">
        <f t="shared" ca="1" si="152"/>
        <v/>
      </c>
      <c r="LL61" s="123"/>
      <c r="LM61" s="123"/>
      <c r="LN61" s="123"/>
      <c r="LO61" s="123"/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 t="str">
        <f t="shared" ca="1" si="154"/>
        <v/>
      </c>
      <c r="LV61" s="123"/>
      <c r="LW61" s="123"/>
      <c r="LX61" s="123"/>
      <c r="LY61" s="123" t="str">
        <f>IF(OR(ISBLANK(LX61),ISBLANK(LY53)),"",(LX61-LX60)*LY53)</f>
        <v/>
      </c>
      <c r="LZ61" s="123">
        <f>LZ53</f>
        <v>4</v>
      </c>
      <c r="MA61" s="123" t="str">
        <f t="shared" ca="1" si="155"/>
        <v/>
      </c>
      <c r="MB61" s="123"/>
      <c r="MC61" s="123"/>
      <c r="MD61" s="123"/>
      <c r="ME61" s="123" t="str">
        <f>IF(OR(ISBLANK(MD61),ISBLANK(ME53)),"",(MD61-MD60)*ME53)</f>
        <v/>
      </c>
    </row>
    <row r="62" spans="1:343" x14ac:dyDescent="0.25">
      <c r="B62" s="166">
        <v>9</v>
      </c>
      <c r="C62" s="166">
        <f>C53</f>
        <v>2</v>
      </c>
      <c r="D62" s="166" t="str">
        <f t="shared" ca="1" si="93"/>
        <v/>
      </c>
      <c r="E62" s="166"/>
      <c r="F62" s="166"/>
      <c r="G62" s="166">
        <f>G53</f>
        <v>3</v>
      </c>
      <c r="H62" s="166" t="str">
        <f t="shared" ca="1" si="94"/>
        <v/>
      </c>
      <c r="I62" s="166"/>
      <c r="J62" s="166"/>
      <c r="K62" s="166" t="str">
        <f t="shared" ca="1" si="95"/>
        <v/>
      </c>
      <c r="L62" s="166">
        <f>L53</f>
        <v>3</v>
      </c>
      <c r="M62" s="166" t="str">
        <f t="shared" ca="1" si="96"/>
        <v/>
      </c>
      <c r="N62" s="166"/>
      <c r="O62" s="166"/>
      <c r="P62" s="166" t="str">
        <f t="shared" ca="1" si="97"/>
        <v/>
      </c>
      <c r="Q62" s="166">
        <f>Q53</f>
        <v>4</v>
      </c>
      <c r="R62" s="166" t="str">
        <f t="shared" ca="1" si="98"/>
        <v/>
      </c>
      <c r="S62" s="166"/>
      <c r="T62" s="166"/>
      <c r="U62" s="166"/>
      <c r="V62" s="166" t="str">
        <f>IF(OR(ISBLANK(U62),ISBLANK(V53)),"",(U62-U61)*V53)</f>
        <v/>
      </c>
      <c r="W62" s="123">
        <f>W53</f>
        <v>5</v>
      </c>
      <c r="X62" s="123" t="str">
        <f t="shared" ca="1" si="99"/>
        <v/>
      </c>
      <c r="Y62" s="123"/>
      <c r="Z62" s="123"/>
      <c r="AA62" s="123"/>
      <c r="AB62" s="123" t="str">
        <f>IF(OR(ISBLANK(AA62),ISBLANK(AB53)),"",(AA62-AA61)*AB53)</f>
        <v/>
      </c>
      <c r="AC62" s="123"/>
      <c r="AD62" s="123">
        <f>AD53</f>
        <v>5</v>
      </c>
      <c r="AE62" s="123" t="str">
        <f t="shared" ca="1" si="100"/>
        <v/>
      </c>
      <c r="AF62" s="123"/>
      <c r="AG62" s="123"/>
      <c r="AH62" s="123"/>
      <c r="AI62" s="123" t="str">
        <f>IF(OR(ISBLANK(AH62),ISBLANK(AI53)),"",(AH62-AH61)*AI53)</f>
        <v/>
      </c>
      <c r="AJ62" s="123"/>
      <c r="AK62" s="123">
        <f>AK53</f>
        <v>5</v>
      </c>
      <c r="AL62" s="123" t="str">
        <f t="shared" ca="1" si="101"/>
        <v/>
      </c>
      <c r="AM62" s="123"/>
      <c r="AN62" s="123"/>
      <c r="AO62" s="123"/>
      <c r="AP62" s="123" t="str">
        <f>IF(OR(ISBLANK(AO62),ISBLANK(AP53)),"",(AO62-AO61)*AP53)</f>
        <v/>
      </c>
      <c r="AQ62" s="123"/>
      <c r="AR62" s="123">
        <f>AR53</f>
        <v>5</v>
      </c>
      <c r="AS62" s="123" t="str">
        <f t="shared" ca="1" si="102"/>
        <v/>
      </c>
      <c r="AT62" s="123"/>
      <c r="AU62" s="123"/>
      <c r="AV62" s="123"/>
      <c r="AW62" s="123" t="str">
        <f>IF(OR(ISBLANK(AV62),ISBLANK(AW53)),"",(AV62-AV61)*AW53)</f>
        <v/>
      </c>
      <c r="AX62" s="123"/>
      <c r="AY62" s="123">
        <f>AY53</f>
        <v>3</v>
      </c>
      <c r="AZ62" s="123" t="str">
        <f t="shared" ca="1" si="103"/>
        <v/>
      </c>
      <c r="BA62" s="123"/>
      <c r="BB62" s="123"/>
      <c r="BC62" s="123"/>
      <c r="BD62" s="123">
        <f>BD53</f>
        <v>3</v>
      </c>
      <c r="BE62" s="123" t="str">
        <f t="shared" ca="1" si="104"/>
        <v/>
      </c>
      <c r="BF62" s="123"/>
      <c r="BG62" s="123"/>
      <c r="BH62" s="123"/>
      <c r="BI62" s="123">
        <f>BI53</f>
        <v>3</v>
      </c>
      <c r="BJ62" s="123" t="str">
        <f t="shared" ca="1" si="105"/>
        <v/>
      </c>
      <c r="BK62" s="123"/>
      <c r="BL62" s="123"/>
      <c r="BM62" s="123"/>
      <c r="BN62" s="123">
        <f>BN53</f>
        <v>3</v>
      </c>
      <c r="BO62" s="123" t="str">
        <f t="shared" ca="1" si="106"/>
        <v/>
      </c>
      <c r="BP62" s="123"/>
      <c r="BQ62" s="123"/>
      <c r="BR62" s="123"/>
      <c r="BS62" s="123">
        <f>BS53</f>
        <v>3</v>
      </c>
      <c r="BT62" s="123" t="str">
        <f t="shared" ca="1" si="107"/>
        <v/>
      </c>
      <c r="BU62" s="123"/>
      <c r="BV62" s="123"/>
      <c r="BW62" s="123"/>
      <c r="BX62" s="123">
        <f>BX53</f>
        <v>3</v>
      </c>
      <c r="BY62" s="123" t="str">
        <f t="shared" ca="1" si="108"/>
        <v/>
      </c>
      <c r="BZ62" s="123"/>
      <c r="CA62" s="123"/>
      <c r="CB62" s="123"/>
      <c r="CC62" s="123">
        <f>CC53</f>
        <v>3</v>
      </c>
      <c r="CD62" s="123" t="str">
        <f t="shared" ca="1" si="109"/>
        <v/>
      </c>
      <c r="CE62" s="123"/>
      <c r="CF62" s="123"/>
      <c r="CG62" s="123"/>
      <c r="CH62" s="123">
        <f>CH53</f>
        <v>3</v>
      </c>
      <c r="CI62" s="123" t="str">
        <f t="shared" ca="1" si="110"/>
        <v/>
      </c>
      <c r="CJ62" s="123"/>
      <c r="CK62" s="123"/>
      <c r="CL62" s="123"/>
      <c r="CM62" s="123">
        <f>CM53</f>
        <v>4</v>
      </c>
      <c r="CN62" s="123" t="str">
        <f t="shared" ca="1" si="111"/>
        <v/>
      </c>
      <c r="CO62" s="123"/>
      <c r="CP62" s="123"/>
      <c r="CQ62" s="123"/>
      <c r="CR62" s="123" t="str">
        <f>IF(OR(ISBLANK(CQ62),ISBLANK(CR53)),"",(CQ62-CQ61)*CR53)</f>
        <v/>
      </c>
      <c r="CS62" s="123">
        <f>CS53</f>
        <v>4</v>
      </c>
      <c r="CT62" s="123" t="str">
        <f t="shared" ca="1" si="112"/>
        <v/>
      </c>
      <c r="CU62" s="123"/>
      <c r="CV62" s="123"/>
      <c r="CW62" s="123"/>
      <c r="CX62" s="123" t="str">
        <f>IF(OR(ISBLANK(CW62),ISBLANK(CX53)),"",(CW62-CW61)*CX53)</f>
        <v/>
      </c>
      <c r="CY62" s="123">
        <f>CY53</f>
        <v>4</v>
      </c>
      <c r="CZ62" s="123" t="str">
        <f t="shared" ca="1" si="113"/>
        <v/>
      </c>
      <c r="DA62" s="123"/>
      <c r="DB62" s="123"/>
      <c r="DC62" s="123"/>
      <c r="DD62" s="123" t="str">
        <f>IF(OR(ISBLANK(DC62),ISBLANK(DD53)),"",(DC62-DC61)*DD53)</f>
        <v/>
      </c>
      <c r="DE62" s="123">
        <f>DE53</f>
        <v>4</v>
      </c>
      <c r="DF62" s="123" t="str">
        <f t="shared" ca="1" si="114"/>
        <v/>
      </c>
      <c r="DG62" s="123"/>
      <c r="DH62" s="123"/>
      <c r="DI62" s="123"/>
      <c r="DJ62" s="123" t="str">
        <f>IF(OR(ISBLANK(DI62),ISBLANK(DJ53)),"",(DI62-DI61)*DJ53)</f>
        <v/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 t="str">
        <f t="shared" ca="1" si="117"/>
        <v/>
      </c>
      <c r="DU62" s="123"/>
      <c r="DV62" s="123"/>
      <c r="DW62" s="123"/>
      <c r="DX62" s="123">
        <f>DX53</f>
        <v>3</v>
      </c>
      <c r="DY62" s="123" t="str">
        <f t="shared" ca="1" si="118"/>
        <v/>
      </c>
      <c r="DZ62" s="123"/>
      <c r="EA62" s="123"/>
      <c r="EB62" s="123"/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 t="str">
        <f t="shared" ca="1" si="121"/>
        <v/>
      </c>
      <c r="EM62" s="123"/>
      <c r="EN62" s="123"/>
      <c r="EO62" s="123"/>
      <c r="EP62" s="123" t="str">
        <f>IF(OR(ISBLANK(EO62),ISBLANK(EP53)),"",(EO62-EO61)*EP53)</f>
        <v/>
      </c>
      <c r="EQ62" s="123"/>
      <c r="ER62" s="123">
        <f>ER53</f>
        <v>5</v>
      </c>
      <c r="ES62" s="123" t="str">
        <f t="shared" ca="1" si="122"/>
        <v/>
      </c>
      <c r="ET62" s="123"/>
      <c r="EU62" s="123"/>
      <c r="EV62" s="123"/>
      <c r="EW62" s="123" t="str">
        <f>IF(OR(ISBLANK(EV62),ISBLANK(EW53)),"",(EV62-EV61)*EW53)</f>
        <v/>
      </c>
      <c r="EX62" s="123"/>
      <c r="EY62" s="123">
        <f>EY53</f>
        <v>3</v>
      </c>
      <c r="EZ62" s="123" t="str">
        <f t="shared" ca="1" si="123"/>
        <v/>
      </c>
      <c r="FA62" s="123"/>
      <c r="FB62" s="123"/>
      <c r="FC62" s="123" t="str">
        <f t="shared" ca="1" si="124"/>
        <v/>
      </c>
      <c r="FD62" s="123">
        <f>FD53</f>
        <v>5</v>
      </c>
      <c r="FE62" s="123" t="str">
        <f t="shared" ca="1" si="125"/>
        <v/>
      </c>
      <c r="FF62" s="123"/>
      <c r="FG62" s="123"/>
      <c r="FH62" s="123"/>
      <c r="FI62" s="123" t="str">
        <f>IF(OR(ISBLANK(FH62),ISBLANK(FI53)),"",(FH62-FH61)*FI53)</f>
        <v/>
      </c>
      <c r="FJ62" s="123"/>
      <c r="FK62" s="123">
        <f>FK53</f>
        <v>5</v>
      </c>
      <c r="FL62" s="123" t="str">
        <f t="shared" ca="1" si="126"/>
        <v/>
      </c>
      <c r="FM62" s="123"/>
      <c r="FN62" s="123"/>
      <c r="FO62" s="123"/>
      <c r="FP62" s="123" t="str">
        <f>IF(OR(ISBLANK(FO62),ISBLANK(FP53)),"",(FO62-FO61)*FP53)</f>
        <v/>
      </c>
      <c r="FQ62" s="123"/>
      <c r="FR62" s="123">
        <f>FR53</f>
        <v>4</v>
      </c>
      <c r="FS62" s="123" t="str">
        <f t="shared" ca="1" si="127"/>
        <v/>
      </c>
      <c r="FT62" s="123"/>
      <c r="FU62" s="123"/>
      <c r="FV62" s="123"/>
      <c r="FW62" s="123" t="str">
        <f>IF(OR(ISBLANK(FV62),ISBLANK(FW53)),"",(FV62-FV61)*FW53)</f>
        <v/>
      </c>
      <c r="FX62" s="123">
        <f>FX53</f>
        <v>4</v>
      </c>
      <c r="FY62" s="123" t="str">
        <f t="shared" ca="1" si="128"/>
        <v/>
      </c>
      <c r="FZ62" s="123"/>
      <c r="GA62" s="123"/>
      <c r="GB62" s="123"/>
      <c r="GC62" s="123" t="str">
        <f>IF(OR(ISBLANK(GB62),ISBLANK(GC53)),"",(GB62-GB61)*GC53)</f>
        <v/>
      </c>
      <c r="GD62" s="123">
        <f>GD53</f>
        <v>4</v>
      </c>
      <c r="GE62" s="123" t="str">
        <f t="shared" ca="1" si="129"/>
        <v/>
      </c>
      <c r="GF62" s="123"/>
      <c r="GG62" s="123"/>
      <c r="GH62" s="123"/>
      <c r="GI62" s="123" t="str">
        <f>IF(OR(ISBLANK(GH62),ISBLANK(GI53)),"",(GH62-GH61)*GI53)</f>
        <v/>
      </c>
      <c r="GJ62" s="123">
        <f>GJ53</f>
        <v>4</v>
      </c>
      <c r="GK62" s="123" t="str">
        <f t="shared" ca="1" si="130"/>
        <v/>
      </c>
      <c r="GL62" s="123"/>
      <c r="GM62" s="123"/>
      <c r="GN62" s="123"/>
      <c r="GO62" s="123" t="str">
        <f>IF(OR(ISBLANK(GN62),ISBLANK(GO53)),"",(GN62-GN61)*GO53)</f>
        <v/>
      </c>
      <c r="GP62" s="123">
        <f>GP53</f>
        <v>3</v>
      </c>
      <c r="GQ62" s="123" t="str">
        <f t="shared" ca="1" si="131"/>
        <v/>
      </c>
      <c r="GR62" s="123"/>
      <c r="GS62" s="123"/>
      <c r="GT62" s="123"/>
      <c r="GU62" s="123"/>
      <c r="GV62" s="123" t="str">
        <f>IF(OR(ISBLANK(GU62),ISBLANK(GV53)),"",(GU62-GU61)*GV53)</f>
        <v/>
      </c>
      <c r="GW62" s="123">
        <f>GW53</f>
        <v>3</v>
      </c>
      <c r="GX62" s="123" t="str">
        <f t="shared" ca="1" si="132"/>
        <v/>
      </c>
      <c r="GY62" s="123"/>
      <c r="GZ62" s="123"/>
      <c r="HA62" s="123"/>
      <c r="HB62" s="123"/>
      <c r="HC62" s="123" t="str">
        <f>IF(OR(ISBLANK(HB62),ISBLANK(HC53)),"",(HB62-HB61)*HC53)</f>
        <v/>
      </c>
      <c r="HD62" s="123">
        <f>HD53</f>
        <v>4</v>
      </c>
      <c r="HE62" s="123" t="str">
        <f t="shared" ca="1" si="133"/>
        <v/>
      </c>
      <c r="HF62" s="123"/>
      <c r="HG62" s="123"/>
      <c r="HH62" s="123"/>
      <c r="HI62" s="123" t="str">
        <f>IF(OR(ISBLANK(HH62),ISBLANK(HI53)),"",(HH62-HH61)*HI53)</f>
        <v/>
      </c>
      <c r="HJ62" s="123">
        <f>HJ53</f>
        <v>4</v>
      </c>
      <c r="HK62" s="123" t="str">
        <f t="shared" ca="1" si="134"/>
        <v/>
      </c>
      <c r="HL62" s="123"/>
      <c r="HM62" s="123"/>
      <c r="HN62" s="123"/>
      <c r="HO62" s="123" t="str">
        <f>IF(OR(ISBLANK(HN62),ISBLANK(HO53)),"",(HN62-HN61)*HO53)</f>
        <v/>
      </c>
      <c r="HP62" s="123">
        <f>HP53</f>
        <v>4</v>
      </c>
      <c r="HQ62" s="123" t="str">
        <f t="shared" ca="1" si="135"/>
        <v/>
      </c>
      <c r="HR62" s="123"/>
      <c r="HS62" s="123"/>
      <c r="HT62" s="123"/>
      <c r="HU62" s="123" t="str">
        <f>IF(OR(ISBLANK(HT62),ISBLANK(HU53)),"",(HT62-HT61)*HU53)</f>
        <v/>
      </c>
      <c r="HV62" s="123">
        <f>HV53</f>
        <v>4</v>
      </c>
      <c r="HW62" s="123" t="str">
        <f t="shared" ca="1" si="136"/>
        <v/>
      </c>
      <c r="HX62" s="123"/>
      <c r="HY62" s="123"/>
      <c r="HZ62" s="123"/>
      <c r="IA62" s="123" t="str">
        <f>IF(OR(ISBLANK(HZ62),ISBLANK(IA53)),"",(HZ62-HZ61)*IA53)</f>
        <v/>
      </c>
      <c r="IB62" s="123">
        <f>IB53</f>
        <v>4</v>
      </c>
      <c r="IC62" s="123" t="str">
        <f t="shared" ca="1" si="137"/>
        <v/>
      </c>
      <c r="ID62" s="123"/>
      <c r="IE62" s="123"/>
      <c r="IF62" s="123"/>
      <c r="IG62" s="123" t="str">
        <f>IF(OR(ISBLANK(IF62),ISBLANK(IG53)),"",(IF62-IF61)*IG53)</f>
        <v/>
      </c>
      <c r="IH62" s="123">
        <f>IH53</f>
        <v>4</v>
      </c>
      <c r="II62" s="123" t="str">
        <f t="shared" ca="1" si="138"/>
        <v/>
      </c>
      <c r="IJ62" s="123"/>
      <c r="IK62" s="123"/>
      <c r="IL62" s="123"/>
      <c r="IM62" s="123" t="str">
        <f>IF(OR(ISBLANK(IL62),ISBLANK(IM53)),"",(IL62-IL61)*IM53)</f>
        <v/>
      </c>
      <c r="IN62" s="123">
        <f>IN53</f>
        <v>4</v>
      </c>
      <c r="IO62" s="123" t="str">
        <f t="shared" ca="1" si="139"/>
        <v/>
      </c>
      <c r="IP62" s="123"/>
      <c r="IQ62" s="123"/>
      <c r="IR62" s="123"/>
      <c r="IS62" s="123" t="str">
        <f>IF(OR(ISBLANK(IR62),ISBLANK(IS53)),"",(IR62-IR61)*IS53)</f>
        <v/>
      </c>
      <c r="IT62" s="123">
        <f>IT53</f>
        <v>4</v>
      </c>
      <c r="IU62" s="123" t="str">
        <f t="shared" ca="1" si="140"/>
        <v/>
      </c>
      <c r="IV62" s="123"/>
      <c r="IW62" s="123"/>
      <c r="IX62" s="123"/>
      <c r="IY62" s="123" t="str">
        <f>IF(OR(ISBLANK(IX62),ISBLANK(IY53)),"",(IX62-IX61)*IY53)</f>
        <v/>
      </c>
      <c r="IZ62" s="123">
        <f>IZ53</f>
        <v>4</v>
      </c>
      <c r="JA62" s="123" t="str">
        <f t="shared" ca="1" si="141"/>
        <v/>
      </c>
      <c r="JB62" s="123"/>
      <c r="JC62" s="123"/>
      <c r="JD62" s="123"/>
      <c r="JE62" s="123" t="str">
        <f>IF(OR(ISBLANK(JD62),ISBLANK(JE53)),"",(JD62-JD61)*JE53)</f>
        <v/>
      </c>
      <c r="JF62" s="123">
        <f>JF53</f>
        <v>4</v>
      </c>
      <c r="JG62" s="123" t="str">
        <f t="shared" ca="1" si="142"/>
        <v/>
      </c>
      <c r="JH62" s="123"/>
      <c r="JI62" s="123"/>
      <c r="JJ62" s="123"/>
      <c r="JK62" s="123" t="str">
        <f>IF(OR(ISBLANK(JJ62),ISBLANK(JK53)),"",(JJ62-JJ61)*JK53)</f>
        <v/>
      </c>
      <c r="JL62" s="123">
        <f>JL53</f>
        <v>4</v>
      </c>
      <c r="JM62" s="123" t="str">
        <f t="shared" ca="1" si="143"/>
        <v/>
      </c>
      <c r="JN62" s="123"/>
      <c r="JO62" s="123"/>
      <c r="JP62" s="123"/>
      <c r="JQ62" s="123" t="str">
        <f>IF(OR(ISBLANK(JP62),ISBLANK(JQ53)),"",(JP62-JP61)*JQ53)</f>
        <v/>
      </c>
      <c r="JR62" s="123">
        <f>JR53</f>
        <v>4</v>
      </c>
      <c r="JS62" s="123" t="str">
        <f t="shared" ca="1" si="144"/>
        <v/>
      </c>
      <c r="JT62" s="123"/>
      <c r="JU62" s="123"/>
      <c r="JV62" s="123"/>
      <c r="JW62" s="123" t="str">
        <f>IF(OR(ISBLANK(JV62),ISBLANK(JW53)),"",(JV62-JV61)*JW53)</f>
        <v/>
      </c>
      <c r="JX62" s="123">
        <f>JX53</f>
        <v>3</v>
      </c>
      <c r="JY62" s="123" t="str">
        <f t="shared" ca="1" si="145"/>
        <v/>
      </c>
      <c r="JZ62" s="123"/>
      <c r="KA62" s="123"/>
      <c r="KB62" s="123"/>
      <c r="KC62" s="123">
        <f>KC53</f>
        <v>3</v>
      </c>
      <c r="KD62" s="123" t="str">
        <f t="shared" ca="1" si="146"/>
        <v/>
      </c>
      <c r="KE62" s="123"/>
      <c r="KF62" s="123"/>
      <c r="KG62" s="123"/>
      <c r="KH62" s="123">
        <f>KH53</f>
        <v>3</v>
      </c>
      <c r="KI62" s="123" t="str">
        <f t="shared" ca="1" si="147"/>
        <v/>
      </c>
      <c r="KJ62" s="123"/>
      <c r="KK62" s="123"/>
      <c r="KL62" s="123"/>
      <c r="KM62" s="123">
        <f>KM53</f>
        <v>3</v>
      </c>
      <c r="KN62" s="123" t="str">
        <f t="shared" ca="1" si="148"/>
        <v/>
      </c>
      <c r="KO62" s="123"/>
      <c r="KP62" s="123"/>
      <c r="KQ62" s="123"/>
      <c r="KR62" s="123">
        <f>KR53</f>
        <v>4</v>
      </c>
      <c r="KS62" s="123" t="str">
        <f t="shared" ca="1" si="149"/>
        <v/>
      </c>
      <c r="KT62" s="123"/>
      <c r="KU62" s="123"/>
      <c r="KV62" s="123"/>
      <c r="KW62" s="123"/>
      <c r="KX62" s="123">
        <f>KX53</f>
        <v>4</v>
      </c>
      <c r="KY62" s="123" t="str">
        <f t="shared" ca="1" si="150"/>
        <v/>
      </c>
      <c r="KZ62" s="123"/>
      <c r="LA62" s="123"/>
      <c r="LB62" s="123"/>
      <c r="LC62" s="123"/>
      <c r="LD62" s="123">
        <f>LD53</f>
        <v>4</v>
      </c>
      <c r="LE62" s="123" t="str">
        <f t="shared" ca="1" si="151"/>
        <v/>
      </c>
      <c r="LF62" s="123"/>
      <c r="LG62" s="123"/>
      <c r="LH62" s="123"/>
      <c r="LI62" s="123"/>
      <c r="LJ62" s="123">
        <f>LJ53</f>
        <v>4</v>
      </c>
      <c r="LK62" s="123" t="str">
        <f t="shared" ca="1" si="152"/>
        <v/>
      </c>
      <c r="LL62" s="123"/>
      <c r="LM62" s="123"/>
      <c r="LN62" s="123"/>
      <c r="LO62" s="123"/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 t="str">
        <f t="shared" ca="1" si="154"/>
        <v/>
      </c>
      <c r="LV62" s="123"/>
      <c r="LW62" s="123"/>
      <c r="LX62" s="123"/>
      <c r="LY62" s="123" t="str">
        <f>IF(OR(ISBLANK(LX62),ISBLANK(LY53)),"",(LX62-LX61)*LY53)</f>
        <v/>
      </c>
      <c r="LZ62" s="123">
        <f>LZ53</f>
        <v>4</v>
      </c>
      <c r="MA62" s="123" t="str">
        <f t="shared" ca="1" si="155"/>
        <v/>
      </c>
      <c r="MB62" s="123"/>
      <c r="MC62" s="123"/>
      <c r="MD62" s="123"/>
      <c r="ME62" s="123" t="str">
        <f>IF(OR(ISBLANK(MD62),ISBLANK(ME53)),"",(MD62-MD61)*ME53)</f>
        <v/>
      </c>
    </row>
    <row r="63" spans="1:343" ht="15.75" thickBot="1" x14ac:dyDescent="0.3">
      <c r="B63" s="121">
        <v>10</v>
      </c>
      <c r="C63" s="166">
        <f>C53</f>
        <v>2</v>
      </c>
      <c r="D63" s="166" t="str">
        <f t="shared" ca="1" si="93"/>
        <v/>
      </c>
      <c r="E63" s="166"/>
      <c r="F63" s="166"/>
      <c r="G63" s="166">
        <f>G53</f>
        <v>3</v>
      </c>
      <c r="H63" s="166" t="str">
        <f t="shared" ca="1" si="94"/>
        <v/>
      </c>
      <c r="I63" s="166"/>
      <c r="J63" s="166"/>
      <c r="K63" s="166" t="str">
        <f t="shared" ca="1" si="95"/>
        <v/>
      </c>
      <c r="L63" s="166">
        <f>L53</f>
        <v>3</v>
      </c>
      <c r="M63" s="166" t="str">
        <f t="shared" ca="1" si="96"/>
        <v/>
      </c>
      <c r="N63" s="166"/>
      <c r="O63" s="166"/>
      <c r="P63" s="166" t="str">
        <f t="shared" ca="1" si="97"/>
        <v/>
      </c>
      <c r="Q63" s="166">
        <f>Q53</f>
        <v>4</v>
      </c>
      <c r="R63" s="166" t="str">
        <f t="shared" ca="1" si="98"/>
        <v/>
      </c>
      <c r="S63" s="166"/>
      <c r="T63" s="166"/>
      <c r="U63" s="166"/>
      <c r="V63" s="166" t="str">
        <f>IF(OR(ISBLANK(U63),ISBLANK(V53)),"",(U63-U62)*V53)</f>
        <v/>
      </c>
      <c r="W63" s="123">
        <f>W53</f>
        <v>5</v>
      </c>
      <c r="X63" s="123" t="str">
        <f t="shared" ca="1" si="99"/>
        <v/>
      </c>
      <c r="Y63" s="123"/>
      <c r="Z63" s="123"/>
      <c r="AA63" s="123"/>
      <c r="AB63" s="123" t="str">
        <f>IF(OR(ISBLANK(AA63),ISBLANK(AB53)),"",(AA63-AA62)*AB53)</f>
        <v/>
      </c>
      <c r="AC63" s="123"/>
      <c r="AD63" s="123">
        <f>AD53</f>
        <v>5</v>
      </c>
      <c r="AE63" s="123" t="str">
        <f t="shared" ca="1" si="100"/>
        <v/>
      </c>
      <c r="AF63" s="123"/>
      <c r="AG63" s="123"/>
      <c r="AH63" s="123"/>
      <c r="AI63" s="123" t="str">
        <f>IF(OR(ISBLANK(AH63),ISBLANK(AI53)),"",(AH63-AH62)*AI53)</f>
        <v/>
      </c>
      <c r="AJ63" s="123"/>
      <c r="AK63" s="123">
        <f>AK53</f>
        <v>5</v>
      </c>
      <c r="AL63" s="123" t="str">
        <f t="shared" ca="1" si="101"/>
        <v/>
      </c>
      <c r="AM63" s="123"/>
      <c r="AN63" s="123"/>
      <c r="AO63" s="123"/>
      <c r="AP63" s="123" t="str">
        <f>IF(OR(ISBLANK(AO63),ISBLANK(AP53)),"",(AO63-AO62)*AP53)</f>
        <v/>
      </c>
      <c r="AQ63" s="123"/>
      <c r="AR63" s="123">
        <f>AR53</f>
        <v>5</v>
      </c>
      <c r="AS63" s="123" t="str">
        <f t="shared" ca="1" si="102"/>
        <v/>
      </c>
      <c r="AT63" s="123"/>
      <c r="AU63" s="123"/>
      <c r="AV63" s="123"/>
      <c r="AW63" s="123" t="str">
        <f>IF(OR(ISBLANK(AV63),ISBLANK(AW53)),"",(AV63-AV62)*AW53)</f>
        <v/>
      </c>
      <c r="AX63" s="123"/>
      <c r="AY63" s="120">
        <f>AY53</f>
        <v>3</v>
      </c>
      <c r="AZ63" s="120" t="str">
        <f t="shared" ca="1" si="103"/>
        <v/>
      </c>
      <c r="BA63" s="120"/>
      <c r="BB63" s="120"/>
      <c r="BC63" s="120"/>
      <c r="BD63" s="120">
        <f>BD53</f>
        <v>3</v>
      </c>
      <c r="BE63" s="120" t="str">
        <f t="shared" ca="1" si="104"/>
        <v/>
      </c>
      <c r="BF63" s="120"/>
      <c r="BG63" s="120"/>
      <c r="BH63" s="120"/>
      <c r="BI63" s="120">
        <f>BI53</f>
        <v>3</v>
      </c>
      <c r="BJ63" s="120" t="str">
        <f t="shared" ca="1" si="105"/>
        <v/>
      </c>
      <c r="BK63" s="120"/>
      <c r="BL63" s="120"/>
      <c r="BM63" s="120"/>
      <c r="BN63" s="120">
        <f>BN53</f>
        <v>3</v>
      </c>
      <c r="BO63" s="120" t="str">
        <f t="shared" ca="1" si="106"/>
        <v/>
      </c>
      <c r="BP63" s="120"/>
      <c r="BQ63" s="120"/>
      <c r="BR63" s="120"/>
      <c r="BS63" s="120">
        <f>BS53</f>
        <v>3</v>
      </c>
      <c r="BT63" s="120" t="str">
        <f t="shared" ca="1" si="107"/>
        <v/>
      </c>
      <c r="BU63" s="120"/>
      <c r="BV63" s="120"/>
      <c r="BW63" s="120"/>
      <c r="BX63" s="120">
        <f>BX53</f>
        <v>3</v>
      </c>
      <c r="BY63" s="120" t="str">
        <f t="shared" ca="1" si="108"/>
        <v/>
      </c>
      <c r="BZ63" s="120"/>
      <c r="CA63" s="120"/>
      <c r="CB63" s="120"/>
      <c r="CC63" s="120">
        <f>CC53</f>
        <v>3</v>
      </c>
      <c r="CD63" s="120" t="str">
        <f t="shared" ca="1" si="109"/>
        <v/>
      </c>
      <c r="CE63" s="120"/>
      <c r="CF63" s="120"/>
      <c r="CG63" s="120"/>
      <c r="CH63" s="120">
        <f>CH53</f>
        <v>3</v>
      </c>
      <c r="CI63" s="120" t="str">
        <f t="shared" ca="1" si="110"/>
        <v/>
      </c>
      <c r="CJ63" s="120"/>
      <c r="CK63" s="120"/>
      <c r="CL63" s="120"/>
      <c r="CM63" s="123">
        <f>CM53</f>
        <v>4</v>
      </c>
      <c r="CN63" s="123" t="str">
        <f t="shared" ca="1" si="111"/>
        <v/>
      </c>
      <c r="CO63" s="123"/>
      <c r="CP63" s="123"/>
      <c r="CQ63" s="123"/>
      <c r="CR63" s="123" t="str">
        <f>IF(OR(ISBLANK(CQ63),ISBLANK(CR53)),"",(CQ63-CQ62)*CR53)</f>
        <v/>
      </c>
      <c r="CS63" s="123">
        <f>CS53</f>
        <v>4</v>
      </c>
      <c r="CT63" s="123" t="str">
        <f t="shared" ca="1" si="112"/>
        <v/>
      </c>
      <c r="CU63" s="123"/>
      <c r="CV63" s="123"/>
      <c r="CW63" s="123"/>
      <c r="CX63" s="123" t="str">
        <f>IF(OR(ISBLANK(CW63),ISBLANK(CX53)),"",(CW63-CW62)*CX53)</f>
        <v/>
      </c>
      <c r="CY63" s="123">
        <f>CY53</f>
        <v>4</v>
      </c>
      <c r="CZ63" s="123" t="str">
        <f t="shared" ca="1" si="113"/>
        <v/>
      </c>
      <c r="DA63" s="123"/>
      <c r="DB63" s="123"/>
      <c r="DC63" s="123"/>
      <c r="DD63" s="123" t="str">
        <f>IF(OR(ISBLANK(DC63),ISBLANK(DD53)),"",(DC63-DC62)*DD53)</f>
        <v/>
      </c>
      <c r="DE63" s="123">
        <f>DE53</f>
        <v>4</v>
      </c>
      <c r="DF63" s="123" t="str">
        <f t="shared" ca="1" si="114"/>
        <v/>
      </c>
      <c r="DG63" s="123"/>
      <c r="DH63" s="123"/>
      <c r="DI63" s="123"/>
      <c r="DJ63" s="123" t="str">
        <f>IF(OR(ISBLANK(DI63),ISBLANK(DJ53)),"",(DI63-DI62)*DJ53)</f>
        <v/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 t="str">
        <f t="shared" ca="1" si="117"/>
        <v/>
      </c>
      <c r="DU63" s="120"/>
      <c r="DV63" s="120"/>
      <c r="DW63" s="120"/>
      <c r="DX63" s="120">
        <f>DX53</f>
        <v>3</v>
      </c>
      <c r="DY63" s="120" t="str">
        <f t="shared" ca="1" si="118"/>
        <v/>
      </c>
      <c r="DZ63" s="120"/>
      <c r="EA63" s="120"/>
      <c r="EB63" s="120"/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 t="str">
        <f t="shared" ca="1" si="121"/>
        <v/>
      </c>
      <c r="EM63" s="123"/>
      <c r="EN63" s="123"/>
      <c r="EO63" s="123"/>
      <c r="EP63" s="123" t="str">
        <f>IF(OR(ISBLANK(EO63),ISBLANK(EP53)),"",(EO63-EO62)*EP53)</f>
        <v/>
      </c>
      <c r="EQ63" s="123"/>
      <c r="ER63" s="123">
        <f>ER53</f>
        <v>5</v>
      </c>
      <c r="ES63" s="123" t="str">
        <f t="shared" ca="1" si="122"/>
        <v/>
      </c>
      <c r="ET63" s="123"/>
      <c r="EU63" s="123"/>
      <c r="EV63" s="123"/>
      <c r="EW63" s="123" t="str">
        <f>IF(OR(ISBLANK(EV63),ISBLANK(EW53)),"",(EV63-EV62)*EW53)</f>
        <v/>
      </c>
      <c r="EX63" s="123"/>
      <c r="EY63" s="123">
        <f>EY53</f>
        <v>3</v>
      </c>
      <c r="EZ63" s="123" t="str">
        <f t="shared" ca="1" si="123"/>
        <v/>
      </c>
      <c r="FA63" s="123"/>
      <c r="FB63" s="123"/>
      <c r="FC63" s="123" t="str">
        <f t="shared" ca="1" si="124"/>
        <v/>
      </c>
      <c r="FD63" s="123">
        <f>FD53</f>
        <v>5</v>
      </c>
      <c r="FE63" s="123" t="str">
        <f t="shared" ca="1" si="125"/>
        <v/>
      </c>
      <c r="FF63" s="123"/>
      <c r="FG63" s="123"/>
      <c r="FH63" s="123"/>
      <c r="FI63" s="123" t="str">
        <f>IF(OR(ISBLANK(FH63),ISBLANK(FI53)),"",(FH63-FH62)*FI53)</f>
        <v/>
      </c>
      <c r="FJ63" s="123"/>
      <c r="FK63" s="123">
        <f>FK53</f>
        <v>5</v>
      </c>
      <c r="FL63" s="123" t="str">
        <f t="shared" ca="1" si="126"/>
        <v/>
      </c>
      <c r="FM63" s="123"/>
      <c r="FN63" s="123"/>
      <c r="FO63" s="123"/>
      <c r="FP63" s="123" t="str">
        <f>IF(OR(ISBLANK(FO63),ISBLANK(FP53)),"",(FO63-FO62)*FP53)</f>
        <v/>
      </c>
      <c r="FQ63" s="123"/>
      <c r="FR63" s="120">
        <f>FR53</f>
        <v>4</v>
      </c>
      <c r="FS63" s="120" t="str">
        <f t="shared" ca="1" si="127"/>
        <v/>
      </c>
      <c r="FT63" s="120"/>
      <c r="FU63" s="120"/>
      <c r="FV63" s="120"/>
      <c r="FW63" s="120" t="str">
        <f>IF(OR(ISBLANK(FV63),ISBLANK(FW53)),"",(FV63-FV62)*FW53)</f>
        <v/>
      </c>
      <c r="FX63" s="120">
        <f>FX53</f>
        <v>4</v>
      </c>
      <c r="FY63" s="120" t="str">
        <f t="shared" ca="1" si="128"/>
        <v/>
      </c>
      <c r="FZ63" s="120"/>
      <c r="GA63" s="120"/>
      <c r="GB63" s="120"/>
      <c r="GC63" s="120" t="str">
        <f>IF(OR(ISBLANK(GB63),ISBLANK(GC53)),"",(GB63-GB62)*GC53)</f>
        <v/>
      </c>
      <c r="GD63" s="120">
        <f>GD53</f>
        <v>4</v>
      </c>
      <c r="GE63" s="120" t="str">
        <f t="shared" ca="1" si="129"/>
        <v/>
      </c>
      <c r="GF63" s="120"/>
      <c r="GG63" s="120"/>
      <c r="GH63" s="120"/>
      <c r="GI63" s="120" t="str">
        <f>IF(OR(ISBLANK(GH63),ISBLANK(GI53)),"",(GH63-GH62)*GI53)</f>
        <v/>
      </c>
      <c r="GJ63" s="120">
        <f>GJ53</f>
        <v>4</v>
      </c>
      <c r="GK63" s="120" t="str">
        <f t="shared" ca="1" si="130"/>
        <v/>
      </c>
      <c r="GL63" s="120"/>
      <c r="GM63" s="120"/>
      <c r="GN63" s="120"/>
      <c r="GO63" s="120" t="str">
        <f>IF(OR(ISBLANK(GN63),ISBLANK(GO53)),"",(GN63-GN62)*GO53)</f>
        <v/>
      </c>
      <c r="GP63" s="120">
        <f>GP53</f>
        <v>3</v>
      </c>
      <c r="GQ63" s="120" t="str">
        <f t="shared" ca="1" si="131"/>
        <v/>
      </c>
      <c r="GR63" s="120"/>
      <c r="GS63" s="120"/>
      <c r="GT63" s="120"/>
      <c r="GU63" s="120"/>
      <c r="GV63" s="120" t="str">
        <f>IF(OR(ISBLANK(GU63),ISBLANK(GV53)),"",(GU63-GU62)*GV53)</f>
        <v/>
      </c>
      <c r="GW63" s="120">
        <f>GW53</f>
        <v>3</v>
      </c>
      <c r="GX63" s="120" t="str">
        <f t="shared" ca="1" si="132"/>
        <v/>
      </c>
      <c r="GY63" s="120"/>
      <c r="GZ63" s="120"/>
      <c r="HA63" s="120"/>
      <c r="HB63" s="120"/>
      <c r="HC63" s="120" t="str">
        <f>IF(OR(ISBLANK(HB63),ISBLANK(HC53)),"",(HB63-HB62)*HC53)</f>
        <v/>
      </c>
      <c r="HD63" s="120">
        <f>HD53</f>
        <v>4</v>
      </c>
      <c r="HE63" s="120" t="str">
        <f t="shared" ca="1" si="133"/>
        <v/>
      </c>
      <c r="HF63" s="120"/>
      <c r="HG63" s="120"/>
      <c r="HH63" s="120"/>
      <c r="HI63" s="120" t="str">
        <f>IF(OR(ISBLANK(HH63),ISBLANK(HI53)),"",(HH63-HH62)*HI53)</f>
        <v/>
      </c>
      <c r="HJ63" s="120">
        <f>HJ53</f>
        <v>4</v>
      </c>
      <c r="HK63" s="120" t="str">
        <f t="shared" ca="1" si="134"/>
        <v/>
      </c>
      <c r="HL63" s="120"/>
      <c r="HM63" s="120"/>
      <c r="HN63" s="120"/>
      <c r="HO63" s="120" t="str">
        <f>IF(OR(ISBLANK(HN63),ISBLANK(HO53)),"",(HN63-HN62)*HO53)</f>
        <v/>
      </c>
      <c r="HP63" s="120">
        <f>HP53</f>
        <v>4</v>
      </c>
      <c r="HQ63" s="120" t="str">
        <f t="shared" ca="1" si="135"/>
        <v/>
      </c>
      <c r="HR63" s="120"/>
      <c r="HS63" s="120"/>
      <c r="HT63" s="120"/>
      <c r="HU63" s="120" t="str">
        <f>IF(OR(ISBLANK(HT63),ISBLANK(HU53)),"",(HT63-HT62)*HU53)</f>
        <v/>
      </c>
      <c r="HV63" s="120">
        <f>HV53</f>
        <v>4</v>
      </c>
      <c r="HW63" s="120" t="str">
        <f t="shared" ca="1" si="136"/>
        <v/>
      </c>
      <c r="HX63" s="120"/>
      <c r="HY63" s="120"/>
      <c r="HZ63" s="120"/>
      <c r="IA63" s="120" t="str">
        <f>IF(OR(ISBLANK(HZ63),ISBLANK(IA53)),"",(HZ63-HZ62)*IA53)</f>
        <v/>
      </c>
      <c r="IB63" s="120">
        <f>IB53</f>
        <v>4</v>
      </c>
      <c r="IC63" s="120" t="str">
        <f t="shared" ca="1" si="137"/>
        <v/>
      </c>
      <c r="ID63" s="120"/>
      <c r="IE63" s="120"/>
      <c r="IF63" s="120"/>
      <c r="IG63" s="120" t="str">
        <f>IF(OR(ISBLANK(IF63),ISBLANK(IG53)),"",(IF63-IF62)*IG53)</f>
        <v/>
      </c>
      <c r="IH63" s="120">
        <f>IH53</f>
        <v>4</v>
      </c>
      <c r="II63" s="120" t="str">
        <f t="shared" ca="1" si="138"/>
        <v/>
      </c>
      <c r="IJ63" s="120"/>
      <c r="IK63" s="120"/>
      <c r="IL63" s="120"/>
      <c r="IM63" s="120" t="str">
        <f>IF(OR(ISBLANK(IL63),ISBLANK(IM53)),"",(IL63-IL62)*IM53)</f>
        <v/>
      </c>
      <c r="IN63" s="120">
        <f>IN53</f>
        <v>4</v>
      </c>
      <c r="IO63" s="120" t="str">
        <f t="shared" ca="1" si="139"/>
        <v/>
      </c>
      <c r="IP63" s="120"/>
      <c r="IQ63" s="120"/>
      <c r="IR63" s="120"/>
      <c r="IS63" s="120" t="str">
        <f>IF(OR(ISBLANK(IR63),ISBLANK(IS53)),"",(IR63-IR62)*IS53)</f>
        <v/>
      </c>
      <c r="IT63" s="120">
        <f>IT53</f>
        <v>4</v>
      </c>
      <c r="IU63" s="120" t="str">
        <f t="shared" ca="1" si="140"/>
        <v/>
      </c>
      <c r="IV63" s="120"/>
      <c r="IW63" s="120"/>
      <c r="IX63" s="120"/>
      <c r="IY63" s="120" t="str">
        <f>IF(OR(ISBLANK(IX63),ISBLANK(IY53)),"",(IX63-IX62)*IY53)</f>
        <v/>
      </c>
      <c r="IZ63" s="120">
        <f>IZ53</f>
        <v>4</v>
      </c>
      <c r="JA63" s="120" t="str">
        <f t="shared" ca="1" si="141"/>
        <v/>
      </c>
      <c r="JB63" s="120"/>
      <c r="JC63" s="120"/>
      <c r="JD63" s="120"/>
      <c r="JE63" s="120" t="str">
        <f>IF(OR(ISBLANK(JD63),ISBLANK(JE53)),"",(JD63-JD62)*JE53)</f>
        <v/>
      </c>
      <c r="JF63" s="120">
        <f>JF53</f>
        <v>4</v>
      </c>
      <c r="JG63" s="120" t="str">
        <f t="shared" ca="1" si="142"/>
        <v/>
      </c>
      <c r="JH63" s="120"/>
      <c r="JI63" s="120"/>
      <c r="JJ63" s="120"/>
      <c r="JK63" s="120" t="str">
        <f>IF(OR(ISBLANK(JJ63),ISBLANK(JK53)),"",(JJ63-JJ62)*JK53)</f>
        <v/>
      </c>
      <c r="JL63" s="120">
        <f>JL53</f>
        <v>4</v>
      </c>
      <c r="JM63" s="120" t="str">
        <f t="shared" ca="1" si="143"/>
        <v/>
      </c>
      <c r="JN63" s="120"/>
      <c r="JO63" s="120"/>
      <c r="JP63" s="120"/>
      <c r="JQ63" s="120" t="str">
        <f>IF(OR(ISBLANK(JP63),ISBLANK(JQ53)),"",(JP63-JP62)*JQ53)</f>
        <v/>
      </c>
      <c r="JR63" s="120">
        <f>JR53</f>
        <v>4</v>
      </c>
      <c r="JS63" s="120" t="str">
        <f t="shared" ca="1" si="144"/>
        <v/>
      </c>
      <c r="JT63" s="120"/>
      <c r="JU63" s="120"/>
      <c r="JV63" s="120"/>
      <c r="JW63" s="120" t="str">
        <f>IF(OR(ISBLANK(JV63),ISBLANK(JW53)),"",(JV63-JV62)*JW53)</f>
        <v/>
      </c>
      <c r="JX63" s="123">
        <f>JX53</f>
        <v>3</v>
      </c>
      <c r="JY63" s="123" t="str">
        <f t="shared" ca="1" si="145"/>
        <v/>
      </c>
      <c r="JZ63" s="123"/>
      <c r="KA63" s="123"/>
      <c r="KB63" s="123"/>
      <c r="KC63" s="123">
        <f>KC53</f>
        <v>3</v>
      </c>
      <c r="KD63" s="123" t="str">
        <f t="shared" ca="1" si="146"/>
        <v/>
      </c>
      <c r="KE63" s="123"/>
      <c r="KF63" s="123"/>
      <c r="KG63" s="123"/>
      <c r="KH63" s="123">
        <f>KH53</f>
        <v>3</v>
      </c>
      <c r="KI63" s="123" t="str">
        <f t="shared" ca="1" si="147"/>
        <v/>
      </c>
      <c r="KJ63" s="123"/>
      <c r="KK63" s="123"/>
      <c r="KL63" s="123"/>
      <c r="KM63" s="123">
        <f>KM53</f>
        <v>3</v>
      </c>
      <c r="KN63" s="123" t="str">
        <f t="shared" ca="1" si="148"/>
        <v/>
      </c>
      <c r="KO63" s="123"/>
      <c r="KP63" s="123"/>
      <c r="KQ63" s="123"/>
      <c r="KR63" s="123">
        <f>KR53</f>
        <v>4</v>
      </c>
      <c r="KS63" s="123" t="str">
        <f t="shared" ca="1" si="149"/>
        <v/>
      </c>
      <c r="KT63" s="123"/>
      <c r="KU63" s="123"/>
      <c r="KV63" s="123"/>
      <c r="KW63" s="123"/>
      <c r="KX63" s="123">
        <f>KX53</f>
        <v>4</v>
      </c>
      <c r="KY63" s="123" t="str">
        <f t="shared" ca="1" si="150"/>
        <v/>
      </c>
      <c r="KZ63" s="123"/>
      <c r="LA63" s="123"/>
      <c r="LB63" s="123"/>
      <c r="LC63" s="123"/>
      <c r="LD63" s="123">
        <f>LD53</f>
        <v>4</v>
      </c>
      <c r="LE63" s="123" t="str">
        <f t="shared" ca="1" si="151"/>
        <v/>
      </c>
      <c r="LF63" s="123"/>
      <c r="LG63" s="123"/>
      <c r="LH63" s="123"/>
      <c r="LI63" s="123"/>
      <c r="LJ63" s="123">
        <f>LJ53</f>
        <v>4</v>
      </c>
      <c r="LK63" s="123" t="str">
        <f t="shared" ca="1" si="152"/>
        <v/>
      </c>
      <c r="LL63" s="123"/>
      <c r="LM63" s="123"/>
      <c r="LN63" s="123"/>
      <c r="LO63" s="123"/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 t="str">
        <f t="shared" ca="1" si="154"/>
        <v/>
      </c>
      <c r="LV63" s="120"/>
      <c r="LW63" s="120"/>
      <c r="LX63" s="120"/>
      <c r="LY63" s="120" t="str">
        <f>IF(OR(ISBLANK(LX63),ISBLANK(LY53)),"",(LX63-LX62)*LY53)</f>
        <v/>
      </c>
      <c r="LZ63" s="120">
        <f>LZ53</f>
        <v>4</v>
      </c>
      <c r="MA63" s="120" t="str">
        <f t="shared" ca="1" si="155"/>
        <v/>
      </c>
      <c r="MB63" s="120"/>
      <c r="MC63" s="120"/>
      <c r="MD63" s="120"/>
      <c r="ME63" s="120" t="str">
        <f>IF(OR(ISBLANK(MD63),ISBLANK(ME53)),"",(MD63-MD62)*ME53)</f>
        <v/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0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>
        <f>BD53</f>
        <v>3</v>
      </c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0</v>
      </c>
      <c r="CR64" s="211"/>
      <c r="CS64" s="211"/>
      <c r="CT64" s="211"/>
      <c r="CU64" s="211"/>
      <c r="CV64" s="211"/>
      <c r="CW64" s="211">
        <f>CW63</f>
        <v>0</v>
      </c>
      <c r="CX64" s="211"/>
      <c r="CY64" s="211"/>
      <c r="CZ64" s="211"/>
      <c r="DA64" s="211"/>
      <c r="DB64" s="211"/>
      <c r="DC64" s="211">
        <f>DC63</f>
        <v>0</v>
      </c>
      <c r="DD64" s="211"/>
      <c r="DE64" s="211"/>
      <c r="DF64" s="211"/>
      <c r="DG64" s="211"/>
      <c r="DH64" s="211"/>
      <c r="DI64" s="211">
        <f>DI63</f>
        <v>0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0</v>
      </c>
      <c r="FW64" s="211"/>
      <c r="FX64" s="211"/>
      <c r="FY64" s="211"/>
      <c r="FZ64" s="211"/>
      <c r="GA64" s="211"/>
      <c r="GB64" s="211">
        <f>GB63</f>
        <v>0</v>
      </c>
      <c r="GC64" s="211"/>
      <c r="GD64" s="211"/>
      <c r="GE64" s="211"/>
      <c r="GF64" s="211"/>
      <c r="GG64" s="211"/>
      <c r="GH64" s="211">
        <f>GH63</f>
        <v>0</v>
      </c>
      <c r="GI64" s="211"/>
      <c r="GJ64" s="211"/>
      <c r="GK64" s="211"/>
      <c r="GL64" s="211"/>
      <c r="GM64" s="211"/>
      <c r="GN64" s="211">
        <f>GN63</f>
        <v>0</v>
      </c>
      <c r="GO64" s="211"/>
      <c r="GP64" s="211"/>
      <c r="GQ64" s="211"/>
      <c r="GR64" s="211"/>
      <c r="GS64" s="211"/>
      <c r="GT64" s="211"/>
      <c r="GU64" s="211">
        <f>GU63</f>
        <v>0</v>
      </c>
      <c r="GV64" s="211"/>
      <c r="GW64" s="211"/>
      <c r="GX64" s="211"/>
      <c r="GY64" s="211"/>
      <c r="GZ64" s="211"/>
      <c r="HA64" s="211"/>
      <c r="HB64" s="211">
        <f>HB63</f>
        <v>0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0</v>
      </c>
      <c r="HO64" s="211"/>
      <c r="HP64" s="211"/>
      <c r="HQ64" s="211"/>
      <c r="HR64" s="211"/>
      <c r="HS64" s="211"/>
      <c r="HT64" s="211">
        <f>HT63</f>
        <v>0</v>
      </c>
      <c r="HU64" s="211"/>
      <c r="HV64" s="211"/>
      <c r="HW64" s="211"/>
      <c r="HX64" s="211"/>
      <c r="HY64" s="211"/>
      <c r="HZ64" s="211">
        <f>HZ63</f>
        <v>0</v>
      </c>
      <c r="IA64" s="211"/>
      <c r="IB64" s="211"/>
      <c r="IC64" s="211"/>
      <c r="ID64" s="211"/>
      <c r="IE64" s="211"/>
      <c r="IF64" s="211">
        <f>IF63</f>
        <v>0</v>
      </c>
      <c r="IG64" s="211"/>
      <c r="IH64" s="211"/>
      <c r="II64" s="211"/>
      <c r="IJ64" s="211"/>
      <c r="IK64" s="211"/>
      <c r="IL64" s="211">
        <f>IL63</f>
        <v>0</v>
      </c>
      <c r="IM64" s="211"/>
      <c r="IN64" s="211"/>
      <c r="IO64" s="211"/>
      <c r="IP64" s="211"/>
      <c r="IQ64" s="211"/>
      <c r="IR64" s="211">
        <f>IR63</f>
        <v>0</v>
      </c>
      <c r="IS64" s="211"/>
      <c r="IT64" s="211"/>
      <c r="IU64" s="211"/>
      <c r="IV64" s="211"/>
      <c r="IW64" s="211"/>
      <c r="IX64" s="211">
        <f>IX63</f>
        <v>0</v>
      </c>
      <c r="IY64" s="211"/>
      <c r="IZ64" s="211"/>
      <c r="JA64" s="211"/>
      <c r="JB64" s="211"/>
      <c r="JC64" s="211"/>
      <c r="JD64" s="211">
        <f>JD63</f>
        <v>0</v>
      </c>
      <c r="JE64" s="211"/>
      <c r="JF64" s="211"/>
      <c r="JG64" s="211"/>
      <c r="JH64" s="211"/>
      <c r="JI64" s="211"/>
      <c r="JJ64" s="211">
        <f>JJ63</f>
        <v>0</v>
      </c>
      <c r="JK64" s="211"/>
      <c r="JL64" s="211"/>
      <c r="JM64" s="211"/>
      <c r="JN64" s="211"/>
      <c r="JO64" s="211"/>
      <c r="JP64" s="211">
        <f>JP63</f>
        <v>0</v>
      </c>
      <c r="JQ64" s="211"/>
      <c r="JR64" s="211"/>
      <c r="JS64" s="211"/>
      <c r="JT64" s="211"/>
      <c r="JU64" s="211"/>
      <c r="JV64" s="211">
        <f>JV63</f>
        <v>0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0</v>
      </c>
      <c r="LY64" s="211"/>
      <c r="LZ64" s="211"/>
      <c r="MA64" s="211"/>
      <c r="MB64" s="211"/>
      <c r="MC64" s="211"/>
      <c r="MD64" s="211">
        <f>MD63</f>
        <v>0</v>
      </c>
      <c r="ME64" s="211"/>
    </row>
    <row r="65" spans="2:343" x14ac:dyDescent="0.25">
      <c r="B65" s="16">
        <v>11</v>
      </c>
      <c r="C65" s="166">
        <f>C53</f>
        <v>2</v>
      </c>
      <c r="D65" s="166" t="str">
        <f t="shared" ca="1" si="93"/>
        <v/>
      </c>
      <c r="E65" s="166"/>
      <c r="F65" s="166"/>
      <c r="G65" s="166">
        <f>G53</f>
        <v>3</v>
      </c>
      <c r="H65" s="166" t="str">
        <f t="shared" ca="1" si="94"/>
        <v/>
      </c>
      <c r="I65" s="166"/>
      <c r="J65" s="166"/>
      <c r="K65" s="166" t="str">
        <f t="shared" ref="K65:K74" ca="1" si="156">IFERROR(U495,"")</f>
        <v/>
      </c>
      <c r="L65" s="166">
        <f>L53</f>
        <v>3</v>
      </c>
      <c r="M65" s="166" t="str">
        <f t="shared" ca="1" si="96"/>
        <v/>
      </c>
      <c r="N65" s="166"/>
      <c r="O65" s="166"/>
      <c r="P65" s="166" t="str">
        <f t="shared" ca="1" si="97"/>
        <v/>
      </c>
      <c r="Q65" s="166">
        <f>Q53</f>
        <v>4</v>
      </c>
      <c r="R65" s="166" t="str">
        <f t="shared" ca="1" si="98"/>
        <v/>
      </c>
      <c r="S65" s="166"/>
      <c r="T65" s="166"/>
      <c r="U65" s="166"/>
      <c r="V65" s="166" t="str">
        <f>IF(OR(ISBLANK(U65),ISBLANK(V53)),"",(U65-U64)*V53)</f>
        <v/>
      </c>
      <c r="W65" s="123">
        <f>W53</f>
        <v>5</v>
      </c>
      <c r="X65" s="123" t="str">
        <f t="shared" ca="1" si="99"/>
        <v/>
      </c>
      <c r="Y65" s="123"/>
      <c r="Z65" s="123"/>
      <c r="AA65" s="123"/>
      <c r="AB65" s="123" t="str">
        <f>IF(OR(ISBLANK(AA65),ISBLANK(AB53)),"",(AA65-AA64)*AB53)</f>
        <v/>
      </c>
      <c r="AC65" s="123"/>
      <c r="AD65" s="123">
        <f>AD53</f>
        <v>5</v>
      </c>
      <c r="AE65" s="123" t="str">
        <f t="shared" ca="1" si="100"/>
        <v/>
      </c>
      <c r="AF65" s="123"/>
      <c r="AG65" s="123"/>
      <c r="AH65" s="123"/>
      <c r="AI65" s="123" t="str">
        <f>IF(OR(ISBLANK(AH65),ISBLANK(AI53)),"",(AH65-AH64)*AI53)</f>
        <v/>
      </c>
      <c r="AJ65" s="123"/>
      <c r="AK65" s="123">
        <f>AK53</f>
        <v>5</v>
      </c>
      <c r="AL65" s="123" t="str">
        <f t="shared" ca="1" si="101"/>
        <v/>
      </c>
      <c r="AM65" s="123"/>
      <c r="AN65" s="123"/>
      <c r="AO65" s="123"/>
      <c r="AP65" s="123" t="str">
        <f>IF(OR(ISBLANK(AO65),ISBLANK(AP53)),"",(AO65-AO64)*AP53)</f>
        <v/>
      </c>
      <c r="AQ65" s="123"/>
      <c r="AR65" s="123">
        <f>AR53</f>
        <v>5</v>
      </c>
      <c r="AS65" s="123" t="str">
        <f t="shared" ca="1" si="102"/>
        <v/>
      </c>
      <c r="AT65" s="123"/>
      <c r="AU65" s="123"/>
      <c r="AV65" s="123"/>
      <c r="AW65" s="123" t="str">
        <f>IF(OR(ISBLANK(AV65),ISBLANK(AW53)),"",(AV65-AV64)*AW53)</f>
        <v/>
      </c>
      <c r="AX65" s="123"/>
      <c r="AY65" s="109">
        <f>AY53</f>
        <v>3</v>
      </c>
      <c r="AZ65" s="109" t="str">
        <f t="shared" ca="1" si="103"/>
        <v/>
      </c>
      <c r="BA65" s="109"/>
      <c r="BB65" s="109"/>
      <c r="BC65" s="109"/>
      <c r="BD65" s="109">
        <f>BD53</f>
        <v>3</v>
      </c>
      <c r="BE65" s="109" t="str">
        <f t="shared" ca="1" si="104"/>
        <v/>
      </c>
      <c r="BF65" s="109"/>
      <c r="BG65" s="109"/>
      <c r="BH65" s="109"/>
      <c r="BI65" s="109">
        <f>BI53</f>
        <v>3</v>
      </c>
      <c r="BJ65" s="109" t="str">
        <f t="shared" ca="1" si="105"/>
        <v/>
      </c>
      <c r="BK65" s="109"/>
      <c r="BL65" s="109"/>
      <c r="BM65" s="109"/>
      <c r="BN65" s="109">
        <f>BN53</f>
        <v>3</v>
      </c>
      <c r="BO65" s="109" t="str">
        <f t="shared" ca="1" si="106"/>
        <v/>
      </c>
      <c r="BP65" s="109"/>
      <c r="BQ65" s="109"/>
      <c r="BR65" s="109"/>
      <c r="BS65" s="109">
        <f>BS53</f>
        <v>3</v>
      </c>
      <c r="BT65" s="109" t="str">
        <f t="shared" ca="1" si="107"/>
        <v/>
      </c>
      <c r="BU65" s="109"/>
      <c r="BV65" s="109"/>
      <c r="BW65" s="109"/>
      <c r="BX65" s="109">
        <f>BX53</f>
        <v>3</v>
      </c>
      <c r="BY65" s="109" t="str">
        <f t="shared" ca="1" si="108"/>
        <v/>
      </c>
      <c r="BZ65" s="109"/>
      <c r="CA65" s="109"/>
      <c r="CB65" s="109"/>
      <c r="CC65" s="109">
        <f>CC53</f>
        <v>3</v>
      </c>
      <c r="CD65" s="109" t="str">
        <f t="shared" ca="1" si="109"/>
        <v/>
      </c>
      <c r="CE65" s="109"/>
      <c r="CF65" s="109"/>
      <c r="CG65" s="109"/>
      <c r="CH65" s="109">
        <f>CH53</f>
        <v>3</v>
      </c>
      <c r="CI65" s="109" t="str">
        <f t="shared" ca="1" si="110"/>
        <v/>
      </c>
      <c r="CJ65" s="109"/>
      <c r="CK65" s="109"/>
      <c r="CL65" s="109"/>
      <c r="CM65" s="123">
        <f>CM53</f>
        <v>4</v>
      </c>
      <c r="CN65" s="123" t="str">
        <f t="shared" ca="1" si="111"/>
        <v/>
      </c>
      <c r="CO65" s="123"/>
      <c r="CP65" s="123"/>
      <c r="CQ65" s="123"/>
      <c r="CR65" s="123" t="str">
        <f>IF(OR(ISBLANK(CQ65),ISBLANK(CR53)),"",(CQ65-CQ64)*CR53)</f>
        <v/>
      </c>
      <c r="CS65" s="123">
        <f>CS53</f>
        <v>4</v>
      </c>
      <c r="CT65" s="123" t="str">
        <f t="shared" ca="1" si="112"/>
        <v/>
      </c>
      <c r="CU65" s="123"/>
      <c r="CV65" s="123"/>
      <c r="CW65" s="123"/>
      <c r="CX65" s="123" t="str">
        <f>IF(OR(ISBLANK(CW65),ISBLANK(CX53)),"",(CW65-CW64)*CX53)</f>
        <v/>
      </c>
      <c r="CY65" s="123">
        <f>CY53</f>
        <v>4</v>
      </c>
      <c r="CZ65" s="123" t="str">
        <f t="shared" ca="1" si="113"/>
        <v/>
      </c>
      <c r="DA65" s="123"/>
      <c r="DB65" s="123"/>
      <c r="DC65" s="123"/>
      <c r="DD65" s="123" t="str">
        <f>IF(OR(ISBLANK(DC65),ISBLANK(DD53)),"",(DC65-DC64)*DD53)</f>
        <v/>
      </c>
      <c r="DE65" s="123">
        <f>DE53</f>
        <v>4</v>
      </c>
      <c r="DF65" s="123" t="str">
        <f t="shared" ca="1" si="114"/>
        <v/>
      </c>
      <c r="DG65" s="123"/>
      <c r="DH65" s="123"/>
      <c r="DI65" s="123"/>
      <c r="DJ65" s="123" t="str">
        <f>IF(OR(ISBLANK(DI65),ISBLANK(DJ53)),"",(DI65-DI64)*DJ53)</f>
        <v/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 t="str">
        <f t="shared" ca="1" si="117"/>
        <v/>
      </c>
      <c r="DU65" s="109"/>
      <c r="DV65" s="109"/>
      <c r="DW65" s="109"/>
      <c r="DX65" s="109">
        <f>DX53</f>
        <v>3</v>
      </c>
      <c r="DY65" s="109" t="str">
        <f t="shared" ca="1" si="118"/>
        <v/>
      </c>
      <c r="DZ65" s="109"/>
      <c r="EA65" s="109"/>
      <c r="EB65" s="109"/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 t="str">
        <f t="shared" ca="1" si="121"/>
        <v/>
      </c>
      <c r="EM65" s="123"/>
      <c r="EN65" s="123"/>
      <c r="EO65" s="123"/>
      <c r="EP65" s="123" t="str">
        <f>IF(OR(ISBLANK(EO65),ISBLANK(EP53)),"",(EO65-EO64)*EP53)</f>
        <v/>
      </c>
      <c r="EQ65" s="123"/>
      <c r="ER65" s="123">
        <f>ER53</f>
        <v>5</v>
      </c>
      <c r="ES65" s="123" t="str">
        <f t="shared" ca="1" si="122"/>
        <v/>
      </c>
      <c r="ET65" s="123"/>
      <c r="EU65" s="123"/>
      <c r="EV65" s="123"/>
      <c r="EW65" s="123" t="str">
        <f>IF(OR(ISBLANK(EV65),ISBLANK(EW53)),"",(EV65-EV64)*EW53)</f>
        <v/>
      </c>
      <c r="EX65" s="123"/>
      <c r="EY65" s="123">
        <f>EY53</f>
        <v>3</v>
      </c>
      <c r="EZ65" s="123" t="str">
        <f t="shared" ca="1" si="123"/>
        <v/>
      </c>
      <c r="FA65" s="123"/>
      <c r="FB65" s="123"/>
      <c r="FC65" s="123" t="str">
        <f t="shared" ca="1" si="124"/>
        <v/>
      </c>
      <c r="FD65" s="123">
        <f>FD53</f>
        <v>5</v>
      </c>
      <c r="FE65" s="123" t="str">
        <f t="shared" ca="1" si="125"/>
        <v/>
      </c>
      <c r="FF65" s="123"/>
      <c r="FG65" s="123"/>
      <c r="FH65" s="123"/>
      <c r="FI65" s="123" t="str">
        <f>IF(OR(ISBLANK(FH65),ISBLANK(FI53)),"",(FH65-FH64)*FI53)</f>
        <v/>
      </c>
      <c r="FJ65" s="123"/>
      <c r="FK65" s="123">
        <f>FK53</f>
        <v>5</v>
      </c>
      <c r="FL65" s="123" t="str">
        <f t="shared" ca="1" si="126"/>
        <v/>
      </c>
      <c r="FM65" s="123"/>
      <c r="FN65" s="123"/>
      <c r="FO65" s="123"/>
      <c r="FP65" s="123" t="str">
        <f>IF(OR(ISBLANK(FO65),ISBLANK(FP53)),"",(FO65-FO64)*FP53)</f>
        <v/>
      </c>
      <c r="FQ65" s="123"/>
      <c r="FR65" s="109">
        <f>FR53</f>
        <v>4</v>
      </c>
      <c r="FS65" s="109" t="str">
        <f t="shared" ca="1" si="127"/>
        <v/>
      </c>
      <c r="FT65" s="109"/>
      <c r="FU65" s="109"/>
      <c r="FV65" s="109"/>
      <c r="FW65" s="109" t="str">
        <f>IF(OR(ISBLANK(FV65),ISBLANK(FW53)),"",(FV65-FV64)*FW53)</f>
        <v/>
      </c>
      <c r="FX65" s="109">
        <f>FX53</f>
        <v>4</v>
      </c>
      <c r="FY65" s="109" t="str">
        <f t="shared" ca="1" si="128"/>
        <v/>
      </c>
      <c r="FZ65" s="109"/>
      <c r="GA65" s="109"/>
      <c r="GB65" s="109"/>
      <c r="GC65" s="109" t="str">
        <f>IF(OR(ISBLANK(GB65),ISBLANK(GC53)),"",(GB65-GB64)*GC53)</f>
        <v/>
      </c>
      <c r="GD65" s="109">
        <f>GD53</f>
        <v>4</v>
      </c>
      <c r="GE65" s="109" t="str">
        <f t="shared" ca="1" si="129"/>
        <v/>
      </c>
      <c r="GF65" s="109"/>
      <c r="GG65" s="109"/>
      <c r="GH65" s="109"/>
      <c r="GI65" s="109" t="str">
        <f>IF(OR(ISBLANK(GH65),ISBLANK(GI53)),"",(GH65-GH64)*GI53)</f>
        <v/>
      </c>
      <c r="GJ65" s="109">
        <f>GJ53</f>
        <v>4</v>
      </c>
      <c r="GK65" s="109" t="str">
        <f t="shared" ca="1" si="130"/>
        <v/>
      </c>
      <c r="GL65" s="109"/>
      <c r="GM65" s="109"/>
      <c r="GN65" s="109"/>
      <c r="GO65" s="109" t="str">
        <f>IF(OR(ISBLANK(GN65),ISBLANK(GO53)),"",(GN65-GN64)*GO53)</f>
        <v/>
      </c>
      <c r="GP65" s="109">
        <f>GP53</f>
        <v>3</v>
      </c>
      <c r="GQ65" s="109" t="str">
        <f t="shared" ca="1" si="131"/>
        <v/>
      </c>
      <c r="GR65" s="109"/>
      <c r="GS65" s="109"/>
      <c r="GT65" s="109"/>
      <c r="GU65" s="109"/>
      <c r="GV65" s="109" t="str">
        <f>IF(OR(ISBLANK(GU65),ISBLANK(GV53)),"",(GU65-GU64)*GV53)</f>
        <v/>
      </c>
      <c r="GW65" s="109">
        <f>GW53</f>
        <v>3</v>
      </c>
      <c r="GX65" s="109" t="str">
        <f t="shared" ca="1" si="132"/>
        <v/>
      </c>
      <c r="GY65" s="109"/>
      <c r="GZ65" s="109"/>
      <c r="HA65" s="109"/>
      <c r="HB65" s="109"/>
      <c r="HC65" s="109" t="str">
        <f>IF(OR(ISBLANK(HB65),ISBLANK(HC53)),"",(HB65-HB64)*HC53)</f>
        <v/>
      </c>
      <c r="HD65" s="109">
        <f>HD53</f>
        <v>4</v>
      </c>
      <c r="HE65" s="109" t="str">
        <f t="shared" ca="1" si="133"/>
        <v/>
      </c>
      <c r="HF65" s="109"/>
      <c r="HG65" s="109"/>
      <c r="HH65" s="109"/>
      <c r="HI65" s="109" t="str">
        <f>IF(OR(ISBLANK(HH65),ISBLANK(HI53)),"",(HH65-HH64)*HI53)</f>
        <v/>
      </c>
      <c r="HJ65" s="109">
        <f>HJ53</f>
        <v>4</v>
      </c>
      <c r="HK65" s="109" t="str">
        <f t="shared" ca="1" si="134"/>
        <v/>
      </c>
      <c r="HL65" s="109"/>
      <c r="HM65" s="109"/>
      <c r="HN65" s="109"/>
      <c r="HO65" s="109" t="str">
        <f>IF(OR(ISBLANK(HN65),ISBLANK(HO53)),"",(HN65-HN64)*HO53)</f>
        <v/>
      </c>
      <c r="HP65" s="109">
        <f>HP53</f>
        <v>4</v>
      </c>
      <c r="HQ65" s="109" t="str">
        <f t="shared" ca="1" si="135"/>
        <v/>
      </c>
      <c r="HR65" s="109"/>
      <c r="HS65" s="109"/>
      <c r="HT65" s="109"/>
      <c r="HU65" s="109" t="str">
        <f>IF(OR(ISBLANK(HT65),ISBLANK(HU53)),"",(HT65-HT64)*HU53)</f>
        <v/>
      </c>
      <c r="HV65" s="109">
        <f>HV53</f>
        <v>4</v>
      </c>
      <c r="HW65" s="109" t="str">
        <f t="shared" ca="1" si="136"/>
        <v/>
      </c>
      <c r="HX65" s="109"/>
      <c r="HY65" s="109"/>
      <c r="HZ65" s="109"/>
      <c r="IA65" s="109" t="str">
        <f>IF(OR(ISBLANK(HZ65),ISBLANK(IA53)),"",(HZ65-HZ64)*IA53)</f>
        <v/>
      </c>
      <c r="IB65" s="109">
        <f>IB53</f>
        <v>4</v>
      </c>
      <c r="IC65" s="109" t="str">
        <f t="shared" ca="1" si="137"/>
        <v/>
      </c>
      <c r="ID65" s="109"/>
      <c r="IE65" s="109"/>
      <c r="IF65" s="109"/>
      <c r="IG65" s="109" t="str">
        <f>IF(OR(ISBLANK(IF65),ISBLANK(IG53)),"",(IF65-IF64)*IG53)</f>
        <v/>
      </c>
      <c r="IH65" s="109">
        <f>IH53</f>
        <v>4</v>
      </c>
      <c r="II65" s="109" t="str">
        <f t="shared" ca="1" si="138"/>
        <v/>
      </c>
      <c r="IJ65" s="109"/>
      <c r="IK65" s="109"/>
      <c r="IL65" s="109"/>
      <c r="IM65" s="109" t="str">
        <f>IF(OR(ISBLANK(IL65),ISBLANK(IM53)),"",(IL65-IL64)*IM53)</f>
        <v/>
      </c>
      <c r="IN65" s="109">
        <f>IN53</f>
        <v>4</v>
      </c>
      <c r="IO65" s="109" t="str">
        <f t="shared" ca="1" si="139"/>
        <v/>
      </c>
      <c r="IP65" s="109"/>
      <c r="IQ65" s="109"/>
      <c r="IR65" s="109"/>
      <c r="IS65" s="109" t="str">
        <f>IF(OR(ISBLANK(IR65),ISBLANK(IS53)),"",(IR65-IR64)*IS53)</f>
        <v/>
      </c>
      <c r="IT65" s="109">
        <f>IT53</f>
        <v>4</v>
      </c>
      <c r="IU65" s="109" t="str">
        <f t="shared" ca="1" si="140"/>
        <v/>
      </c>
      <c r="IV65" s="109"/>
      <c r="IW65" s="109"/>
      <c r="IX65" s="109"/>
      <c r="IY65" s="109" t="str">
        <f>IF(OR(ISBLANK(IX65),ISBLANK(IY53)),"",(IX65-IX64)*IY53)</f>
        <v/>
      </c>
      <c r="IZ65" s="109">
        <f>IZ53</f>
        <v>4</v>
      </c>
      <c r="JA65" s="109" t="str">
        <f t="shared" ca="1" si="141"/>
        <v/>
      </c>
      <c r="JB65" s="109"/>
      <c r="JC65" s="109"/>
      <c r="JD65" s="109"/>
      <c r="JE65" s="109" t="str">
        <f>IF(OR(ISBLANK(JD65),ISBLANK(JE53)),"",(JD65-JD64)*JE53)</f>
        <v/>
      </c>
      <c r="JF65" s="109">
        <f>JF53</f>
        <v>4</v>
      </c>
      <c r="JG65" s="109" t="str">
        <f t="shared" ca="1" si="142"/>
        <v/>
      </c>
      <c r="JH65" s="109"/>
      <c r="JI65" s="109"/>
      <c r="JJ65" s="109"/>
      <c r="JK65" s="109" t="str">
        <f>IF(OR(ISBLANK(JJ65),ISBLANK(JK53)),"",(JJ65-JJ64)*JK53)</f>
        <v/>
      </c>
      <c r="JL65" s="109">
        <f>JL53</f>
        <v>4</v>
      </c>
      <c r="JM65" s="109" t="str">
        <f t="shared" ca="1" si="143"/>
        <v/>
      </c>
      <c r="JN65" s="109"/>
      <c r="JO65" s="109"/>
      <c r="JP65" s="109"/>
      <c r="JQ65" s="109" t="str">
        <f>IF(OR(ISBLANK(JP65),ISBLANK(JQ53)),"",(JP65-JP64)*JQ53)</f>
        <v/>
      </c>
      <c r="JR65" s="109">
        <f>JR53</f>
        <v>4</v>
      </c>
      <c r="JS65" s="109" t="str">
        <f t="shared" ca="1" si="144"/>
        <v/>
      </c>
      <c r="JT65" s="109"/>
      <c r="JU65" s="109"/>
      <c r="JV65" s="109"/>
      <c r="JW65" s="109" t="str">
        <f>IF(OR(ISBLANK(JV65),ISBLANK(JW53)),"",(JV65-JV64)*JW53)</f>
        <v/>
      </c>
      <c r="JX65" s="123">
        <f>JX53</f>
        <v>3</v>
      </c>
      <c r="JY65" s="123" t="str">
        <f t="shared" ca="1" si="145"/>
        <v/>
      </c>
      <c r="JZ65" s="123"/>
      <c r="KA65" s="123"/>
      <c r="KB65" s="123"/>
      <c r="KC65" s="123">
        <f>KC53</f>
        <v>3</v>
      </c>
      <c r="KD65" s="123" t="str">
        <f t="shared" ca="1" si="146"/>
        <v/>
      </c>
      <c r="KE65" s="123"/>
      <c r="KF65" s="123"/>
      <c r="KG65" s="123"/>
      <c r="KH65" s="123">
        <f>KH53</f>
        <v>3</v>
      </c>
      <c r="KI65" s="123" t="str">
        <f t="shared" ca="1" si="147"/>
        <v/>
      </c>
      <c r="KJ65" s="123"/>
      <c r="KK65" s="123"/>
      <c r="KL65" s="123"/>
      <c r="KM65" s="123">
        <f>KM53</f>
        <v>3</v>
      </c>
      <c r="KN65" s="123" t="str">
        <f t="shared" ca="1" si="148"/>
        <v/>
      </c>
      <c r="KO65" s="123"/>
      <c r="KP65" s="123"/>
      <c r="KQ65" s="123"/>
      <c r="KR65" s="123">
        <f>KR53</f>
        <v>4</v>
      </c>
      <c r="KS65" s="123" t="str">
        <f t="shared" ca="1" si="149"/>
        <v/>
      </c>
      <c r="KT65" s="123"/>
      <c r="KU65" s="123"/>
      <c r="KV65" s="123"/>
      <c r="KW65" s="123"/>
      <c r="KX65" s="123">
        <f>KX53</f>
        <v>4</v>
      </c>
      <c r="KY65" s="123" t="str">
        <f t="shared" ca="1" si="150"/>
        <v/>
      </c>
      <c r="KZ65" s="123"/>
      <c r="LA65" s="123"/>
      <c r="LB65" s="123"/>
      <c r="LC65" s="123"/>
      <c r="LD65" s="123">
        <f>LD53</f>
        <v>4</v>
      </c>
      <c r="LE65" s="123" t="str">
        <f t="shared" ca="1" si="151"/>
        <v/>
      </c>
      <c r="LF65" s="123"/>
      <c r="LG65" s="123"/>
      <c r="LH65" s="123"/>
      <c r="LI65" s="123"/>
      <c r="LJ65" s="123">
        <f>LJ53</f>
        <v>4</v>
      </c>
      <c r="LK65" s="123" t="str">
        <f t="shared" ca="1" si="152"/>
        <v/>
      </c>
      <c r="LL65" s="123"/>
      <c r="LM65" s="123"/>
      <c r="LN65" s="123"/>
      <c r="LO65" s="123"/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 t="str">
        <f t="shared" ca="1" si="154"/>
        <v/>
      </c>
      <c r="LV65" s="109"/>
      <c r="LW65" s="109"/>
      <c r="LX65" s="109"/>
      <c r="LY65" s="109" t="str">
        <f>IF(OR(ISBLANK(LX65),ISBLANK(LY53)),"",(LX65-LX64)*LY53)</f>
        <v/>
      </c>
      <c r="LZ65" s="109">
        <f>LZ53</f>
        <v>4</v>
      </c>
      <c r="MA65" s="109" t="str">
        <f t="shared" ca="1" si="155"/>
        <v/>
      </c>
      <c r="MB65" s="109"/>
      <c r="MC65" s="109"/>
      <c r="MD65" s="109"/>
      <c r="ME65" s="109" t="str">
        <f>IF(OR(ISBLANK(MD65),ISBLANK(ME53)),"",(MD65-MD64)*ME53)</f>
        <v/>
      </c>
    </row>
    <row r="66" spans="2:343" x14ac:dyDescent="0.25">
      <c r="B66" s="166">
        <v>12</v>
      </c>
      <c r="C66" s="166">
        <f>C53</f>
        <v>2</v>
      </c>
      <c r="D66" s="166" t="str">
        <f t="shared" ca="1" si="93"/>
        <v/>
      </c>
      <c r="E66" s="166"/>
      <c r="F66" s="166"/>
      <c r="G66" s="166">
        <f>G53</f>
        <v>3</v>
      </c>
      <c r="H66" s="166" t="str">
        <f t="shared" ca="1" si="94"/>
        <v/>
      </c>
      <c r="I66" s="166"/>
      <c r="J66" s="166"/>
      <c r="K66" s="166" t="str">
        <f t="shared" ca="1" si="156"/>
        <v/>
      </c>
      <c r="L66" s="166">
        <f>L53</f>
        <v>3</v>
      </c>
      <c r="M66" s="166" t="str">
        <f t="shared" ca="1" si="96"/>
        <v/>
      </c>
      <c r="N66" s="166"/>
      <c r="O66" s="166"/>
      <c r="P66" s="166" t="str">
        <f t="shared" ca="1" si="97"/>
        <v/>
      </c>
      <c r="Q66" s="166">
        <f>Q53</f>
        <v>4</v>
      </c>
      <c r="R66" s="166" t="str">
        <f t="shared" ca="1" si="98"/>
        <v/>
      </c>
      <c r="S66" s="166"/>
      <c r="T66" s="166"/>
      <c r="U66" s="166"/>
      <c r="V66" s="166" t="str">
        <f>IF(OR(ISBLANK(U66),ISBLANK(V53)),"",(U66-U65)*V53)</f>
        <v/>
      </c>
      <c r="W66" s="123">
        <f>W53</f>
        <v>5</v>
      </c>
      <c r="X66" s="123" t="str">
        <f t="shared" ca="1" si="99"/>
        <v/>
      </c>
      <c r="Y66" s="123"/>
      <c r="Z66" s="123"/>
      <c r="AA66" s="123"/>
      <c r="AB66" s="123" t="str">
        <f>IF(OR(ISBLANK(AA66),ISBLANK(AB53)),"",(AA66-AA65)*AB53)</f>
        <v/>
      </c>
      <c r="AC66" s="123"/>
      <c r="AD66" s="123">
        <f>AD53</f>
        <v>5</v>
      </c>
      <c r="AE66" s="123" t="str">
        <f t="shared" ca="1" si="100"/>
        <v/>
      </c>
      <c r="AF66" s="123"/>
      <c r="AG66" s="123"/>
      <c r="AH66" s="123"/>
      <c r="AI66" s="123" t="str">
        <f>IF(OR(ISBLANK(AH66),ISBLANK(AI53)),"",(AH66-AH65)*AI53)</f>
        <v/>
      </c>
      <c r="AJ66" s="123"/>
      <c r="AK66" s="123">
        <f>AK53</f>
        <v>5</v>
      </c>
      <c r="AL66" s="123" t="str">
        <f t="shared" ca="1" si="101"/>
        <v/>
      </c>
      <c r="AM66" s="123"/>
      <c r="AN66" s="123"/>
      <c r="AO66" s="123"/>
      <c r="AP66" s="123" t="str">
        <f>IF(OR(ISBLANK(AO66),ISBLANK(AP53)),"",(AO66-AO65)*AP53)</f>
        <v/>
      </c>
      <c r="AQ66" s="123"/>
      <c r="AR66" s="123">
        <f>AR53</f>
        <v>5</v>
      </c>
      <c r="AS66" s="123" t="str">
        <f t="shared" ca="1" si="102"/>
        <v/>
      </c>
      <c r="AT66" s="123"/>
      <c r="AU66" s="123"/>
      <c r="AV66" s="123"/>
      <c r="AW66" s="123" t="str">
        <f>IF(OR(ISBLANK(AV66),ISBLANK(AW53)),"",(AV66-AV65)*AW53)</f>
        <v/>
      </c>
      <c r="AX66" s="123"/>
      <c r="AY66" s="123">
        <f>AY53</f>
        <v>3</v>
      </c>
      <c r="AZ66" s="123" t="str">
        <f t="shared" ca="1" si="103"/>
        <v/>
      </c>
      <c r="BA66" s="123"/>
      <c r="BB66" s="123"/>
      <c r="BC66" s="123"/>
      <c r="BD66" s="123">
        <f>BD53</f>
        <v>3</v>
      </c>
      <c r="BE66" s="123" t="str">
        <f t="shared" ca="1" si="104"/>
        <v/>
      </c>
      <c r="BF66" s="123"/>
      <c r="BG66" s="123"/>
      <c r="BH66" s="123"/>
      <c r="BI66" s="123">
        <f>BI53</f>
        <v>3</v>
      </c>
      <c r="BJ66" s="123" t="str">
        <f t="shared" ca="1" si="105"/>
        <v/>
      </c>
      <c r="BK66" s="123"/>
      <c r="BL66" s="123"/>
      <c r="BM66" s="123"/>
      <c r="BN66" s="123">
        <f>BN53</f>
        <v>3</v>
      </c>
      <c r="BO66" s="123" t="str">
        <f t="shared" ca="1" si="106"/>
        <v/>
      </c>
      <c r="BP66" s="123"/>
      <c r="BQ66" s="123"/>
      <c r="BR66" s="123"/>
      <c r="BS66" s="123">
        <f>BS53</f>
        <v>3</v>
      </c>
      <c r="BT66" s="123" t="str">
        <f t="shared" ca="1" si="107"/>
        <v/>
      </c>
      <c r="BU66" s="123"/>
      <c r="BV66" s="123"/>
      <c r="BW66" s="123"/>
      <c r="BX66" s="123">
        <f>BX53</f>
        <v>3</v>
      </c>
      <c r="BY66" s="123" t="str">
        <f t="shared" ca="1" si="108"/>
        <v/>
      </c>
      <c r="BZ66" s="123"/>
      <c r="CA66" s="123"/>
      <c r="CB66" s="123"/>
      <c r="CC66" s="123">
        <f>CC53</f>
        <v>3</v>
      </c>
      <c r="CD66" s="123" t="str">
        <f t="shared" ca="1" si="109"/>
        <v/>
      </c>
      <c r="CE66" s="123"/>
      <c r="CF66" s="123"/>
      <c r="CG66" s="123"/>
      <c r="CH66" s="123">
        <f>CH53</f>
        <v>3</v>
      </c>
      <c r="CI66" s="123" t="str">
        <f t="shared" ca="1" si="110"/>
        <v/>
      </c>
      <c r="CJ66" s="123"/>
      <c r="CK66" s="123"/>
      <c r="CL66" s="123"/>
      <c r="CM66" s="123">
        <f>CM53</f>
        <v>4</v>
      </c>
      <c r="CN66" s="123" t="str">
        <f t="shared" ca="1" si="111"/>
        <v/>
      </c>
      <c r="CO66" s="123"/>
      <c r="CP66" s="123"/>
      <c r="CQ66" s="123"/>
      <c r="CR66" s="123" t="str">
        <f>IF(OR(ISBLANK(CQ66),ISBLANK(CR53)),"",(CQ66-CQ65)*CR53)</f>
        <v/>
      </c>
      <c r="CS66" s="123">
        <f>CS53</f>
        <v>4</v>
      </c>
      <c r="CT66" s="123" t="str">
        <f t="shared" ca="1" si="112"/>
        <v/>
      </c>
      <c r="CU66" s="123"/>
      <c r="CV66" s="123"/>
      <c r="CW66" s="123"/>
      <c r="CX66" s="123" t="str">
        <f>IF(OR(ISBLANK(CW66),ISBLANK(CX53)),"",(CW66-CW65)*CX53)</f>
        <v/>
      </c>
      <c r="CY66" s="123">
        <f>CY53</f>
        <v>4</v>
      </c>
      <c r="CZ66" s="123" t="str">
        <f t="shared" ca="1" si="113"/>
        <v/>
      </c>
      <c r="DA66" s="123"/>
      <c r="DB66" s="123"/>
      <c r="DC66" s="123"/>
      <c r="DD66" s="123" t="str">
        <f>IF(OR(ISBLANK(DC66),ISBLANK(DD53)),"",(DC66-DC65)*DD53)</f>
        <v/>
      </c>
      <c r="DE66" s="123">
        <f>DE53</f>
        <v>4</v>
      </c>
      <c r="DF66" s="123" t="str">
        <f t="shared" ca="1" si="114"/>
        <v/>
      </c>
      <c r="DG66" s="123"/>
      <c r="DH66" s="123"/>
      <c r="DI66" s="123"/>
      <c r="DJ66" s="123" t="str">
        <f>IF(OR(ISBLANK(DI66),ISBLANK(DJ53)),"",(DI66-DI65)*DJ53)</f>
        <v/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 t="str">
        <f t="shared" ca="1" si="117"/>
        <v/>
      </c>
      <c r="DU66" s="123"/>
      <c r="DV66" s="123"/>
      <c r="DW66" s="123"/>
      <c r="DX66" s="123">
        <f>DX53</f>
        <v>3</v>
      </c>
      <c r="DY66" s="123" t="str">
        <f t="shared" ca="1" si="118"/>
        <v/>
      </c>
      <c r="DZ66" s="123"/>
      <c r="EA66" s="123"/>
      <c r="EB66" s="123"/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 t="str">
        <f t="shared" ca="1" si="121"/>
        <v/>
      </c>
      <c r="EM66" s="123"/>
      <c r="EN66" s="123"/>
      <c r="EO66" s="123"/>
      <c r="EP66" s="123" t="str">
        <f>IF(OR(ISBLANK(EO66),ISBLANK(EP53)),"",(EO66-EO65)*EP53)</f>
        <v/>
      </c>
      <c r="EQ66" s="123"/>
      <c r="ER66" s="123">
        <f>ER53</f>
        <v>5</v>
      </c>
      <c r="ES66" s="123" t="str">
        <f t="shared" ca="1" si="122"/>
        <v/>
      </c>
      <c r="ET66" s="123"/>
      <c r="EU66" s="123"/>
      <c r="EV66" s="123"/>
      <c r="EW66" s="123" t="str">
        <f>IF(OR(ISBLANK(EV66),ISBLANK(EW53)),"",(EV66-EV65)*EW53)</f>
        <v/>
      </c>
      <c r="EX66" s="123"/>
      <c r="EY66" s="123">
        <f>EY53</f>
        <v>3</v>
      </c>
      <c r="EZ66" s="123" t="str">
        <f t="shared" ca="1" si="123"/>
        <v/>
      </c>
      <c r="FA66" s="123"/>
      <c r="FB66" s="123"/>
      <c r="FC66" s="123" t="str">
        <f t="shared" ca="1" si="124"/>
        <v/>
      </c>
      <c r="FD66" s="123">
        <f>FD53</f>
        <v>5</v>
      </c>
      <c r="FE66" s="123" t="str">
        <f t="shared" ca="1" si="125"/>
        <v/>
      </c>
      <c r="FF66" s="123"/>
      <c r="FG66" s="123"/>
      <c r="FH66" s="123"/>
      <c r="FI66" s="123" t="str">
        <f>IF(OR(ISBLANK(FH66),ISBLANK(FI53)),"",(FH66-FH65)*FI53)</f>
        <v/>
      </c>
      <c r="FJ66" s="123"/>
      <c r="FK66" s="123">
        <f>FK53</f>
        <v>5</v>
      </c>
      <c r="FL66" s="123" t="str">
        <f t="shared" ca="1" si="126"/>
        <v/>
      </c>
      <c r="FM66" s="123"/>
      <c r="FN66" s="123"/>
      <c r="FO66" s="123"/>
      <c r="FP66" s="123" t="str">
        <f>IF(OR(ISBLANK(FO66),ISBLANK(FP53)),"",(FO66-FO65)*FP53)</f>
        <v/>
      </c>
      <c r="FQ66" s="123"/>
      <c r="FR66" s="123">
        <f>FR53</f>
        <v>4</v>
      </c>
      <c r="FS66" s="123" t="str">
        <f t="shared" ca="1" si="127"/>
        <v/>
      </c>
      <c r="FT66" s="123"/>
      <c r="FU66" s="123"/>
      <c r="FV66" s="123"/>
      <c r="FW66" s="123" t="str">
        <f>IF(OR(ISBLANK(FV66),ISBLANK(FW53)),"",(FV66-FV65)*FW53)</f>
        <v/>
      </c>
      <c r="FX66" s="123">
        <f>FX53</f>
        <v>4</v>
      </c>
      <c r="FY66" s="123" t="str">
        <f t="shared" ca="1" si="128"/>
        <v/>
      </c>
      <c r="FZ66" s="123"/>
      <c r="GA66" s="123"/>
      <c r="GB66" s="123"/>
      <c r="GC66" s="123" t="str">
        <f>IF(OR(ISBLANK(GB66),ISBLANK(GC53)),"",(GB66-GB65)*GC53)</f>
        <v/>
      </c>
      <c r="GD66" s="123">
        <f>GD53</f>
        <v>4</v>
      </c>
      <c r="GE66" s="123" t="str">
        <f t="shared" ca="1" si="129"/>
        <v/>
      </c>
      <c r="GF66" s="123"/>
      <c r="GG66" s="123"/>
      <c r="GH66" s="123"/>
      <c r="GI66" s="123" t="str">
        <f>IF(OR(ISBLANK(GH66),ISBLANK(GI53)),"",(GH66-GH65)*GI53)</f>
        <v/>
      </c>
      <c r="GJ66" s="123">
        <f>GJ53</f>
        <v>4</v>
      </c>
      <c r="GK66" s="123" t="str">
        <f t="shared" ca="1" si="130"/>
        <v/>
      </c>
      <c r="GL66" s="123"/>
      <c r="GM66" s="123"/>
      <c r="GN66" s="123"/>
      <c r="GO66" s="123" t="str">
        <f>IF(OR(ISBLANK(GN66),ISBLANK(GO53)),"",(GN66-GN65)*GO53)</f>
        <v/>
      </c>
      <c r="GP66" s="123">
        <f>GP53</f>
        <v>3</v>
      </c>
      <c r="GQ66" s="123" t="str">
        <f t="shared" ca="1" si="131"/>
        <v/>
      </c>
      <c r="GR66" s="123"/>
      <c r="GS66" s="123"/>
      <c r="GT66" s="123"/>
      <c r="GU66" s="123"/>
      <c r="GV66" s="123" t="str">
        <f>IF(OR(ISBLANK(GU66),ISBLANK(GV53)),"",(GU66-GU65)*GV53)</f>
        <v/>
      </c>
      <c r="GW66" s="123">
        <f>GW53</f>
        <v>3</v>
      </c>
      <c r="GX66" s="123" t="str">
        <f t="shared" ca="1" si="132"/>
        <v/>
      </c>
      <c r="GY66" s="123"/>
      <c r="GZ66" s="123"/>
      <c r="HA66" s="123"/>
      <c r="HB66" s="123"/>
      <c r="HC66" s="123" t="str">
        <f>IF(OR(ISBLANK(HB66),ISBLANK(HC53)),"",(HB66-HB65)*HC53)</f>
        <v/>
      </c>
      <c r="HD66" s="123">
        <f>HD53</f>
        <v>4</v>
      </c>
      <c r="HE66" s="123" t="str">
        <f t="shared" ca="1" si="133"/>
        <v/>
      </c>
      <c r="HF66" s="123"/>
      <c r="HG66" s="123"/>
      <c r="HH66" s="123"/>
      <c r="HI66" s="123" t="str">
        <f>IF(OR(ISBLANK(HH66),ISBLANK(HI53)),"",(HH66-HH65)*HI53)</f>
        <v/>
      </c>
      <c r="HJ66" s="123">
        <f>HJ53</f>
        <v>4</v>
      </c>
      <c r="HK66" s="123" t="str">
        <f t="shared" ca="1" si="134"/>
        <v/>
      </c>
      <c r="HL66" s="123"/>
      <c r="HM66" s="123"/>
      <c r="HN66" s="123"/>
      <c r="HO66" s="123" t="str">
        <f>IF(OR(ISBLANK(HN66),ISBLANK(HO53)),"",(HN66-HN65)*HO53)</f>
        <v/>
      </c>
      <c r="HP66" s="123">
        <f>HP53</f>
        <v>4</v>
      </c>
      <c r="HQ66" s="123" t="str">
        <f t="shared" ca="1" si="135"/>
        <v/>
      </c>
      <c r="HR66" s="123"/>
      <c r="HS66" s="123"/>
      <c r="HT66" s="123"/>
      <c r="HU66" s="123" t="str">
        <f>IF(OR(ISBLANK(HT66),ISBLANK(HU53)),"",(HT66-HT65)*HU53)</f>
        <v/>
      </c>
      <c r="HV66" s="123">
        <f>HV53</f>
        <v>4</v>
      </c>
      <c r="HW66" s="123" t="str">
        <f t="shared" ca="1" si="136"/>
        <v/>
      </c>
      <c r="HX66" s="123"/>
      <c r="HY66" s="123"/>
      <c r="HZ66" s="123"/>
      <c r="IA66" s="123" t="str">
        <f>IF(OR(ISBLANK(HZ66),ISBLANK(IA53)),"",(HZ66-HZ65)*IA53)</f>
        <v/>
      </c>
      <c r="IB66" s="123">
        <f>IB53</f>
        <v>4</v>
      </c>
      <c r="IC66" s="123" t="str">
        <f t="shared" ca="1" si="137"/>
        <v/>
      </c>
      <c r="ID66" s="123"/>
      <c r="IE66" s="123"/>
      <c r="IF66" s="123"/>
      <c r="IG66" s="123" t="str">
        <f>IF(OR(ISBLANK(IF66),ISBLANK(IG53)),"",(IF66-IF65)*IG53)</f>
        <v/>
      </c>
      <c r="IH66" s="123">
        <f>IH53</f>
        <v>4</v>
      </c>
      <c r="II66" s="123" t="str">
        <f t="shared" ca="1" si="138"/>
        <v/>
      </c>
      <c r="IJ66" s="123"/>
      <c r="IK66" s="123"/>
      <c r="IL66" s="123"/>
      <c r="IM66" s="123" t="str">
        <f>IF(OR(ISBLANK(IL66),ISBLANK(IM53)),"",(IL66-IL65)*IM53)</f>
        <v/>
      </c>
      <c r="IN66" s="123">
        <f>IN53</f>
        <v>4</v>
      </c>
      <c r="IO66" s="123" t="str">
        <f t="shared" ca="1" si="139"/>
        <v/>
      </c>
      <c r="IP66" s="123"/>
      <c r="IQ66" s="123"/>
      <c r="IR66" s="123"/>
      <c r="IS66" s="123" t="str">
        <f>IF(OR(ISBLANK(IR66),ISBLANK(IS53)),"",(IR66-IR65)*IS53)</f>
        <v/>
      </c>
      <c r="IT66" s="123">
        <f>IT53</f>
        <v>4</v>
      </c>
      <c r="IU66" s="123" t="str">
        <f t="shared" ca="1" si="140"/>
        <v/>
      </c>
      <c r="IV66" s="123"/>
      <c r="IW66" s="123"/>
      <c r="IX66" s="123"/>
      <c r="IY66" s="123" t="str">
        <f>IF(OR(ISBLANK(IX66),ISBLANK(IY53)),"",(IX66-IX65)*IY53)</f>
        <v/>
      </c>
      <c r="IZ66" s="123">
        <f>IZ53</f>
        <v>4</v>
      </c>
      <c r="JA66" s="123" t="str">
        <f t="shared" ca="1" si="141"/>
        <v/>
      </c>
      <c r="JB66" s="123"/>
      <c r="JC66" s="123"/>
      <c r="JD66" s="123"/>
      <c r="JE66" s="123" t="str">
        <f>IF(OR(ISBLANK(JD66),ISBLANK(JE53)),"",(JD66-JD65)*JE53)</f>
        <v/>
      </c>
      <c r="JF66" s="123">
        <f>JF53</f>
        <v>4</v>
      </c>
      <c r="JG66" s="123" t="str">
        <f t="shared" ca="1" si="142"/>
        <v/>
      </c>
      <c r="JH66" s="123"/>
      <c r="JI66" s="123"/>
      <c r="JJ66" s="123"/>
      <c r="JK66" s="123" t="str">
        <f>IF(OR(ISBLANK(JJ66),ISBLANK(JK53)),"",(JJ66-JJ65)*JK53)</f>
        <v/>
      </c>
      <c r="JL66" s="123">
        <f>JL53</f>
        <v>4</v>
      </c>
      <c r="JM66" s="123" t="str">
        <f t="shared" ca="1" si="143"/>
        <v/>
      </c>
      <c r="JN66" s="123"/>
      <c r="JO66" s="123"/>
      <c r="JP66" s="123"/>
      <c r="JQ66" s="123" t="str">
        <f>IF(OR(ISBLANK(JP66),ISBLANK(JQ53)),"",(JP66-JP65)*JQ53)</f>
        <v/>
      </c>
      <c r="JR66" s="123">
        <f>JR53</f>
        <v>4</v>
      </c>
      <c r="JS66" s="123" t="str">
        <f t="shared" ca="1" si="144"/>
        <v/>
      </c>
      <c r="JT66" s="123"/>
      <c r="JU66" s="123"/>
      <c r="JV66" s="123"/>
      <c r="JW66" s="123" t="str">
        <f>IF(OR(ISBLANK(JV66),ISBLANK(JW53)),"",(JV66-JV65)*JW53)</f>
        <v/>
      </c>
      <c r="JX66" s="123">
        <f>JX53</f>
        <v>3</v>
      </c>
      <c r="JY66" s="123" t="str">
        <f t="shared" ca="1" si="145"/>
        <v/>
      </c>
      <c r="JZ66" s="123"/>
      <c r="KA66" s="123"/>
      <c r="KB66" s="123"/>
      <c r="KC66" s="123">
        <f>KC53</f>
        <v>3</v>
      </c>
      <c r="KD66" s="123" t="str">
        <f t="shared" ca="1" si="146"/>
        <v/>
      </c>
      <c r="KE66" s="123"/>
      <c r="KF66" s="123"/>
      <c r="KG66" s="123"/>
      <c r="KH66" s="123">
        <f>KH53</f>
        <v>3</v>
      </c>
      <c r="KI66" s="123" t="str">
        <f t="shared" ca="1" si="147"/>
        <v/>
      </c>
      <c r="KJ66" s="123"/>
      <c r="KK66" s="123"/>
      <c r="KL66" s="123"/>
      <c r="KM66" s="123">
        <f>KM53</f>
        <v>3</v>
      </c>
      <c r="KN66" s="123" t="str">
        <f t="shared" ca="1" si="148"/>
        <v/>
      </c>
      <c r="KO66" s="123"/>
      <c r="KP66" s="123"/>
      <c r="KQ66" s="123"/>
      <c r="KR66" s="123">
        <f>KR53</f>
        <v>4</v>
      </c>
      <c r="KS66" s="123" t="str">
        <f t="shared" ca="1" si="149"/>
        <v/>
      </c>
      <c r="KT66" s="123"/>
      <c r="KU66" s="123"/>
      <c r="KV66" s="123"/>
      <c r="KW66" s="123"/>
      <c r="KX66" s="123">
        <f>KX53</f>
        <v>4</v>
      </c>
      <c r="KY66" s="123" t="str">
        <f t="shared" ca="1" si="150"/>
        <v/>
      </c>
      <c r="KZ66" s="123"/>
      <c r="LA66" s="123"/>
      <c r="LB66" s="123"/>
      <c r="LC66" s="123"/>
      <c r="LD66" s="123">
        <f>LD53</f>
        <v>4</v>
      </c>
      <c r="LE66" s="123" t="str">
        <f t="shared" ca="1" si="151"/>
        <v/>
      </c>
      <c r="LF66" s="123"/>
      <c r="LG66" s="123"/>
      <c r="LH66" s="123"/>
      <c r="LI66" s="123"/>
      <c r="LJ66" s="123">
        <f>LJ53</f>
        <v>4</v>
      </c>
      <c r="LK66" s="123" t="str">
        <f t="shared" ca="1" si="152"/>
        <v/>
      </c>
      <c r="LL66" s="123"/>
      <c r="LM66" s="123"/>
      <c r="LN66" s="123"/>
      <c r="LO66" s="123"/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 t="str">
        <f t="shared" ca="1" si="154"/>
        <v/>
      </c>
      <c r="LV66" s="123"/>
      <c r="LW66" s="123"/>
      <c r="LX66" s="123"/>
      <c r="LY66" s="123" t="str">
        <f>IF(OR(ISBLANK(LX66),ISBLANK(LY53)),"",(LX66-LX65)*LY53)</f>
        <v/>
      </c>
      <c r="LZ66" s="123">
        <f>LZ53</f>
        <v>4</v>
      </c>
      <c r="MA66" s="123" t="str">
        <f t="shared" ca="1" si="155"/>
        <v/>
      </c>
      <c r="MB66" s="123"/>
      <c r="MC66" s="123"/>
      <c r="MD66" s="123"/>
      <c r="ME66" s="123" t="str">
        <f>IF(OR(ISBLANK(MD66),ISBLANK(ME53)),"",(MD66-MD65)*ME53)</f>
        <v/>
      </c>
    </row>
    <row r="67" spans="2:343" x14ac:dyDescent="0.25">
      <c r="B67" s="166">
        <v>13</v>
      </c>
      <c r="C67" s="166">
        <f>C53</f>
        <v>2</v>
      </c>
      <c r="D67" s="166" t="str">
        <f t="shared" ca="1" si="93"/>
        <v/>
      </c>
      <c r="E67" s="166"/>
      <c r="F67" s="166"/>
      <c r="G67" s="166">
        <f>G53</f>
        <v>3</v>
      </c>
      <c r="H67" s="166" t="str">
        <f t="shared" ca="1" si="94"/>
        <v/>
      </c>
      <c r="I67" s="166"/>
      <c r="J67" s="166"/>
      <c r="K67" s="166" t="str">
        <f t="shared" ca="1" si="156"/>
        <v/>
      </c>
      <c r="L67" s="166">
        <f>L53</f>
        <v>3</v>
      </c>
      <c r="M67" s="166" t="str">
        <f t="shared" ca="1" si="96"/>
        <v/>
      </c>
      <c r="N67" s="166"/>
      <c r="O67" s="166"/>
      <c r="P67" s="166" t="str">
        <f t="shared" ca="1" si="97"/>
        <v/>
      </c>
      <c r="Q67" s="166">
        <f>Q53</f>
        <v>4</v>
      </c>
      <c r="R67" s="166" t="str">
        <f t="shared" ca="1" si="98"/>
        <v/>
      </c>
      <c r="S67" s="166"/>
      <c r="T67" s="166"/>
      <c r="U67" s="166"/>
      <c r="V67" s="166" t="str">
        <f>IF(OR(ISBLANK(U67),ISBLANK(V53)),"",(U67-U66)*V53)</f>
        <v/>
      </c>
      <c r="W67" s="123">
        <f>W53</f>
        <v>5</v>
      </c>
      <c r="X67" s="123" t="str">
        <f t="shared" ca="1" si="99"/>
        <v/>
      </c>
      <c r="Y67" s="123"/>
      <c r="Z67" s="123"/>
      <c r="AA67" s="123"/>
      <c r="AB67" s="123" t="str">
        <f>IF(OR(ISBLANK(AA67),ISBLANK(AB53)),"",(AA67-AA66)*AB53)</f>
        <v/>
      </c>
      <c r="AC67" s="123"/>
      <c r="AD67" s="123">
        <f>AD53</f>
        <v>5</v>
      </c>
      <c r="AE67" s="123" t="str">
        <f t="shared" ca="1" si="100"/>
        <v/>
      </c>
      <c r="AF67" s="123"/>
      <c r="AG67" s="123"/>
      <c r="AH67" s="123"/>
      <c r="AI67" s="123" t="str">
        <f>IF(OR(ISBLANK(AH67),ISBLANK(AI53)),"",(AH67-AH66)*AI53)</f>
        <v/>
      </c>
      <c r="AJ67" s="123"/>
      <c r="AK67" s="123">
        <f>AK53</f>
        <v>5</v>
      </c>
      <c r="AL67" s="123" t="str">
        <f t="shared" ca="1" si="101"/>
        <v/>
      </c>
      <c r="AM67" s="123"/>
      <c r="AN67" s="123"/>
      <c r="AO67" s="123"/>
      <c r="AP67" s="123" t="str">
        <f>IF(OR(ISBLANK(AO67),ISBLANK(AP53)),"",(AO67-AO66)*AP53)</f>
        <v/>
      </c>
      <c r="AQ67" s="123"/>
      <c r="AR67" s="123">
        <f>AR53</f>
        <v>5</v>
      </c>
      <c r="AS67" s="123" t="str">
        <f t="shared" ca="1" si="102"/>
        <v/>
      </c>
      <c r="AT67" s="123"/>
      <c r="AU67" s="123"/>
      <c r="AV67" s="123"/>
      <c r="AW67" s="123" t="str">
        <f>IF(OR(ISBLANK(AV67),ISBLANK(AW53)),"",(AV67-AV66)*AW53)</f>
        <v/>
      </c>
      <c r="AX67" s="123"/>
      <c r="AY67" s="123">
        <f>AY53</f>
        <v>3</v>
      </c>
      <c r="AZ67" s="123" t="str">
        <f t="shared" ca="1" si="103"/>
        <v/>
      </c>
      <c r="BA67" s="123"/>
      <c r="BB67" s="123"/>
      <c r="BC67" s="123"/>
      <c r="BD67" s="123">
        <f>BD53</f>
        <v>3</v>
      </c>
      <c r="BE67" s="123" t="str">
        <f t="shared" ca="1" si="104"/>
        <v/>
      </c>
      <c r="BF67" s="123"/>
      <c r="BG67" s="123"/>
      <c r="BH67" s="123"/>
      <c r="BI67" s="123">
        <f>BI53</f>
        <v>3</v>
      </c>
      <c r="BJ67" s="123" t="str">
        <f t="shared" ca="1" si="105"/>
        <v/>
      </c>
      <c r="BK67" s="123"/>
      <c r="BL67" s="123"/>
      <c r="BM67" s="123"/>
      <c r="BN67" s="123">
        <f>BN53</f>
        <v>3</v>
      </c>
      <c r="BO67" s="123" t="str">
        <f t="shared" ca="1" si="106"/>
        <v/>
      </c>
      <c r="BP67" s="123"/>
      <c r="BQ67" s="123"/>
      <c r="BR67" s="123"/>
      <c r="BS67" s="123">
        <f>BS53</f>
        <v>3</v>
      </c>
      <c r="BT67" s="123" t="str">
        <f t="shared" ca="1" si="107"/>
        <v/>
      </c>
      <c r="BU67" s="123"/>
      <c r="BV67" s="123"/>
      <c r="BW67" s="123"/>
      <c r="BX67" s="123">
        <f>BX53</f>
        <v>3</v>
      </c>
      <c r="BY67" s="123" t="str">
        <f t="shared" ca="1" si="108"/>
        <v/>
      </c>
      <c r="BZ67" s="123"/>
      <c r="CA67" s="123"/>
      <c r="CB67" s="123"/>
      <c r="CC67" s="123">
        <f>CC53</f>
        <v>3</v>
      </c>
      <c r="CD67" s="123" t="str">
        <f t="shared" ca="1" si="109"/>
        <v/>
      </c>
      <c r="CE67" s="123"/>
      <c r="CF67" s="123"/>
      <c r="CG67" s="123"/>
      <c r="CH67" s="123">
        <f>CH53</f>
        <v>3</v>
      </c>
      <c r="CI67" s="123" t="str">
        <f t="shared" ca="1" si="110"/>
        <v/>
      </c>
      <c r="CJ67" s="123"/>
      <c r="CK67" s="123"/>
      <c r="CL67" s="123"/>
      <c r="CM67" s="123">
        <f>CM53</f>
        <v>4</v>
      </c>
      <c r="CN67" s="123" t="str">
        <f t="shared" ca="1" si="111"/>
        <v/>
      </c>
      <c r="CO67" s="123"/>
      <c r="CP67" s="123"/>
      <c r="CQ67" s="123"/>
      <c r="CR67" s="123" t="str">
        <f>IF(OR(ISBLANK(CQ67),ISBLANK(CR53)),"",(CQ67-CQ66)*CR53)</f>
        <v/>
      </c>
      <c r="CS67" s="123">
        <f>CS53</f>
        <v>4</v>
      </c>
      <c r="CT67" s="123" t="str">
        <f t="shared" ca="1" si="112"/>
        <v/>
      </c>
      <c r="CU67" s="123"/>
      <c r="CV67" s="123"/>
      <c r="CW67" s="123"/>
      <c r="CX67" s="123" t="str">
        <f>IF(OR(ISBLANK(CW67),ISBLANK(CX53)),"",(CW67-CW66)*CX53)</f>
        <v/>
      </c>
      <c r="CY67" s="123">
        <f>CY53</f>
        <v>4</v>
      </c>
      <c r="CZ67" s="123" t="str">
        <f t="shared" ca="1" si="113"/>
        <v/>
      </c>
      <c r="DA67" s="123"/>
      <c r="DB67" s="123"/>
      <c r="DC67" s="123"/>
      <c r="DD67" s="123" t="str">
        <f>IF(OR(ISBLANK(DC67),ISBLANK(DD53)),"",(DC67-DC66)*DD53)</f>
        <v/>
      </c>
      <c r="DE67" s="123">
        <f>DE53</f>
        <v>4</v>
      </c>
      <c r="DF67" s="123" t="str">
        <f t="shared" ca="1" si="114"/>
        <v/>
      </c>
      <c r="DG67" s="123"/>
      <c r="DH67" s="123"/>
      <c r="DI67" s="123"/>
      <c r="DJ67" s="123" t="str">
        <f>IF(OR(ISBLANK(DI67),ISBLANK(DJ53)),"",(DI67-DI66)*DJ53)</f>
        <v/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 t="str">
        <f t="shared" ca="1" si="117"/>
        <v/>
      </c>
      <c r="DU67" s="123"/>
      <c r="DV67" s="123"/>
      <c r="DW67" s="123"/>
      <c r="DX67" s="123">
        <f>DX53</f>
        <v>3</v>
      </c>
      <c r="DY67" s="123" t="str">
        <f t="shared" ca="1" si="118"/>
        <v/>
      </c>
      <c r="DZ67" s="123"/>
      <c r="EA67" s="123"/>
      <c r="EB67" s="123"/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 t="str">
        <f t="shared" ca="1" si="121"/>
        <v/>
      </c>
      <c r="EM67" s="123"/>
      <c r="EN67" s="123"/>
      <c r="EO67" s="123"/>
      <c r="EP67" s="123" t="str">
        <f>IF(OR(ISBLANK(EO67),ISBLANK(EP53)),"",(EO67-EO66)*EP53)</f>
        <v/>
      </c>
      <c r="EQ67" s="123"/>
      <c r="ER67" s="123">
        <f>ER53</f>
        <v>5</v>
      </c>
      <c r="ES67" s="123" t="str">
        <f t="shared" ca="1" si="122"/>
        <v/>
      </c>
      <c r="ET67" s="123"/>
      <c r="EU67" s="123"/>
      <c r="EV67" s="123"/>
      <c r="EW67" s="123" t="str">
        <f>IF(OR(ISBLANK(EV67),ISBLANK(EW53)),"",(EV67-EV66)*EW53)</f>
        <v/>
      </c>
      <c r="EX67" s="123"/>
      <c r="EY67" s="123">
        <f>EY53</f>
        <v>3</v>
      </c>
      <c r="EZ67" s="123" t="str">
        <f t="shared" ca="1" si="123"/>
        <v/>
      </c>
      <c r="FA67" s="123"/>
      <c r="FB67" s="123"/>
      <c r="FC67" s="123" t="str">
        <f t="shared" ca="1" si="124"/>
        <v/>
      </c>
      <c r="FD67" s="123">
        <f>FD53</f>
        <v>5</v>
      </c>
      <c r="FE67" s="123" t="str">
        <f t="shared" ca="1" si="125"/>
        <v/>
      </c>
      <c r="FF67" s="123"/>
      <c r="FG67" s="123"/>
      <c r="FH67" s="123"/>
      <c r="FI67" s="123" t="str">
        <f>IF(OR(ISBLANK(FH67),ISBLANK(FI53)),"",(FH67-FH66)*FI53)</f>
        <v/>
      </c>
      <c r="FJ67" s="123"/>
      <c r="FK67" s="123">
        <f>FK53</f>
        <v>5</v>
      </c>
      <c r="FL67" s="123" t="str">
        <f t="shared" ca="1" si="126"/>
        <v/>
      </c>
      <c r="FM67" s="123"/>
      <c r="FN67" s="123"/>
      <c r="FO67" s="123"/>
      <c r="FP67" s="123" t="str">
        <f>IF(OR(ISBLANK(FO67),ISBLANK(FP53)),"",(FO67-FO66)*FP53)</f>
        <v/>
      </c>
      <c r="FQ67" s="123"/>
      <c r="FR67" s="123">
        <f>FR53</f>
        <v>4</v>
      </c>
      <c r="FS67" s="123" t="str">
        <f t="shared" ca="1" si="127"/>
        <v/>
      </c>
      <c r="FT67" s="123"/>
      <c r="FU67" s="123"/>
      <c r="FV67" s="123"/>
      <c r="FW67" s="123" t="str">
        <f>IF(OR(ISBLANK(FV67),ISBLANK(FW53)),"",(FV67-FV66)*FW53)</f>
        <v/>
      </c>
      <c r="FX67" s="123">
        <f>FX53</f>
        <v>4</v>
      </c>
      <c r="FY67" s="123" t="str">
        <f t="shared" ca="1" si="128"/>
        <v/>
      </c>
      <c r="FZ67" s="123"/>
      <c r="GA67" s="123"/>
      <c r="GB67" s="123"/>
      <c r="GC67" s="123" t="str">
        <f>IF(OR(ISBLANK(GB67),ISBLANK(GC53)),"",(GB67-GB66)*GC53)</f>
        <v/>
      </c>
      <c r="GD67" s="123">
        <f>GD53</f>
        <v>4</v>
      </c>
      <c r="GE67" s="123" t="str">
        <f t="shared" ca="1" si="129"/>
        <v/>
      </c>
      <c r="GF67" s="123"/>
      <c r="GG67" s="123"/>
      <c r="GH67" s="123"/>
      <c r="GI67" s="123" t="str">
        <f>IF(OR(ISBLANK(GH67),ISBLANK(GI53)),"",(GH67-GH66)*GI53)</f>
        <v/>
      </c>
      <c r="GJ67" s="123">
        <f>GJ53</f>
        <v>4</v>
      </c>
      <c r="GK67" s="123" t="str">
        <f t="shared" ca="1" si="130"/>
        <v/>
      </c>
      <c r="GL67" s="123"/>
      <c r="GM67" s="123"/>
      <c r="GN67" s="123"/>
      <c r="GO67" s="123" t="str">
        <f>IF(OR(ISBLANK(GN67),ISBLANK(GO53)),"",(GN67-GN66)*GO53)</f>
        <v/>
      </c>
      <c r="GP67" s="123">
        <f>GP53</f>
        <v>3</v>
      </c>
      <c r="GQ67" s="123" t="str">
        <f t="shared" ca="1" si="131"/>
        <v/>
      </c>
      <c r="GR67" s="123"/>
      <c r="GS67" s="123"/>
      <c r="GT67" s="123"/>
      <c r="GU67" s="123"/>
      <c r="GV67" s="123" t="str">
        <f>IF(OR(ISBLANK(GU67),ISBLANK(GV53)),"",(GU67-GU66)*GV53)</f>
        <v/>
      </c>
      <c r="GW67" s="123">
        <f>GW53</f>
        <v>3</v>
      </c>
      <c r="GX67" s="123" t="str">
        <f t="shared" ca="1" si="132"/>
        <v/>
      </c>
      <c r="GY67" s="123"/>
      <c r="GZ67" s="123"/>
      <c r="HA67" s="123"/>
      <c r="HB67" s="123"/>
      <c r="HC67" s="123" t="str">
        <f>IF(OR(ISBLANK(HB67),ISBLANK(HC53)),"",(HB67-HB66)*HC53)</f>
        <v/>
      </c>
      <c r="HD67" s="123">
        <f>HD53</f>
        <v>4</v>
      </c>
      <c r="HE67" s="123" t="str">
        <f t="shared" ca="1" si="133"/>
        <v/>
      </c>
      <c r="HF67" s="123"/>
      <c r="HG67" s="123"/>
      <c r="HH67" s="123"/>
      <c r="HI67" s="123" t="str">
        <f>IF(OR(ISBLANK(HH67),ISBLANK(HI53)),"",(HH67-HH66)*HI53)</f>
        <v/>
      </c>
      <c r="HJ67" s="123">
        <f>HJ53</f>
        <v>4</v>
      </c>
      <c r="HK67" s="123" t="str">
        <f t="shared" ca="1" si="134"/>
        <v/>
      </c>
      <c r="HL67" s="123"/>
      <c r="HM67" s="123"/>
      <c r="HN67" s="123"/>
      <c r="HO67" s="123" t="str">
        <f>IF(OR(ISBLANK(HN67),ISBLANK(HO53)),"",(HN67-HN66)*HO53)</f>
        <v/>
      </c>
      <c r="HP67" s="123">
        <f>HP53</f>
        <v>4</v>
      </c>
      <c r="HQ67" s="123" t="str">
        <f t="shared" ca="1" si="135"/>
        <v/>
      </c>
      <c r="HR67" s="123"/>
      <c r="HS67" s="123"/>
      <c r="HT67" s="123"/>
      <c r="HU67" s="123" t="str">
        <f>IF(OR(ISBLANK(HT67),ISBLANK(HU53)),"",(HT67-HT66)*HU53)</f>
        <v/>
      </c>
      <c r="HV67" s="123">
        <f>HV53</f>
        <v>4</v>
      </c>
      <c r="HW67" s="123" t="str">
        <f t="shared" ca="1" si="136"/>
        <v/>
      </c>
      <c r="HX67" s="123"/>
      <c r="HY67" s="123"/>
      <c r="HZ67" s="123"/>
      <c r="IA67" s="123" t="str">
        <f>IF(OR(ISBLANK(HZ67),ISBLANK(IA53)),"",(HZ67-HZ66)*IA53)</f>
        <v/>
      </c>
      <c r="IB67" s="123">
        <f>IB53</f>
        <v>4</v>
      </c>
      <c r="IC67" s="123" t="str">
        <f t="shared" ca="1" si="137"/>
        <v/>
      </c>
      <c r="ID67" s="123"/>
      <c r="IE67" s="123"/>
      <c r="IF67" s="123"/>
      <c r="IG67" s="123" t="str">
        <f>IF(OR(ISBLANK(IF67),ISBLANK(IG53)),"",(IF67-IF66)*IG53)</f>
        <v/>
      </c>
      <c r="IH67" s="123">
        <f>IH53</f>
        <v>4</v>
      </c>
      <c r="II67" s="123" t="str">
        <f t="shared" ca="1" si="138"/>
        <v/>
      </c>
      <c r="IJ67" s="123"/>
      <c r="IK67" s="123"/>
      <c r="IL67" s="123"/>
      <c r="IM67" s="123" t="str">
        <f>IF(OR(ISBLANK(IL67),ISBLANK(IM53)),"",(IL67-IL66)*IM53)</f>
        <v/>
      </c>
      <c r="IN67" s="123">
        <f>IN53</f>
        <v>4</v>
      </c>
      <c r="IO67" s="123" t="str">
        <f t="shared" ca="1" si="139"/>
        <v/>
      </c>
      <c r="IP67" s="123"/>
      <c r="IQ67" s="123"/>
      <c r="IR67" s="123"/>
      <c r="IS67" s="123" t="str">
        <f>IF(OR(ISBLANK(IR67),ISBLANK(IS53)),"",(IR67-IR66)*IS53)</f>
        <v/>
      </c>
      <c r="IT67" s="123">
        <f>IT53</f>
        <v>4</v>
      </c>
      <c r="IU67" s="123" t="str">
        <f t="shared" ca="1" si="140"/>
        <v/>
      </c>
      <c r="IV67" s="123"/>
      <c r="IW67" s="123"/>
      <c r="IX67" s="123"/>
      <c r="IY67" s="123" t="str">
        <f>IF(OR(ISBLANK(IX67),ISBLANK(IY53)),"",(IX67-IX66)*IY53)</f>
        <v/>
      </c>
      <c r="IZ67" s="123">
        <f>IZ53</f>
        <v>4</v>
      </c>
      <c r="JA67" s="123" t="str">
        <f t="shared" ca="1" si="141"/>
        <v/>
      </c>
      <c r="JB67" s="123"/>
      <c r="JC67" s="123"/>
      <c r="JD67" s="123"/>
      <c r="JE67" s="123" t="str">
        <f>IF(OR(ISBLANK(JD67),ISBLANK(JE53)),"",(JD67-JD66)*JE53)</f>
        <v/>
      </c>
      <c r="JF67" s="123">
        <f>JF53</f>
        <v>4</v>
      </c>
      <c r="JG67" s="123" t="str">
        <f t="shared" ca="1" si="142"/>
        <v/>
      </c>
      <c r="JH67" s="123"/>
      <c r="JI67" s="123"/>
      <c r="JJ67" s="123"/>
      <c r="JK67" s="123" t="str">
        <f>IF(OR(ISBLANK(JJ67),ISBLANK(JK53)),"",(JJ67-JJ66)*JK53)</f>
        <v/>
      </c>
      <c r="JL67" s="123">
        <f>JL53</f>
        <v>4</v>
      </c>
      <c r="JM67" s="123" t="str">
        <f t="shared" ca="1" si="143"/>
        <v/>
      </c>
      <c r="JN67" s="123"/>
      <c r="JO67" s="123"/>
      <c r="JP67" s="123"/>
      <c r="JQ67" s="123" t="str">
        <f>IF(OR(ISBLANK(JP67),ISBLANK(JQ53)),"",(JP67-JP66)*JQ53)</f>
        <v/>
      </c>
      <c r="JR67" s="123">
        <f>JR53</f>
        <v>4</v>
      </c>
      <c r="JS67" s="123" t="str">
        <f t="shared" ca="1" si="144"/>
        <v/>
      </c>
      <c r="JT67" s="123"/>
      <c r="JU67" s="123"/>
      <c r="JV67" s="123"/>
      <c r="JW67" s="123" t="str">
        <f>IF(OR(ISBLANK(JV67),ISBLANK(JW53)),"",(JV67-JV66)*JW53)</f>
        <v/>
      </c>
      <c r="JX67" s="123">
        <f>JX53</f>
        <v>3</v>
      </c>
      <c r="JY67" s="123" t="str">
        <f t="shared" ca="1" si="145"/>
        <v/>
      </c>
      <c r="JZ67" s="123"/>
      <c r="KA67" s="123"/>
      <c r="KB67" s="123"/>
      <c r="KC67" s="123">
        <f>KC53</f>
        <v>3</v>
      </c>
      <c r="KD67" s="123" t="str">
        <f t="shared" ca="1" si="146"/>
        <v/>
      </c>
      <c r="KE67" s="123"/>
      <c r="KF67" s="123"/>
      <c r="KG67" s="123"/>
      <c r="KH67" s="123">
        <f>KH53</f>
        <v>3</v>
      </c>
      <c r="KI67" s="123" t="str">
        <f t="shared" ca="1" si="147"/>
        <v/>
      </c>
      <c r="KJ67" s="123"/>
      <c r="KK67" s="123"/>
      <c r="KL67" s="123"/>
      <c r="KM67" s="123">
        <f>KM53</f>
        <v>3</v>
      </c>
      <c r="KN67" s="123" t="str">
        <f t="shared" ca="1" si="148"/>
        <v/>
      </c>
      <c r="KO67" s="123"/>
      <c r="KP67" s="123"/>
      <c r="KQ67" s="123"/>
      <c r="KR67" s="123">
        <f>KR53</f>
        <v>4</v>
      </c>
      <c r="KS67" s="123" t="str">
        <f t="shared" ca="1" si="149"/>
        <v/>
      </c>
      <c r="KT67" s="123"/>
      <c r="KU67" s="123"/>
      <c r="KV67" s="123"/>
      <c r="KW67" s="123"/>
      <c r="KX67" s="123">
        <f>KX53</f>
        <v>4</v>
      </c>
      <c r="KY67" s="123" t="str">
        <f t="shared" ca="1" si="150"/>
        <v/>
      </c>
      <c r="KZ67" s="123"/>
      <c r="LA67" s="123"/>
      <c r="LB67" s="123"/>
      <c r="LC67" s="123"/>
      <c r="LD67" s="123">
        <f>LD53</f>
        <v>4</v>
      </c>
      <c r="LE67" s="123" t="str">
        <f t="shared" ca="1" si="151"/>
        <v/>
      </c>
      <c r="LF67" s="123"/>
      <c r="LG67" s="123"/>
      <c r="LH67" s="123"/>
      <c r="LI67" s="123"/>
      <c r="LJ67" s="123">
        <f>LJ53</f>
        <v>4</v>
      </c>
      <c r="LK67" s="123" t="str">
        <f t="shared" ca="1" si="152"/>
        <v/>
      </c>
      <c r="LL67" s="123"/>
      <c r="LM67" s="123"/>
      <c r="LN67" s="123"/>
      <c r="LO67" s="123"/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 t="str">
        <f t="shared" ca="1" si="154"/>
        <v/>
      </c>
      <c r="LV67" s="123"/>
      <c r="LW67" s="123"/>
      <c r="LX67" s="123"/>
      <c r="LY67" s="123" t="str">
        <f>IF(OR(ISBLANK(LX67),ISBLANK(LY53)),"",(LX67-LX66)*LY53)</f>
        <v/>
      </c>
      <c r="LZ67" s="123">
        <f>LZ53</f>
        <v>4</v>
      </c>
      <c r="MA67" s="123" t="str">
        <f t="shared" ca="1" si="155"/>
        <v/>
      </c>
      <c r="MB67" s="123"/>
      <c r="MC67" s="123"/>
      <c r="MD67" s="123"/>
      <c r="ME67" s="123" t="str">
        <f>IF(OR(ISBLANK(MD67),ISBLANK(ME53)),"",(MD67-MD66)*ME53)</f>
        <v/>
      </c>
    </row>
    <row r="68" spans="2:343" x14ac:dyDescent="0.25">
      <c r="B68" s="166">
        <v>14</v>
      </c>
      <c r="C68" s="166">
        <f>C53</f>
        <v>2</v>
      </c>
      <c r="D68" s="166" t="str">
        <f t="shared" ca="1" si="93"/>
        <v/>
      </c>
      <c r="E68" s="166"/>
      <c r="F68" s="166"/>
      <c r="G68" s="166">
        <f>G53</f>
        <v>3</v>
      </c>
      <c r="H68" s="166" t="str">
        <f t="shared" ca="1" si="94"/>
        <v/>
      </c>
      <c r="I68" s="166"/>
      <c r="J68" s="166"/>
      <c r="K68" s="166" t="str">
        <f t="shared" ca="1" si="156"/>
        <v/>
      </c>
      <c r="L68" s="166">
        <f>L53</f>
        <v>3</v>
      </c>
      <c r="M68" s="166" t="str">
        <f t="shared" ca="1" si="96"/>
        <v/>
      </c>
      <c r="N68" s="166"/>
      <c r="O68" s="166"/>
      <c r="P68" s="166" t="str">
        <f t="shared" ca="1" si="97"/>
        <v/>
      </c>
      <c r="Q68" s="166">
        <f>Q53</f>
        <v>4</v>
      </c>
      <c r="R68" s="166" t="str">
        <f t="shared" ca="1" si="98"/>
        <v/>
      </c>
      <c r="S68" s="166"/>
      <c r="T68" s="166"/>
      <c r="U68" s="166"/>
      <c r="V68" s="166" t="str">
        <f>IF(OR(ISBLANK(U68),ISBLANK(V53)),"",(U68-U67)*V53)</f>
        <v/>
      </c>
      <c r="W68" s="123">
        <f>W53</f>
        <v>5</v>
      </c>
      <c r="X68" s="123" t="str">
        <f t="shared" ca="1" si="99"/>
        <v/>
      </c>
      <c r="Y68" s="123"/>
      <c r="Z68" s="123"/>
      <c r="AA68" s="123"/>
      <c r="AB68" s="123" t="str">
        <f>IF(OR(ISBLANK(AA68),ISBLANK(AB53)),"",(AA68-AA67)*AB53)</f>
        <v/>
      </c>
      <c r="AC68" s="123"/>
      <c r="AD68" s="123">
        <f>AD53</f>
        <v>5</v>
      </c>
      <c r="AE68" s="123" t="str">
        <f t="shared" ca="1" si="100"/>
        <v/>
      </c>
      <c r="AF68" s="123"/>
      <c r="AG68" s="123"/>
      <c r="AH68" s="123"/>
      <c r="AI68" s="123" t="str">
        <f>IF(OR(ISBLANK(AH68),ISBLANK(AI53)),"",(AH68-AH67)*AI53)</f>
        <v/>
      </c>
      <c r="AJ68" s="123"/>
      <c r="AK68" s="123">
        <f>AK53</f>
        <v>5</v>
      </c>
      <c r="AL68" s="123" t="str">
        <f t="shared" ca="1" si="101"/>
        <v/>
      </c>
      <c r="AM68" s="123"/>
      <c r="AN68" s="123"/>
      <c r="AO68" s="123"/>
      <c r="AP68" s="123" t="str">
        <f>IF(OR(ISBLANK(AO68),ISBLANK(AP53)),"",(AO68-AO67)*AP53)</f>
        <v/>
      </c>
      <c r="AQ68" s="123"/>
      <c r="AR68" s="123">
        <f>AR53</f>
        <v>5</v>
      </c>
      <c r="AS68" s="123" t="str">
        <f t="shared" ca="1" si="102"/>
        <v/>
      </c>
      <c r="AT68" s="123"/>
      <c r="AU68" s="123"/>
      <c r="AV68" s="123"/>
      <c r="AW68" s="123" t="str">
        <f>IF(OR(ISBLANK(AV68),ISBLANK(AW53)),"",(AV68-AV67)*AW53)</f>
        <v/>
      </c>
      <c r="AX68" s="123"/>
      <c r="AY68" s="123">
        <f>AY53</f>
        <v>3</v>
      </c>
      <c r="AZ68" s="123" t="str">
        <f t="shared" ca="1" si="103"/>
        <v/>
      </c>
      <c r="BA68" s="123"/>
      <c r="BB68" s="123"/>
      <c r="BC68" s="123"/>
      <c r="BD68" s="123">
        <f>BD53</f>
        <v>3</v>
      </c>
      <c r="BE68" s="123" t="str">
        <f t="shared" ca="1" si="104"/>
        <v/>
      </c>
      <c r="BF68" s="123"/>
      <c r="BG68" s="123"/>
      <c r="BH68" s="123"/>
      <c r="BI68" s="123">
        <f>BI53</f>
        <v>3</v>
      </c>
      <c r="BJ68" s="123" t="str">
        <f t="shared" ca="1" si="105"/>
        <v/>
      </c>
      <c r="BK68" s="123"/>
      <c r="BL68" s="123"/>
      <c r="BM68" s="123"/>
      <c r="BN68" s="123">
        <f>BN53</f>
        <v>3</v>
      </c>
      <c r="BO68" s="123" t="str">
        <f t="shared" ca="1" si="106"/>
        <v/>
      </c>
      <c r="BP68" s="123"/>
      <c r="BQ68" s="123"/>
      <c r="BR68" s="123"/>
      <c r="BS68" s="123">
        <f>BS53</f>
        <v>3</v>
      </c>
      <c r="BT68" s="123" t="str">
        <f t="shared" ca="1" si="107"/>
        <v/>
      </c>
      <c r="BU68" s="123"/>
      <c r="BV68" s="123"/>
      <c r="BW68" s="123"/>
      <c r="BX68" s="123">
        <f>BX53</f>
        <v>3</v>
      </c>
      <c r="BY68" s="123" t="str">
        <f t="shared" ca="1" si="108"/>
        <v/>
      </c>
      <c r="BZ68" s="123"/>
      <c r="CA68" s="123"/>
      <c r="CB68" s="123"/>
      <c r="CC68" s="123">
        <f>CC53</f>
        <v>3</v>
      </c>
      <c r="CD68" s="123" t="str">
        <f t="shared" ca="1" si="109"/>
        <v/>
      </c>
      <c r="CE68" s="123"/>
      <c r="CF68" s="123"/>
      <c r="CG68" s="123"/>
      <c r="CH68" s="123">
        <f>CH53</f>
        <v>3</v>
      </c>
      <c r="CI68" s="123" t="str">
        <f t="shared" ca="1" si="110"/>
        <v/>
      </c>
      <c r="CJ68" s="123"/>
      <c r="CK68" s="123"/>
      <c r="CL68" s="123"/>
      <c r="CM68" s="123">
        <f>CM53</f>
        <v>4</v>
      </c>
      <c r="CN68" s="123" t="str">
        <f t="shared" ca="1" si="111"/>
        <v/>
      </c>
      <c r="CO68" s="123"/>
      <c r="CP68" s="123"/>
      <c r="CQ68" s="123"/>
      <c r="CR68" s="123" t="str">
        <f>IF(OR(ISBLANK(CQ68),ISBLANK(CR53)),"",(CQ68-CQ67)*CR53)</f>
        <v/>
      </c>
      <c r="CS68" s="123">
        <f>CS53</f>
        <v>4</v>
      </c>
      <c r="CT68" s="123" t="str">
        <f t="shared" ca="1" si="112"/>
        <v/>
      </c>
      <c r="CU68" s="123"/>
      <c r="CV68" s="123"/>
      <c r="CW68" s="123"/>
      <c r="CX68" s="123" t="str">
        <f>IF(OR(ISBLANK(CW68),ISBLANK(CX53)),"",(CW68-CW67)*CX53)</f>
        <v/>
      </c>
      <c r="CY68" s="123">
        <f>CY53</f>
        <v>4</v>
      </c>
      <c r="CZ68" s="123" t="str">
        <f t="shared" ca="1" si="113"/>
        <v/>
      </c>
      <c r="DA68" s="123"/>
      <c r="DB68" s="123"/>
      <c r="DC68" s="123"/>
      <c r="DD68" s="123" t="str">
        <f>IF(OR(ISBLANK(DC68),ISBLANK(DD53)),"",(DC68-DC67)*DD53)</f>
        <v/>
      </c>
      <c r="DE68" s="123">
        <f>DE53</f>
        <v>4</v>
      </c>
      <c r="DF68" s="123" t="str">
        <f t="shared" ca="1" si="114"/>
        <v/>
      </c>
      <c r="DG68" s="123"/>
      <c r="DH68" s="123"/>
      <c r="DI68" s="123"/>
      <c r="DJ68" s="123" t="str">
        <f>IF(OR(ISBLANK(DI68),ISBLANK(DJ53)),"",(DI68-DI67)*DJ53)</f>
        <v/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 t="str">
        <f t="shared" ca="1" si="117"/>
        <v/>
      </c>
      <c r="DU68" s="123"/>
      <c r="DV68" s="123"/>
      <c r="DW68" s="123"/>
      <c r="DX68" s="123">
        <f>DX53</f>
        <v>3</v>
      </c>
      <c r="DY68" s="123" t="str">
        <f t="shared" ca="1" si="118"/>
        <v/>
      </c>
      <c r="DZ68" s="123"/>
      <c r="EA68" s="123"/>
      <c r="EB68" s="123"/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 t="str">
        <f t="shared" ca="1" si="121"/>
        <v/>
      </c>
      <c r="EM68" s="123"/>
      <c r="EN68" s="123"/>
      <c r="EO68" s="123"/>
      <c r="EP68" s="123" t="str">
        <f>IF(OR(ISBLANK(EO68),ISBLANK(EP53)),"",(EO68-EO67)*EP53)</f>
        <v/>
      </c>
      <c r="EQ68" s="123"/>
      <c r="ER68" s="123">
        <f>ER53</f>
        <v>5</v>
      </c>
      <c r="ES68" s="123" t="str">
        <f t="shared" ca="1" si="122"/>
        <v/>
      </c>
      <c r="ET68" s="123"/>
      <c r="EU68" s="123"/>
      <c r="EV68" s="123"/>
      <c r="EW68" s="123" t="str">
        <f>IF(OR(ISBLANK(EV68),ISBLANK(EW53)),"",(EV68-EV67)*EW53)</f>
        <v/>
      </c>
      <c r="EX68" s="123"/>
      <c r="EY68" s="123">
        <f>EY53</f>
        <v>3</v>
      </c>
      <c r="EZ68" s="123" t="str">
        <f t="shared" ca="1" si="123"/>
        <v/>
      </c>
      <c r="FA68" s="123"/>
      <c r="FB68" s="123"/>
      <c r="FC68" s="123" t="str">
        <f t="shared" ca="1" si="124"/>
        <v/>
      </c>
      <c r="FD68" s="123">
        <f>FD53</f>
        <v>5</v>
      </c>
      <c r="FE68" s="123" t="str">
        <f t="shared" ca="1" si="125"/>
        <v/>
      </c>
      <c r="FF68" s="123"/>
      <c r="FG68" s="123"/>
      <c r="FH68" s="123"/>
      <c r="FI68" s="123" t="str">
        <f>IF(OR(ISBLANK(FH68),ISBLANK(FI53)),"",(FH68-FH67)*FI53)</f>
        <v/>
      </c>
      <c r="FJ68" s="123"/>
      <c r="FK68" s="123">
        <f>FK53</f>
        <v>5</v>
      </c>
      <c r="FL68" s="123" t="str">
        <f t="shared" ca="1" si="126"/>
        <v/>
      </c>
      <c r="FM68" s="123"/>
      <c r="FN68" s="123"/>
      <c r="FO68" s="123"/>
      <c r="FP68" s="123" t="str">
        <f>IF(OR(ISBLANK(FO68),ISBLANK(FP53)),"",(FO68-FO67)*FP53)</f>
        <v/>
      </c>
      <c r="FQ68" s="123"/>
      <c r="FR68" s="123">
        <f>FR53</f>
        <v>4</v>
      </c>
      <c r="FS68" s="123" t="str">
        <f t="shared" ca="1" si="127"/>
        <v/>
      </c>
      <c r="FT68" s="123"/>
      <c r="FU68" s="123"/>
      <c r="FV68" s="123"/>
      <c r="FW68" s="123" t="str">
        <f>IF(OR(ISBLANK(FV68),ISBLANK(FW53)),"",(FV68-FV67)*FW53)</f>
        <v/>
      </c>
      <c r="FX68" s="123">
        <f>FX53</f>
        <v>4</v>
      </c>
      <c r="FY68" s="123" t="str">
        <f t="shared" ca="1" si="128"/>
        <v/>
      </c>
      <c r="FZ68" s="123"/>
      <c r="GA68" s="123"/>
      <c r="GB68" s="123"/>
      <c r="GC68" s="123" t="str">
        <f>IF(OR(ISBLANK(GB68),ISBLANK(GC53)),"",(GB68-GB67)*GC53)</f>
        <v/>
      </c>
      <c r="GD68" s="123">
        <f>GD53</f>
        <v>4</v>
      </c>
      <c r="GE68" s="123" t="str">
        <f t="shared" ca="1" si="129"/>
        <v/>
      </c>
      <c r="GF68" s="123"/>
      <c r="GG68" s="123"/>
      <c r="GH68" s="123"/>
      <c r="GI68" s="123" t="str">
        <f>IF(OR(ISBLANK(GH68),ISBLANK(GI53)),"",(GH68-GH67)*GI53)</f>
        <v/>
      </c>
      <c r="GJ68" s="123">
        <f>GJ53</f>
        <v>4</v>
      </c>
      <c r="GK68" s="123" t="str">
        <f t="shared" ca="1" si="130"/>
        <v/>
      </c>
      <c r="GL68" s="123"/>
      <c r="GM68" s="123"/>
      <c r="GN68" s="123"/>
      <c r="GO68" s="123" t="str">
        <f>IF(OR(ISBLANK(GN68),ISBLANK(GO53)),"",(GN68-GN67)*GO53)</f>
        <v/>
      </c>
      <c r="GP68" s="123">
        <f>GP53</f>
        <v>3</v>
      </c>
      <c r="GQ68" s="123" t="str">
        <f t="shared" ca="1" si="131"/>
        <v/>
      </c>
      <c r="GR68" s="123"/>
      <c r="GS68" s="123"/>
      <c r="GT68" s="123"/>
      <c r="GU68" s="123"/>
      <c r="GV68" s="123" t="str">
        <f>IF(OR(ISBLANK(GU68),ISBLANK(GV53)),"",(GU68-GU67)*GV53)</f>
        <v/>
      </c>
      <c r="GW68" s="123">
        <f>GW53</f>
        <v>3</v>
      </c>
      <c r="GX68" s="123" t="str">
        <f t="shared" ca="1" si="132"/>
        <v/>
      </c>
      <c r="GY68" s="123"/>
      <c r="GZ68" s="123"/>
      <c r="HA68" s="123"/>
      <c r="HB68" s="123"/>
      <c r="HC68" s="123" t="str">
        <f>IF(OR(ISBLANK(HB68),ISBLANK(HC53)),"",(HB68-HB67)*HC53)</f>
        <v/>
      </c>
      <c r="HD68" s="123">
        <f>HD53</f>
        <v>4</v>
      </c>
      <c r="HE68" s="123" t="str">
        <f t="shared" ca="1" si="133"/>
        <v/>
      </c>
      <c r="HF68" s="123"/>
      <c r="HG68" s="123"/>
      <c r="HH68" s="123"/>
      <c r="HI68" s="123" t="str">
        <f>IF(OR(ISBLANK(HH68),ISBLANK(HI53)),"",(HH68-HH67)*HI53)</f>
        <v/>
      </c>
      <c r="HJ68" s="123">
        <f>HJ53</f>
        <v>4</v>
      </c>
      <c r="HK68" s="123" t="str">
        <f t="shared" ca="1" si="134"/>
        <v/>
      </c>
      <c r="HL68" s="123"/>
      <c r="HM68" s="123"/>
      <c r="HN68" s="123"/>
      <c r="HO68" s="123" t="str">
        <f>IF(OR(ISBLANK(HN68),ISBLANK(HO53)),"",(HN68-HN67)*HO53)</f>
        <v/>
      </c>
      <c r="HP68" s="123">
        <f>HP53</f>
        <v>4</v>
      </c>
      <c r="HQ68" s="123" t="str">
        <f t="shared" ca="1" si="135"/>
        <v/>
      </c>
      <c r="HR68" s="123"/>
      <c r="HS68" s="123"/>
      <c r="HT68" s="123"/>
      <c r="HU68" s="123" t="str">
        <f>IF(OR(ISBLANK(HT68),ISBLANK(HU53)),"",(HT68-HT67)*HU53)</f>
        <v/>
      </c>
      <c r="HV68" s="123">
        <f>HV53</f>
        <v>4</v>
      </c>
      <c r="HW68" s="123" t="str">
        <f t="shared" ca="1" si="136"/>
        <v/>
      </c>
      <c r="HX68" s="123"/>
      <c r="HY68" s="123"/>
      <c r="HZ68" s="123"/>
      <c r="IA68" s="123" t="str">
        <f>IF(OR(ISBLANK(HZ68),ISBLANK(IA53)),"",(HZ68-HZ67)*IA53)</f>
        <v/>
      </c>
      <c r="IB68" s="123">
        <f>IB53</f>
        <v>4</v>
      </c>
      <c r="IC68" s="123" t="str">
        <f t="shared" ca="1" si="137"/>
        <v/>
      </c>
      <c r="ID68" s="123"/>
      <c r="IE68" s="123"/>
      <c r="IF68" s="123"/>
      <c r="IG68" s="123" t="str">
        <f>IF(OR(ISBLANK(IF68),ISBLANK(IG53)),"",(IF68-IF67)*IG53)</f>
        <v/>
      </c>
      <c r="IH68" s="123">
        <f>IH53</f>
        <v>4</v>
      </c>
      <c r="II68" s="123" t="str">
        <f t="shared" ca="1" si="138"/>
        <v/>
      </c>
      <c r="IJ68" s="123"/>
      <c r="IK68" s="123"/>
      <c r="IL68" s="123"/>
      <c r="IM68" s="123" t="str">
        <f>IF(OR(ISBLANK(IL68),ISBLANK(IM53)),"",(IL68-IL67)*IM53)</f>
        <v/>
      </c>
      <c r="IN68" s="123">
        <f>IN53</f>
        <v>4</v>
      </c>
      <c r="IO68" s="123" t="str">
        <f t="shared" ca="1" si="139"/>
        <v/>
      </c>
      <c r="IP68" s="123"/>
      <c r="IQ68" s="123"/>
      <c r="IR68" s="123"/>
      <c r="IS68" s="123" t="str">
        <f>IF(OR(ISBLANK(IR68),ISBLANK(IS53)),"",(IR68-IR67)*IS53)</f>
        <v/>
      </c>
      <c r="IT68" s="123">
        <f>IT53</f>
        <v>4</v>
      </c>
      <c r="IU68" s="123" t="str">
        <f t="shared" ca="1" si="140"/>
        <v/>
      </c>
      <c r="IV68" s="123"/>
      <c r="IW68" s="123"/>
      <c r="IX68" s="123"/>
      <c r="IY68" s="123" t="str">
        <f>IF(OR(ISBLANK(IX68),ISBLANK(IY53)),"",(IX68-IX67)*IY53)</f>
        <v/>
      </c>
      <c r="IZ68" s="123">
        <f>IZ53</f>
        <v>4</v>
      </c>
      <c r="JA68" s="123" t="str">
        <f t="shared" ca="1" si="141"/>
        <v/>
      </c>
      <c r="JB68" s="123"/>
      <c r="JC68" s="123"/>
      <c r="JD68" s="123"/>
      <c r="JE68" s="123" t="str">
        <f>IF(OR(ISBLANK(JD68),ISBLANK(JE53)),"",(JD68-JD67)*JE53)</f>
        <v/>
      </c>
      <c r="JF68" s="123">
        <f>JF53</f>
        <v>4</v>
      </c>
      <c r="JG68" s="123" t="str">
        <f t="shared" ca="1" si="142"/>
        <v/>
      </c>
      <c r="JH68" s="123"/>
      <c r="JI68" s="123"/>
      <c r="JJ68" s="123"/>
      <c r="JK68" s="123" t="str">
        <f>IF(OR(ISBLANK(JJ68),ISBLANK(JK53)),"",(JJ68-JJ67)*JK53)</f>
        <v/>
      </c>
      <c r="JL68" s="123">
        <f>JL53</f>
        <v>4</v>
      </c>
      <c r="JM68" s="123" t="str">
        <f t="shared" ca="1" si="143"/>
        <v/>
      </c>
      <c r="JN68" s="123"/>
      <c r="JO68" s="123"/>
      <c r="JP68" s="123"/>
      <c r="JQ68" s="123" t="str">
        <f>IF(OR(ISBLANK(JP68),ISBLANK(JQ53)),"",(JP68-JP67)*JQ53)</f>
        <v/>
      </c>
      <c r="JR68" s="123">
        <f>JR53</f>
        <v>4</v>
      </c>
      <c r="JS68" s="123" t="str">
        <f t="shared" ca="1" si="144"/>
        <v/>
      </c>
      <c r="JT68" s="123"/>
      <c r="JU68" s="123"/>
      <c r="JV68" s="123"/>
      <c r="JW68" s="123" t="str">
        <f>IF(OR(ISBLANK(JV68),ISBLANK(JW53)),"",(JV68-JV67)*JW53)</f>
        <v/>
      </c>
      <c r="JX68" s="123">
        <f>JX53</f>
        <v>3</v>
      </c>
      <c r="JY68" s="123" t="str">
        <f t="shared" ca="1" si="145"/>
        <v/>
      </c>
      <c r="JZ68" s="123"/>
      <c r="KA68" s="123"/>
      <c r="KB68" s="123"/>
      <c r="KC68" s="123">
        <f>KC53</f>
        <v>3</v>
      </c>
      <c r="KD68" s="123" t="str">
        <f t="shared" ca="1" si="146"/>
        <v/>
      </c>
      <c r="KE68" s="123"/>
      <c r="KF68" s="123"/>
      <c r="KG68" s="123"/>
      <c r="KH68" s="123">
        <f>KH53</f>
        <v>3</v>
      </c>
      <c r="KI68" s="123" t="str">
        <f t="shared" ca="1" si="147"/>
        <v/>
      </c>
      <c r="KJ68" s="123"/>
      <c r="KK68" s="123"/>
      <c r="KL68" s="123"/>
      <c r="KM68" s="123">
        <f>KM53</f>
        <v>3</v>
      </c>
      <c r="KN68" s="123" t="str">
        <f t="shared" ca="1" si="148"/>
        <v/>
      </c>
      <c r="KO68" s="123"/>
      <c r="KP68" s="123"/>
      <c r="KQ68" s="123"/>
      <c r="KR68" s="123">
        <f>KR53</f>
        <v>4</v>
      </c>
      <c r="KS68" s="123" t="str">
        <f t="shared" ca="1" si="149"/>
        <v/>
      </c>
      <c r="KT68" s="123"/>
      <c r="KU68" s="123"/>
      <c r="KV68" s="123"/>
      <c r="KW68" s="123"/>
      <c r="KX68" s="123">
        <f>KX53</f>
        <v>4</v>
      </c>
      <c r="KY68" s="123" t="str">
        <f t="shared" ca="1" si="150"/>
        <v/>
      </c>
      <c r="KZ68" s="123"/>
      <c r="LA68" s="123"/>
      <c r="LB68" s="123"/>
      <c r="LC68" s="123"/>
      <c r="LD68" s="123">
        <f>LD53</f>
        <v>4</v>
      </c>
      <c r="LE68" s="123" t="str">
        <f t="shared" ca="1" si="151"/>
        <v/>
      </c>
      <c r="LF68" s="123"/>
      <c r="LG68" s="123"/>
      <c r="LH68" s="123"/>
      <c r="LI68" s="123"/>
      <c r="LJ68" s="123">
        <f>LJ53</f>
        <v>4</v>
      </c>
      <c r="LK68" s="123" t="str">
        <f t="shared" ca="1" si="152"/>
        <v/>
      </c>
      <c r="LL68" s="123"/>
      <c r="LM68" s="123"/>
      <c r="LN68" s="123"/>
      <c r="LO68" s="123"/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 t="str">
        <f t="shared" ca="1" si="154"/>
        <v/>
      </c>
      <c r="LV68" s="123"/>
      <c r="LW68" s="123"/>
      <c r="LX68" s="123"/>
      <c r="LY68" s="123" t="str">
        <f>IF(OR(ISBLANK(LX68),ISBLANK(LY53)),"",(LX68-LX67)*LY53)</f>
        <v/>
      </c>
      <c r="LZ68" s="123">
        <f>LZ53</f>
        <v>4</v>
      </c>
      <c r="MA68" s="123" t="str">
        <f t="shared" ca="1" si="155"/>
        <v/>
      </c>
      <c r="MB68" s="123"/>
      <c r="MC68" s="123"/>
      <c r="MD68" s="123"/>
      <c r="ME68" s="123" t="str">
        <f>IF(OR(ISBLANK(MD68),ISBLANK(ME53)),"",(MD68-MD67)*ME53)</f>
        <v/>
      </c>
    </row>
    <row r="69" spans="2:343" x14ac:dyDescent="0.25">
      <c r="B69" s="166">
        <v>15</v>
      </c>
      <c r="C69" s="166">
        <f>C53</f>
        <v>2</v>
      </c>
      <c r="D69" s="166" t="str">
        <f t="shared" ca="1" si="93"/>
        <v/>
      </c>
      <c r="E69" s="166"/>
      <c r="F69" s="166"/>
      <c r="G69" s="166">
        <f>G53</f>
        <v>3</v>
      </c>
      <c r="H69" s="166" t="str">
        <f t="shared" ca="1" si="94"/>
        <v/>
      </c>
      <c r="I69" s="166"/>
      <c r="J69" s="166"/>
      <c r="K69" s="166" t="str">
        <f t="shared" ca="1" si="156"/>
        <v/>
      </c>
      <c r="L69" s="166">
        <f>L53</f>
        <v>3</v>
      </c>
      <c r="M69" s="166" t="str">
        <f t="shared" ca="1" si="96"/>
        <v/>
      </c>
      <c r="N69" s="166"/>
      <c r="O69" s="166"/>
      <c r="P69" s="166" t="str">
        <f t="shared" ca="1" si="97"/>
        <v/>
      </c>
      <c r="Q69" s="166">
        <f>Q53</f>
        <v>4</v>
      </c>
      <c r="R69" s="166" t="str">
        <f t="shared" ca="1" si="98"/>
        <v/>
      </c>
      <c r="S69" s="166"/>
      <c r="T69" s="166"/>
      <c r="U69" s="166"/>
      <c r="V69" s="166" t="str">
        <f>IF(OR(ISBLANK(U69),ISBLANK(V53)),"",(U69-U68)*V53)</f>
        <v/>
      </c>
      <c r="W69" s="123">
        <f>W53</f>
        <v>5</v>
      </c>
      <c r="X69" s="123" t="str">
        <f t="shared" ca="1" si="99"/>
        <v/>
      </c>
      <c r="Y69" s="123"/>
      <c r="Z69" s="123"/>
      <c r="AA69" s="123"/>
      <c r="AB69" s="123" t="str">
        <f>IF(OR(ISBLANK(AA69),ISBLANK(AB53)),"",(AA69-AA68)*AB53)</f>
        <v/>
      </c>
      <c r="AC69" s="123"/>
      <c r="AD69" s="123">
        <f>AD53</f>
        <v>5</v>
      </c>
      <c r="AE69" s="123" t="str">
        <f t="shared" ca="1" si="100"/>
        <v/>
      </c>
      <c r="AF69" s="123"/>
      <c r="AG69" s="123"/>
      <c r="AH69" s="123"/>
      <c r="AI69" s="123" t="str">
        <f>IF(OR(ISBLANK(AH69),ISBLANK(AI53)),"",(AH69-AH68)*AI53)</f>
        <v/>
      </c>
      <c r="AJ69" s="123"/>
      <c r="AK69" s="123">
        <f>AK53</f>
        <v>5</v>
      </c>
      <c r="AL69" s="123" t="str">
        <f t="shared" ca="1" si="101"/>
        <v/>
      </c>
      <c r="AM69" s="123"/>
      <c r="AN69" s="123"/>
      <c r="AO69" s="123"/>
      <c r="AP69" s="123" t="str">
        <f>IF(OR(ISBLANK(AO69),ISBLANK(AP53)),"",(AO69-AO68)*AP53)</f>
        <v/>
      </c>
      <c r="AQ69" s="123"/>
      <c r="AR69" s="123">
        <f>AR53</f>
        <v>5</v>
      </c>
      <c r="AS69" s="123" t="str">
        <f t="shared" ca="1" si="102"/>
        <v/>
      </c>
      <c r="AT69" s="123"/>
      <c r="AU69" s="123"/>
      <c r="AV69" s="123"/>
      <c r="AW69" s="123" t="str">
        <f>IF(OR(ISBLANK(AV69),ISBLANK(AW53)),"",(AV69-AV68)*AW53)</f>
        <v/>
      </c>
      <c r="AX69" s="123"/>
      <c r="AY69" s="123">
        <f>AY53</f>
        <v>3</v>
      </c>
      <c r="AZ69" s="123" t="str">
        <f t="shared" ca="1" si="103"/>
        <v/>
      </c>
      <c r="BA69" s="123"/>
      <c r="BB69" s="123"/>
      <c r="BC69" s="123"/>
      <c r="BD69" s="123">
        <f>BD53</f>
        <v>3</v>
      </c>
      <c r="BE69" s="123" t="str">
        <f t="shared" ca="1" si="104"/>
        <v/>
      </c>
      <c r="BF69" s="123"/>
      <c r="BG69" s="123"/>
      <c r="BH69" s="123"/>
      <c r="BI69" s="123">
        <f>BI53</f>
        <v>3</v>
      </c>
      <c r="BJ69" s="123" t="str">
        <f t="shared" ca="1" si="105"/>
        <v/>
      </c>
      <c r="BK69" s="123"/>
      <c r="BL69" s="123"/>
      <c r="BM69" s="123"/>
      <c r="BN69" s="123">
        <f>BN53</f>
        <v>3</v>
      </c>
      <c r="BO69" s="123" t="str">
        <f t="shared" ca="1" si="106"/>
        <v/>
      </c>
      <c r="BP69" s="123"/>
      <c r="BQ69" s="123"/>
      <c r="BR69" s="123"/>
      <c r="BS69" s="123">
        <f>BS53</f>
        <v>3</v>
      </c>
      <c r="BT69" s="123" t="str">
        <f t="shared" ca="1" si="107"/>
        <v/>
      </c>
      <c r="BU69" s="123"/>
      <c r="BV69" s="123"/>
      <c r="BW69" s="123"/>
      <c r="BX69" s="123">
        <f>BX53</f>
        <v>3</v>
      </c>
      <c r="BY69" s="123" t="str">
        <f t="shared" ca="1" si="108"/>
        <v/>
      </c>
      <c r="BZ69" s="123"/>
      <c r="CA69" s="123"/>
      <c r="CB69" s="123"/>
      <c r="CC69" s="123">
        <f>CC53</f>
        <v>3</v>
      </c>
      <c r="CD69" s="123" t="str">
        <f t="shared" ca="1" si="109"/>
        <v/>
      </c>
      <c r="CE69" s="123"/>
      <c r="CF69" s="123"/>
      <c r="CG69" s="123"/>
      <c r="CH69" s="123">
        <f>CH53</f>
        <v>3</v>
      </c>
      <c r="CI69" s="123" t="str">
        <f t="shared" ca="1" si="110"/>
        <v/>
      </c>
      <c r="CJ69" s="123"/>
      <c r="CK69" s="123"/>
      <c r="CL69" s="123"/>
      <c r="CM69" s="123">
        <f>CM53</f>
        <v>4</v>
      </c>
      <c r="CN69" s="123" t="str">
        <f t="shared" ca="1" si="111"/>
        <v/>
      </c>
      <c r="CO69" s="123"/>
      <c r="CP69" s="123"/>
      <c r="CQ69" s="123"/>
      <c r="CR69" s="123" t="str">
        <f>IF(OR(ISBLANK(CQ69),ISBLANK(CR53)),"",(CQ69-CQ68)*CR53)</f>
        <v/>
      </c>
      <c r="CS69" s="123">
        <f>CS53</f>
        <v>4</v>
      </c>
      <c r="CT69" s="123" t="str">
        <f t="shared" ca="1" si="112"/>
        <v/>
      </c>
      <c r="CU69" s="123"/>
      <c r="CV69" s="123"/>
      <c r="CW69" s="123"/>
      <c r="CX69" s="123" t="str">
        <f>IF(OR(ISBLANK(CW69),ISBLANK(CX53)),"",(CW69-CW68)*CX53)</f>
        <v/>
      </c>
      <c r="CY69" s="123">
        <f>CY53</f>
        <v>4</v>
      </c>
      <c r="CZ69" s="123" t="str">
        <f t="shared" ca="1" si="113"/>
        <v/>
      </c>
      <c r="DA69" s="123"/>
      <c r="DB69" s="123"/>
      <c r="DC69" s="123"/>
      <c r="DD69" s="123" t="str">
        <f>IF(OR(ISBLANK(DC69),ISBLANK(DD53)),"",(DC69-DC68)*DD53)</f>
        <v/>
      </c>
      <c r="DE69" s="123">
        <f>DE53</f>
        <v>4</v>
      </c>
      <c r="DF69" s="123" t="str">
        <f t="shared" ca="1" si="114"/>
        <v/>
      </c>
      <c r="DG69" s="123"/>
      <c r="DH69" s="123"/>
      <c r="DI69" s="123"/>
      <c r="DJ69" s="123" t="str">
        <f>IF(OR(ISBLANK(DI69),ISBLANK(DJ53)),"",(DI69-DI68)*DJ53)</f>
        <v/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 t="str">
        <f t="shared" ca="1" si="117"/>
        <v/>
      </c>
      <c r="DU69" s="123"/>
      <c r="DV69" s="123"/>
      <c r="DW69" s="123"/>
      <c r="DX69" s="123">
        <f>DX53</f>
        <v>3</v>
      </c>
      <c r="DY69" s="123" t="str">
        <f t="shared" ca="1" si="118"/>
        <v/>
      </c>
      <c r="DZ69" s="123"/>
      <c r="EA69" s="123"/>
      <c r="EB69" s="123"/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 t="str">
        <f t="shared" ca="1" si="121"/>
        <v/>
      </c>
      <c r="EM69" s="123"/>
      <c r="EN69" s="123"/>
      <c r="EO69" s="123"/>
      <c r="EP69" s="123" t="str">
        <f>IF(OR(ISBLANK(EO69),ISBLANK(EP53)),"",(EO69-EO68)*EP53)</f>
        <v/>
      </c>
      <c r="EQ69" s="123"/>
      <c r="ER69" s="123">
        <f>ER53</f>
        <v>5</v>
      </c>
      <c r="ES69" s="123" t="str">
        <f t="shared" ca="1" si="122"/>
        <v/>
      </c>
      <c r="ET69" s="123"/>
      <c r="EU69" s="123"/>
      <c r="EV69" s="123"/>
      <c r="EW69" s="123" t="str">
        <f>IF(OR(ISBLANK(EV69),ISBLANK(EW53)),"",(EV69-EV68)*EW53)</f>
        <v/>
      </c>
      <c r="EX69" s="123"/>
      <c r="EY69" s="123">
        <f>EY53</f>
        <v>3</v>
      </c>
      <c r="EZ69" s="123" t="str">
        <f t="shared" ca="1" si="123"/>
        <v/>
      </c>
      <c r="FA69" s="123"/>
      <c r="FB69" s="123"/>
      <c r="FC69" s="123" t="str">
        <f t="shared" ca="1" si="124"/>
        <v/>
      </c>
      <c r="FD69" s="123">
        <f>FD53</f>
        <v>5</v>
      </c>
      <c r="FE69" s="123" t="str">
        <f t="shared" ca="1" si="125"/>
        <v/>
      </c>
      <c r="FF69" s="123"/>
      <c r="FG69" s="123"/>
      <c r="FH69" s="123"/>
      <c r="FI69" s="123" t="str">
        <f>IF(OR(ISBLANK(FH69),ISBLANK(FI53)),"",(FH69-FH68)*FI53)</f>
        <v/>
      </c>
      <c r="FJ69" s="123"/>
      <c r="FK69" s="123">
        <f>FK53</f>
        <v>5</v>
      </c>
      <c r="FL69" s="123" t="str">
        <f t="shared" ca="1" si="126"/>
        <v/>
      </c>
      <c r="FM69" s="123"/>
      <c r="FN69" s="123"/>
      <c r="FO69" s="123"/>
      <c r="FP69" s="123" t="str">
        <f>IF(OR(ISBLANK(FO69),ISBLANK(FP53)),"",(FO69-FO68)*FP53)</f>
        <v/>
      </c>
      <c r="FQ69" s="123"/>
      <c r="FR69" s="123">
        <f>FR53</f>
        <v>4</v>
      </c>
      <c r="FS69" s="123" t="str">
        <f t="shared" ca="1" si="127"/>
        <v/>
      </c>
      <c r="FT69" s="123"/>
      <c r="FU69" s="123"/>
      <c r="FV69" s="123"/>
      <c r="FW69" s="123" t="str">
        <f>IF(OR(ISBLANK(FV69),ISBLANK(FW53)),"",(FV69-FV68)*FW53)</f>
        <v/>
      </c>
      <c r="FX69" s="123">
        <f>FX53</f>
        <v>4</v>
      </c>
      <c r="FY69" s="123" t="str">
        <f t="shared" ca="1" si="128"/>
        <v/>
      </c>
      <c r="FZ69" s="123"/>
      <c r="GA69" s="123"/>
      <c r="GB69" s="123"/>
      <c r="GC69" s="123" t="str">
        <f>IF(OR(ISBLANK(GB69),ISBLANK(GC53)),"",(GB69-GB68)*GC53)</f>
        <v/>
      </c>
      <c r="GD69" s="123">
        <f>GD53</f>
        <v>4</v>
      </c>
      <c r="GE69" s="123" t="str">
        <f t="shared" ca="1" si="129"/>
        <v/>
      </c>
      <c r="GF69" s="123"/>
      <c r="GG69" s="123"/>
      <c r="GH69" s="123"/>
      <c r="GI69" s="123" t="str">
        <f>IF(OR(ISBLANK(GH69),ISBLANK(GI53)),"",(GH69-GH68)*GI53)</f>
        <v/>
      </c>
      <c r="GJ69" s="123">
        <f>GJ53</f>
        <v>4</v>
      </c>
      <c r="GK69" s="123" t="str">
        <f t="shared" ca="1" si="130"/>
        <v/>
      </c>
      <c r="GL69" s="123"/>
      <c r="GM69" s="123"/>
      <c r="GN69" s="123"/>
      <c r="GO69" s="123" t="str">
        <f>IF(OR(ISBLANK(GN69),ISBLANK(GO53)),"",(GN69-GN68)*GO53)</f>
        <v/>
      </c>
      <c r="GP69" s="123">
        <f>GP53</f>
        <v>3</v>
      </c>
      <c r="GQ69" s="123" t="str">
        <f t="shared" ca="1" si="131"/>
        <v/>
      </c>
      <c r="GR69" s="123"/>
      <c r="GS69" s="123"/>
      <c r="GT69" s="123"/>
      <c r="GU69" s="123"/>
      <c r="GV69" s="123" t="str">
        <f>IF(OR(ISBLANK(GU69),ISBLANK(GV53)),"",(GU69-GU68)*GV53)</f>
        <v/>
      </c>
      <c r="GW69" s="123">
        <f>GW53</f>
        <v>3</v>
      </c>
      <c r="GX69" s="123" t="str">
        <f t="shared" ca="1" si="132"/>
        <v/>
      </c>
      <c r="GY69" s="123"/>
      <c r="GZ69" s="123"/>
      <c r="HA69" s="123"/>
      <c r="HB69" s="123"/>
      <c r="HC69" s="123" t="str">
        <f>IF(OR(ISBLANK(HB69),ISBLANK(HC53)),"",(HB69-HB68)*HC53)</f>
        <v/>
      </c>
      <c r="HD69" s="123">
        <f>HD53</f>
        <v>4</v>
      </c>
      <c r="HE69" s="123" t="str">
        <f t="shared" ca="1" si="133"/>
        <v/>
      </c>
      <c r="HF69" s="123"/>
      <c r="HG69" s="123"/>
      <c r="HH69" s="123"/>
      <c r="HI69" s="123" t="str">
        <f>IF(OR(ISBLANK(HH69),ISBLANK(HI53)),"",(HH69-HH68)*HI53)</f>
        <v/>
      </c>
      <c r="HJ69" s="123">
        <f>HJ53</f>
        <v>4</v>
      </c>
      <c r="HK69" s="123" t="str">
        <f t="shared" ca="1" si="134"/>
        <v/>
      </c>
      <c r="HL69" s="123"/>
      <c r="HM69" s="123"/>
      <c r="HN69" s="123"/>
      <c r="HO69" s="123" t="str">
        <f>IF(OR(ISBLANK(HN69),ISBLANK(HO53)),"",(HN69-HN68)*HO53)</f>
        <v/>
      </c>
      <c r="HP69" s="123">
        <f>HP53</f>
        <v>4</v>
      </c>
      <c r="HQ69" s="123" t="str">
        <f t="shared" ca="1" si="135"/>
        <v/>
      </c>
      <c r="HR69" s="123"/>
      <c r="HS69" s="123"/>
      <c r="HT69" s="123"/>
      <c r="HU69" s="123" t="str">
        <f>IF(OR(ISBLANK(HT69),ISBLANK(HU53)),"",(HT69-HT68)*HU53)</f>
        <v/>
      </c>
      <c r="HV69" s="123">
        <f>HV53</f>
        <v>4</v>
      </c>
      <c r="HW69" s="123" t="str">
        <f t="shared" ca="1" si="136"/>
        <v/>
      </c>
      <c r="HX69" s="123"/>
      <c r="HY69" s="123"/>
      <c r="HZ69" s="123"/>
      <c r="IA69" s="123" t="str">
        <f>IF(OR(ISBLANK(HZ69),ISBLANK(IA53)),"",(HZ69-HZ68)*IA53)</f>
        <v/>
      </c>
      <c r="IB69" s="123">
        <f>IB53</f>
        <v>4</v>
      </c>
      <c r="IC69" s="123" t="str">
        <f t="shared" ca="1" si="137"/>
        <v/>
      </c>
      <c r="ID69" s="123"/>
      <c r="IE69" s="123"/>
      <c r="IF69" s="123"/>
      <c r="IG69" s="123" t="str">
        <f>IF(OR(ISBLANK(IF69),ISBLANK(IG53)),"",(IF69-IF68)*IG53)</f>
        <v/>
      </c>
      <c r="IH69" s="123">
        <f>IH53</f>
        <v>4</v>
      </c>
      <c r="II69" s="123" t="str">
        <f t="shared" ca="1" si="138"/>
        <v/>
      </c>
      <c r="IJ69" s="123"/>
      <c r="IK69" s="123"/>
      <c r="IL69" s="123"/>
      <c r="IM69" s="123" t="str">
        <f>IF(OR(ISBLANK(IL69),ISBLANK(IM53)),"",(IL69-IL68)*IM53)</f>
        <v/>
      </c>
      <c r="IN69" s="123">
        <f>IN53</f>
        <v>4</v>
      </c>
      <c r="IO69" s="123" t="str">
        <f t="shared" ca="1" si="139"/>
        <v/>
      </c>
      <c r="IP69" s="123"/>
      <c r="IQ69" s="123"/>
      <c r="IR69" s="123"/>
      <c r="IS69" s="123" t="str">
        <f>IF(OR(ISBLANK(IR69),ISBLANK(IS53)),"",(IR69-IR68)*IS53)</f>
        <v/>
      </c>
      <c r="IT69" s="123">
        <f>IT53</f>
        <v>4</v>
      </c>
      <c r="IU69" s="123" t="str">
        <f t="shared" ca="1" si="140"/>
        <v/>
      </c>
      <c r="IV69" s="123"/>
      <c r="IW69" s="123"/>
      <c r="IX69" s="123"/>
      <c r="IY69" s="123" t="str">
        <f>IF(OR(ISBLANK(IX69),ISBLANK(IY53)),"",(IX69-IX68)*IY53)</f>
        <v/>
      </c>
      <c r="IZ69" s="123">
        <f>IZ53</f>
        <v>4</v>
      </c>
      <c r="JA69" s="123" t="str">
        <f t="shared" ca="1" si="141"/>
        <v/>
      </c>
      <c r="JB69" s="123"/>
      <c r="JC69" s="123"/>
      <c r="JD69" s="123"/>
      <c r="JE69" s="123" t="str">
        <f>IF(OR(ISBLANK(JD69),ISBLANK(JE53)),"",(JD69-JD68)*JE53)</f>
        <v/>
      </c>
      <c r="JF69" s="123">
        <f>JF53</f>
        <v>4</v>
      </c>
      <c r="JG69" s="123" t="str">
        <f t="shared" ca="1" si="142"/>
        <v/>
      </c>
      <c r="JH69" s="123"/>
      <c r="JI69" s="123"/>
      <c r="JJ69" s="123"/>
      <c r="JK69" s="123" t="str">
        <f>IF(OR(ISBLANK(JJ69),ISBLANK(JK53)),"",(JJ69-JJ68)*JK53)</f>
        <v/>
      </c>
      <c r="JL69" s="123">
        <f>JL53</f>
        <v>4</v>
      </c>
      <c r="JM69" s="123" t="str">
        <f t="shared" ca="1" si="143"/>
        <v/>
      </c>
      <c r="JN69" s="123"/>
      <c r="JO69" s="123"/>
      <c r="JP69" s="123"/>
      <c r="JQ69" s="123" t="str">
        <f>IF(OR(ISBLANK(JP69),ISBLANK(JQ53)),"",(JP69-JP68)*JQ53)</f>
        <v/>
      </c>
      <c r="JR69" s="123">
        <f>JR53</f>
        <v>4</v>
      </c>
      <c r="JS69" s="123" t="str">
        <f t="shared" ca="1" si="144"/>
        <v/>
      </c>
      <c r="JT69" s="123"/>
      <c r="JU69" s="123"/>
      <c r="JV69" s="123"/>
      <c r="JW69" s="123" t="str">
        <f>IF(OR(ISBLANK(JV69),ISBLANK(JW53)),"",(JV69-JV68)*JW53)</f>
        <v/>
      </c>
      <c r="JX69" s="123">
        <f>JX53</f>
        <v>3</v>
      </c>
      <c r="JY69" s="123" t="str">
        <f t="shared" ca="1" si="145"/>
        <v/>
      </c>
      <c r="JZ69" s="123"/>
      <c r="KA69" s="123"/>
      <c r="KB69" s="123"/>
      <c r="KC69" s="123">
        <f>KC53</f>
        <v>3</v>
      </c>
      <c r="KD69" s="123" t="str">
        <f t="shared" ca="1" si="146"/>
        <v/>
      </c>
      <c r="KE69" s="123"/>
      <c r="KF69" s="123"/>
      <c r="KG69" s="123"/>
      <c r="KH69" s="123">
        <f>KH53</f>
        <v>3</v>
      </c>
      <c r="KI69" s="123" t="str">
        <f t="shared" ca="1" si="147"/>
        <v/>
      </c>
      <c r="KJ69" s="123"/>
      <c r="KK69" s="123"/>
      <c r="KL69" s="123"/>
      <c r="KM69" s="123">
        <f>KM53</f>
        <v>3</v>
      </c>
      <c r="KN69" s="123" t="str">
        <f t="shared" ca="1" si="148"/>
        <v/>
      </c>
      <c r="KO69" s="123"/>
      <c r="KP69" s="123"/>
      <c r="KQ69" s="123"/>
      <c r="KR69" s="123">
        <f>KR53</f>
        <v>4</v>
      </c>
      <c r="KS69" s="123" t="str">
        <f t="shared" ca="1" si="149"/>
        <v/>
      </c>
      <c r="KT69" s="123"/>
      <c r="KU69" s="123"/>
      <c r="KV69" s="123"/>
      <c r="KW69" s="123"/>
      <c r="KX69" s="123">
        <f>KX53</f>
        <v>4</v>
      </c>
      <c r="KY69" s="123" t="str">
        <f t="shared" ca="1" si="150"/>
        <v/>
      </c>
      <c r="KZ69" s="123"/>
      <c r="LA69" s="123"/>
      <c r="LB69" s="123"/>
      <c r="LC69" s="123"/>
      <c r="LD69" s="123">
        <f>LD53</f>
        <v>4</v>
      </c>
      <c r="LE69" s="123" t="str">
        <f t="shared" ca="1" si="151"/>
        <v/>
      </c>
      <c r="LF69" s="123"/>
      <c r="LG69" s="123"/>
      <c r="LH69" s="123"/>
      <c r="LI69" s="123"/>
      <c r="LJ69" s="123">
        <f>LJ53</f>
        <v>4</v>
      </c>
      <c r="LK69" s="123" t="str">
        <f t="shared" ca="1" si="152"/>
        <v/>
      </c>
      <c r="LL69" s="123"/>
      <c r="LM69" s="123"/>
      <c r="LN69" s="123"/>
      <c r="LO69" s="123"/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 t="str">
        <f t="shared" ca="1" si="154"/>
        <v/>
      </c>
      <c r="LV69" s="123"/>
      <c r="LW69" s="123"/>
      <c r="LX69" s="123"/>
      <c r="LY69" s="123" t="str">
        <f>IF(OR(ISBLANK(LX69),ISBLANK(LY53)),"",(LX69-LX68)*LY53)</f>
        <v/>
      </c>
      <c r="LZ69" s="123">
        <f>LZ53</f>
        <v>4</v>
      </c>
      <c r="MA69" s="123" t="str">
        <f t="shared" ca="1" si="155"/>
        <v/>
      </c>
      <c r="MB69" s="123"/>
      <c r="MC69" s="123"/>
      <c r="MD69" s="123"/>
      <c r="ME69" s="123" t="str">
        <f>IF(OR(ISBLANK(MD69),ISBLANK(ME53)),"",(MD69-MD68)*ME53)</f>
        <v/>
      </c>
    </row>
    <row r="70" spans="2:343" x14ac:dyDescent="0.25">
      <c r="B70" s="166">
        <v>16</v>
      </c>
      <c r="C70" s="166">
        <f>C53</f>
        <v>2</v>
      </c>
      <c r="D70" s="166" t="str">
        <f t="shared" ca="1" si="93"/>
        <v/>
      </c>
      <c r="E70" s="166"/>
      <c r="F70" s="166"/>
      <c r="G70" s="166">
        <f>G53</f>
        <v>3</v>
      </c>
      <c r="H70" s="166" t="str">
        <f t="shared" ca="1" si="94"/>
        <v/>
      </c>
      <c r="I70" s="166"/>
      <c r="J70" s="166"/>
      <c r="K70" s="166" t="str">
        <f t="shared" ca="1" si="156"/>
        <v/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 t="str">
        <f t="shared" ca="1" si="98"/>
        <v/>
      </c>
      <c r="S70" s="166"/>
      <c r="T70" s="166"/>
      <c r="U70" s="166"/>
      <c r="V70" s="166" t="str">
        <f>IF(OR(ISBLANK(U70),ISBLANK(V53)),"",(U70-U69)*V53)</f>
        <v/>
      </c>
      <c r="W70" s="123">
        <f>W53</f>
        <v>5</v>
      </c>
      <c r="X70" s="123" t="str">
        <f t="shared" ca="1" si="99"/>
        <v/>
      </c>
      <c r="Y70" s="123"/>
      <c r="Z70" s="123"/>
      <c r="AA70" s="123"/>
      <c r="AB70" s="123" t="str">
        <f>IF(OR(ISBLANK(AA70),ISBLANK(AB53)),"",(AA70-AA69)*AB53)</f>
        <v/>
      </c>
      <c r="AC70" s="123"/>
      <c r="AD70" s="123">
        <f>AD53</f>
        <v>5</v>
      </c>
      <c r="AE70" s="123" t="str">
        <f t="shared" ca="1" si="100"/>
        <v/>
      </c>
      <c r="AF70" s="123"/>
      <c r="AG70" s="123"/>
      <c r="AH70" s="123"/>
      <c r="AI70" s="123" t="str">
        <f>IF(OR(ISBLANK(AH70),ISBLANK(AI53)),"",(AH70-AH69)*AI53)</f>
        <v/>
      </c>
      <c r="AJ70" s="123"/>
      <c r="AK70" s="123">
        <f>AK53</f>
        <v>5</v>
      </c>
      <c r="AL70" s="123" t="str">
        <f t="shared" ca="1" si="101"/>
        <v/>
      </c>
      <c r="AM70" s="123"/>
      <c r="AN70" s="123"/>
      <c r="AO70" s="123"/>
      <c r="AP70" s="123" t="str">
        <f>IF(OR(ISBLANK(AO70),ISBLANK(AP53)),"",(AO70-AO69)*AP53)</f>
        <v/>
      </c>
      <c r="AQ70" s="123"/>
      <c r="AR70" s="123">
        <f>AR53</f>
        <v>5</v>
      </c>
      <c r="AS70" s="123" t="str">
        <f t="shared" ca="1" si="102"/>
        <v/>
      </c>
      <c r="AT70" s="123"/>
      <c r="AU70" s="123"/>
      <c r="AV70" s="123"/>
      <c r="AW70" s="123" t="str">
        <f>IF(OR(ISBLANK(AV70),ISBLANK(AW53)),"",(AV70-AV69)*AW53)</f>
        <v/>
      </c>
      <c r="AX70" s="123"/>
      <c r="AY70" s="123">
        <f>AY53</f>
        <v>3</v>
      </c>
      <c r="AZ70" s="123" t="str">
        <f t="shared" ca="1" si="103"/>
        <v/>
      </c>
      <c r="BA70" s="123"/>
      <c r="BB70" s="123"/>
      <c r="BC70" s="123"/>
      <c r="BD70" s="123">
        <f>BD53</f>
        <v>3</v>
      </c>
      <c r="BE70" s="123" t="str">
        <f t="shared" ca="1" si="104"/>
        <v/>
      </c>
      <c r="BF70" s="123"/>
      <c r="BG70" s="123"/>
      <c r="BH70" s="123"/>
      <c r="BI70" s="123">
        <f>BI53</f>
        <v>3</v>
      </c>
      <c r="BJ70" s="123" t="str">
        <f t="shared" ca="1" si="105"/>
        <v/>
      </c>
      <c r="BK70" s="123"/>
      <c r="BL70" s="123"/>
      <c r="BM70" s="123"/>
      <c r="BN70" s="123">
        <f>BN53</f>
        <v>3</v>
      </c>
      <c r="BO70" s="123" t="str">
        <f t="shared" ca="1" si="106"/>
        <v/>
      </c>
      <c r="BP70" s="123"/>
      <c r="BQ70" s="123"/>
      <c r="BR70" s="123"/>
      <c r="BS70" s="123">
        <f>BS53</f>
        <v>3</v>
      </c>
      <c r="BT70" s="123" t="str">
        <f t="shared" ca="1" si="107"/>
        <v/>
      </c>
      <c r="BU70" s="123"/>
      <c r="BV70" s="123"/>
      <c r="BW70" s="123"/>
      <c r="BX70" s="123">
        <f>BX53</f>
        <v>3</v>
      </c>
      <c r="BY70" s="123" t="str">
        <f t="shared" ca="1" si="108"/>
        <v/>
      </c>
      <c r="BZ70" s="123"/>
      <c r="CA70" s="123"/>
      <c r="CB70" s="123"/>
      <c r="CC70" s="123">
        <f>CC53</f>
        <v>3</v>
      </c>
      <c r="CD70" s="123" t="str">
        <f t="shared" ca="1" si="109"/>
        <v/>
      </c>
      <c r="CE70" s="123"/>
      <c r="CF70" s="123"/>
      <c r="CG70" s="123"/>
      <c r="CH70" s="123">
        <f>CH53</f>
        <v>3</v>
      </c>
      <c r="CI70" s="123" t="str">
        <f t="shared" ca="1" si="110"/>
        <v/>
      </c>
      <c r="CJ70" s="123"/>
      <c r="CK70" s="123"/>
      <c r="CL70" s="123"/>
      <c r="CM70" s="123">
        <f>CM53</f>
        <v>4</v>
      </c>
      <c r="CN70" s="123" t="str">
        <f t="shared" ca="1" si="111"/>
        <v/>
      </c>
      <c r="CO70" s="123"/>
      <c r="CP70" s="123"/>
      <c r="CQ70" s="123"/>
      <c r="CR70" s="123" t="str">
        <f>IF(OR(ISBLANK(CQ70),ISBLANK(CR53)),"",(CQ70-CQ69)*CR53)</f>
        <v/>
      </c>
      <c r="CS70" s="123">
        <f>CS53</f>
        <v>4</v>
      </c>
      <c r="CT70" s="123" t="str">
        <f t="shared" ca="1" si="112"/>
        <v/>
      </c>
      <c r="CU70" s="123"/>
      <c r="CV70" s="123"/>
      <c r="CW70" s="123"/>
      <c r="CX70" s="123" t="str">
        <f>IF(OR(ISBLANK(CW70),ISBLANK(CX53)),"",(CW70-CW69)*CX53)</f>
        <v/>
      </c>
      <c r="CY70" s="123">
        <f>CY53</f>
        <v>4</v>
      </c>
      <c r="CZ70" s="123" t="str">
        <f t="shared" ca="1" si="113"/>
        <v/>
      </c>
      <c r="DA70" s="123"/>
      <c r="DB70" s="123"/>
      <c r="DC70" s="123"/>
      <c r="DD70" s="123" t="str">
        <f>IF(OR(ISBLANK(DC70),ISBLANK(DD53)),"",(DC70-DC69)*DD53)</f>
        <v/>
      </c>
      <c r="DE70" s="123">
        <f>DE53</f>
        <v>4</v>
      </c>
      <c r="DF70" s="123" t="str">
        <f t="shared" ca="1" si="114"/>
        <v/>
      </c>
      <c r="DG70" s="123"/>
      <c r="DH70" s="123"/>
      <c r="DI70" s="123"/>
      <c r="DJ70" s="123" t="str">
        <f>IF(OR(ISBLANK(DI70),ISBLANK(DJ53)),"",(DI70-DI69)*DJ53)</f>
        <v/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 t="str">
        <f t="shared" ca="1" si="117"/>
        <v/>
      </c>
      <c r="DU70" s="123"/>
      <c r="DV70" s="123"/>
      <c r="DW70" s="123"/>
      <c r="DX70" s="123">
        <f>DX53</f>
        <v>3</v>
      </c>
      <c r="DY70" s="123" t="str">
        <f t="shared" ca="1" si="118"/>
        <v/>
      </c>
      <c r="DZ70" s="123"/>
      <c r="EA70" s="123"/>
      <c r="EB70" s="123"/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 t="str">
        <f t="shared" ca="1" si="121"/>
        <v/>
      </c>
      <c r="EM70" s="123"/>
      <c r="EN70" s="123"/>
      <c r="EO70" s="123"/>
      <c r="EP70" s="123" t="str">
        <f>IF(OR(ISBLANK(EO70),ISBLANK(EP53)),"",(EO70-EO69)*EP53)</f>
        <v/>
      </c>
      <c r="EQ70" s="123"/>
      <c r="ER70" s="123">
        <f>ER53</f>
        <v>5</v>
      </c>
      <c r="ES70" s="123" t="str">
        <f t="shared" ca="1" si="122"/>
        <v/>
      </c>
      <c r="ET70" s="123"/>
      <c r="EU70" s="123"/>
      <c r="EV70" s="123"/>
      <c r="EW70" s="123" t="str">
        <f>IF(OR(ISBLANK(EV70),ISBLANK(EW53)),"",(EV70-EV69)*EW53)</f>
        <v/>
      </c>
      <c r="EX70" s="123"/>
      <c r="EY70" s="123">
        <f>EY53</f>
        <v>3</v>
      </c>
      <c r="EZ70" s="123" t="str">
        <f t="shared" ca="1" si="123"/>
        <v/>
      </c>
      <c r="FA70" s="123"/>
      <c r="FB70" s="123"/>
      <c r="FC70" s="123" t="str">
        <f t="shared" ca="1" si="124"/>
        <v/>
      </c>
      <c r="FD70" s="123">
        <f>FD53</f>
        <v>5</v>
      </c>
      <c r="FE70" s="123" t="str">
        <f t="shared" ca="1" si="125"/>
        <v/>
      </c>
      <c r="FF70" s="123"/>
      <c r="FG70" s="123"/>
      <c r="FH70" s="123"/>
      <c r="FI70" s="123" t="str">
        <f>IF(OR(ISBLANK(FH70),ISBLANK(FI53)),"",(FH70-FH69)*FI53)</f>
        <v/>
      </c>
      <c r="FJ70" s="123"/>
      <c r="FK70" s="123">
        <f>FK53</f>
        <v>5</v>
      </c>
      <c r="FL70" s="123" t="str">
        <f t="shared" ca="1" si="126"/>
        <v/>
      </c>
      <c r="FM70" s="123"/>
      <c r="FN70" s="123"/>
      <c r="FO70" s="123"/>
      <c r="FP70" s="123" t="str">
        <f>IF(OR(ISBLANK(FO70),ISBLANK(FP53)),"",(FO70-FO69)*FP53)</f>
        <v/>
      </c>
      <c r="FQ70" s="123"/>
      <c r="FR70" s="123">
        <f>FR53</f>
        <v>4</v>
      </c>
      <c r="FS70" s="123" t="str">
        <f t="shared" ca="1" si="127"/>
        <v/>
      </c>
      <c r="FT70" s="123"/>
      <c r="FU70" s="123"/>
      <c r="FV70" s="123"/>
      <c r="FW70" s="123" t="str">
        <f>IF(OR(ISBLANK(FV70),ISBLANK(FW53)),"",(FV70-FV69)*FW53)</f>
        <v/>
      </c>
      <c r="FX70" s="123">
        <f>FX53</f>
        <v>4</v>
      </c>
      <c r="FY70" s="123" t="str">
        <f t="shared" ca="1" si="128"/>
        <v/>
      </c>
      <c r="FZ70" s="123"/>
      <c r="GA70" s="123"/>
      <c r="GB70" s="123"/>
      <c r="GC70" s="123" t="str">
        <f>IF(OR(ISBLANK(GB70),ISBLANK(GC53)),"",(GB70-GB69)*GC53)</f>
        <v/>
      </c>
      <c r="GD70" s="123">
        <f>GD53</f>
        <v>4</v>
      </c>
      <c r="GE70" s="123" t="str">
        <f t="shared" ca="1" si="129"/>
        <v/>
      </c>
      <c r="GF70" s="123"/>
      <c r="GG70" s="123"/>
      <c r="GH70" s="123"/>
      <c r="GI70" s="123" t="str">
        <f>IF(OR(ISBLANK(GH70),ISBLANK(GI53)),"",(GH70-GH69)*GI53)</f>
        <v/>
      </c>
      <c r="GJ70" s="123">
        <f>GJ53</f>
        <v>4</v>
      </c>
      <c r="GK70" s="123" t="str">
        <f t="shared" ca="1" si="130"/>
        <v/>
      </c>
      <c r="GL70" s="123"/>
      <c r="GM70" s="123"/>
      <c r="GN70" s="123"/>
      <c r="GO70" s="123" t="str">
        <f>IF(OR(ISBLANK(GN70),ISBLANK(GO53)),"",(GN70-GN69)*GO53)</f>
        <v/>
      </c>
      <c r="GP70" s="123">
        <f>GP53</f>
        <v>3</v>
      </c>
      <c r="GQ70" s="123" t="str">
        <f t="shared" ca="1" si="131"/>
        <v/>
      </c>
      <c r="GR70" s="123"/>
      <c r="GS70" s="123"/>
      <c r="GT70" s="123"/>
      <c r="GU70" s="123"/>
      <c r="GV70" s="123" t="str">
        <f>IF(OR(ISBLANK(GU70),ISBLANK(GV53)),"",(GU70-GU69)*GV53)</f>
        <v/>
      </c>
      <c r="GW70" s="123">
        <f>GW53</f>
        <v>3</v>
      </c>
      <c r="GX70" s="123" t="str">
        <f t="shared" ca="1" si="132"/>
        <v/>
      </c>
      <c r="GY70" s="123"/>
      <c r="GZ70" s="123"/>
      <c r="HA70" s="123"/>
      <c r="HB70" s="123"/>
      <c r="HC70" s="123" t="str">
        <f>IF(OR(ISBLANK(HB70),ISBLANK(HC53)),"",(HB70-HB69)*HC53)</f>
        <v/>
      </c>
      <c r="HD70" s="123">
        <f>HD53</f>
        <v>4</v>
      </c>
      <c r="HE70" s="123" t="str">
        <f t="shared" ca="1" si="133"/>
        <v/>
      </c>
      <c r="HF70" s="123"/>
      <c r="HG70" s="123"/>
      <c r="HH70" s="123"/>
      <c r="HI70" s="123" t="str">
        <f>IF(OR(ISBLANK(HH70),ISBLANK(HI53)),"",(HH70-HH69)*HI53)</f>
        <v/>
      </c>
      <c r="HJ70" s="123">
        <f>HJ53</f>
        <v>4</v>
      </c>
      <c r="HK70" s="123" t="str">
        <f t="shared" ca="1" si="134"/>
        <v/>
      </c>
      <c r="HL70" s="123"/>
      <c r="HM70" s="123"/>
      <c r="HN70" s="123"/>
      <c r="HO70" s="123" t="str">
        <f>IF(OR(ISBLANK(HN70),ISBLANK(HO53)),"",(HN70-HN69)*HO53)</f>
        <v/>
      </c>
      <c r="HP70" s="123">
        <f>HP53</f>
        <v>4</v>
      </c>
      <c r="HQ70" s="123" t="str">
        <f t="shared" ca="1" si="135"/>
        <v/>
      </c>
      <c r="HR70" s="123"/>
      <c r="HS70" s="123"/>
      <c r="HT70" s="123"/>
      <c r="HU70" s="123" t="str">
        <f>IF(OR(ISBLANK(HT70),ISBLANK(HU53)),"",(HT70-HT69)*HU53)</f>
        <v/>
      </c>
      <c r="HV70" s="123">
        <f>HV53</f>
        <v>4</v>
      </c>
      <c r="HW70" s="123" t="str">
        <f t="shared" ca="1" si="136"/>
        <v/>
      </c>
      <c r="HX70" s="123"/>
      <c r="HY70" s="123"/>
      <c r="HZ70" s="123"/>
      <c r="IA70" s="123" t="str">
        <f>IF(OR(ISBLANK(HZ70),ISBLANK(IA53)),"",(HZ70-HZ69)*IA53)</f>
        <v/>
      </c>
      <c r="IB70" s="123">
        <f>IB53</f>
        <v>4</v>
      </c>
      <c r="IC70" s="123" t="str">
        <f t="shared" ca="1" si="137"/>
        <v/>
      </c>
      <c r="ID70" s="123"/>
      <c r="IE70" s="123"/>
      <c r="IF70" s="123"/>
      <c r="IG70" s="123" t="str">
        <f>IF(OR(ISBLANK(IF70),ISBLANK(IG53)),"",(IF70-IF69)*IG53)</f>
        <v/>
      </c>
      <c r="IH70" s="123">
        <f>IH53</f>
        <v>4</v>
      </c>
      <c r="II70" s="123" t="str">
        <f t="shared" ca="1" si="138"/>
        <v/>
      </c>
      <c r="IJ70" s="123"/>
      <c r="IK70" s="123"/>
      <c r="IL70" s="123"/>
      <c r="IM70" s="123" t="str">
        <f>IF(OR(ISBLANK(IL70),ISBLANK(IM53)),"",(IL70-IL69)*IM53)</f>
        <v/>
      </c>
      <c r="IN70" s="123">
        <f>IN53</f>
        <v>4</v>
      </c>
      <c r="IO70" s="123" t="str">
        <f t="shared" ca="1" si="139"/>
        <v/>
      </c>
      <c r="IP70" s="123"/>
      <c r="IQ70" s="123"/>
      <c r="IR70" s="123"/>
      <c r="IS70" s="123" t="str">
        <f>IF(OR(ISBLANK(IR70),ISBLANK(IS53)),"",(IR70-IR69)*IS53)</f>
        <v/>
      </c>
      <c r="IT70" s="123">
        <f>IT53</f>
        <v>4</v>
      </c>
      <c r="IU70" s="123" t="str">
        <f t="shared" ca="1" si="140"/>
        <v/>
      </c>
      <c r="IV70" s="123"/>
      <c r="IW70" s="123"/>
      <c r="IX70" s="123"/>
      <c r="IY70" s="123" t="str">
        <f>IF(OR(ISBLANK(IX70),ISBLANK(IY53)),"",(IX70-IX69)*IY53)</f>
        <v/>
      </c>
      <c r="IZ70" s="123">
        <f>IZ53</f>
        <v>4</v>
      </c>
      <c r="JA70" s="123" t="str">
        <f t="shared" ca="1" si="141"/>
        <v/>
      </c>
      <c r="JB70" s="123"/>
      <c r="JC70" s="123"/>
      <c r="JD70" s="123"/>
      <c r="JE70" s="123" t="str">
        <f>IF(OR(ISBLANK(JD70),ISBLANK(JE53)),"",(JD70-JD69)*JE53)</f>
        <v/>
      </c>
      <c r="JF70" s="123">
        <f>JF53</f>
        <v>4</v>
      </c>
      <c r="JG70" s="123" t="str">
        <f t="shared" ca="1" si="142"/>
        <v/>
      </c>
      <c r="JH70" s="123"/>
      <c r="JI70" s="123"/>
      <c r="JJ70" s="123"/>
      <c r="JK70" s="123" t="str">
        <f>IF(OR(ISBLANK(JJ70),ISBLANK(JK53)),"",(JJ70-JJ69)*JK53)</f>
        <v/>
      </c>
      <c r="JL70" s="123">
        <f>JL53</f>
        <v>4</v>
      </c>
      <c r="JM70" s="123" t="str">
        <f t="shared" ca="1" si="143"/>
        <v/>
      </c>
      <c r="JN70" s="123"/>
      <c r="JO70" s="123"/>
      <c r="JP70" s="123"/>
      <c r="JQ70" s="123" t="str">
        <f>IF(OR(ISBLANK(JP70),ISBLANK(JQ53)),"",(JP70-JP69)*JQ53)</f>
        <v/>
      </c>
      <c r="JR70" s="123">
        <f>JR53</f>
        <v>4</v>
      </c>
      <c r="JS70" s="123" t="str">
        <f t="shared" ca="1" si="144"/>
        <v/>
      </c>
      <c r="JT70" s="123"/>
      <c r="JU70" s="123"/>
      <c r="JV70" s="123"/>
      <c r="JW70" s="123" t="str">
        <f>IF(OR(ISBLANK(JV70),ISBLANK(JW53)),"",(JV70-JV69)*JW53)</f>
        <v/>
      </c>
      <c r="JX70" s="123">
        <f>JX53</f>
        <v>3</v>
      </c>
      <c r="JY70" s="123" t="str">
        <f t="shared" ca="1" si="145"/>
        <v/>
      </c>
      <c r="JZ70" s="123"/>
      <c r="KA70" s="123"/>
      <c r="KB70" s="123"/>
      <c r="KC70" s="123">
        <f>KC53</f>
        <v>3</v>
      </c>
      <c r="KD70" s="123" t="str">
        <f t="shared" ca="1" si="146"/>
        <v/>
      </c>
      <c r="KE70" s="123"/>
      <c r="KF70" s="123"/>
      <c r="KG70" s="123"/>
      <c r="KH70" s="123">
        <f>KH53</f>
        <v>3</v>
      </c>
      <c r="KI70" s="123" t="str">
        <f t="shared" ca="1" si="147"/>
        <v/>
      </c>
      <c r="KJ70" s="123"/>
      <c r="KK70" s="123"/>
      <c r="KL70" s="123"/>
      <c r="KM70" s="123">
        <f>KM53</f>
        <v>3</v>
      </c>
      <c r="KN70" s="123" t="str">
        <f t="shared" ca="1" si="148"/>
        <v/>
      </c>
      <c r="KO70" s="123"/>
      <c r="KP70" s="123"/>
      <c r="KQ70" s="123"/>
      <c r="KR70" s="123">
        <f>KR53</f>
        <v>4</v>
      </c>
      <c r="KS70" s="123" t="str">
        <f t="shared" ca="1" si="149"/>
        <v/>
      </c>
      <c r="KT70" s="123"/>
      <c r="KU70" s="123"/>
      <c r="KV70" s="123"/>
      <c r="KW70" s="123"/>
      <c r="KX70" s="123">
        <f>KX53</f>
        <v>4</v>
      </c>
      <c r="KY70" s="123" t="str">
        <f t="shared" ca="1" si="150"/>
        <v/>
      </c>
      <c r="KZ70" s="123"/>
      <c r="LA70" s="123"/>
      <c r="LB70" s="123"/>
      <c r="LC70" s="123"/>
      <c r="LD70" s="123">
        <f>LD53</f>
        <v>4</v>
      </c>
      <c r="LE70" s="123" t="str">
        <f t="shared" ca="1" si="151"/>
        <v/>
      </c>
      <c r="LF70" s="123"/>
      <c r="LG70" s="123"/>
      <c r="LH70" s="123"/>
      <c r="LI70" s="123"/>
      <c r="LJ70" s="123">
        <f>LJ53</f>
        <v>4</v>
      </c>
      <c r="LK70" s="123" t="str">
        <f t="shared" ca="1" si="152"/>
        <v/>
      </c>
      <c r="LL70" s="123"/>
      <c r="LM70" s="123"/>
      <c r="LN70" s="123"/>
      <c r="LO70" s="123"/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 t="str">
        <f t="shared" ca="1" si="154"/>
        <v/>
      </c>
      <c r="LV70" s="123"/>
      <c r="LW70" s="123"/>
      <c r="LX70" s="123"/>
      <c r="LY70" s="123" t="str">
        <f>IF(OR(ISBLANK(LX70),ISBLANK(LY53)),"",(LX70-LX69)*LY53)</f>
        <v/>
      </c>
      <c r="LZ70" s="123">
        <f>LZ53</f>
        <v>4</v>
      </c>
      <c r="MA70" s="123" t="str">
        <f t="shared" ca="1" si="155"/>
        <v/>
      </c>
      <c r="MB70" s="123"/>
      <c r="MC70" s="123"/>
      <c r="MD70" s="123"/>
      <c r="ME70" s="123" t="str">
        <f>IF(OR(ISBLANK(MD70),ISBLANK(ME53)),"",(MD70-MD69)*ME53)</f>
        <v/>
      </c>
    </row>
    <row r="71" spans="2:343" x14ac:dyDescent="0.25">
      <c r="B71" s="166">
        <v>17</v>
      </c>
      <c r="C71" s="166">
        <f>C53</f>
        <v>2</v>
      </c>
      <c r="D71" s="166" t="str">
        <f t="shared" ca="1" si="93"/>
        <v/>
      </c>
      <c r="E71" s="166"/>
      <c r="F71" s="166"/>
      <c r="G71" s="166">
        <f>G53</f>
        <v>3</v>
      </c>
      <c r="H71" s="166" t="str">
        <f t="shared" ca="1" si="94"/>
        <v/>
      </c>
      <c r="I71" s="166"/>
      <c r="J71" s="166"/>
      <c r="K71" s="166" t="str">
        <f t="shared" ca="1" si="156"/>
        <v/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 t="str">
        <f t="shared" ca="1" si="98"/>
        <v/>
      </c>
      <c r="S71" s="166"/>
      <c r="T71" s="166"/>
      <c r="U71" s="166"/>
      <c r="V71" s="166" t="str">
        <f>IF(OR(ISBLANK(U71),ISBLANK(V53)),"",(U71-U70)*V53)</f>
        <v/>
      </c>
      <c r="W71" s="123">
        <f>W53</f>
        <v>5</v>
      </c>
      <c r="X71" s="123" t="str">
        <f t="shared" ca="1" si="99"/>
        <v/>
      </c>
      <c r="Y71" s="123"/>
      <c r="Z71" s="123"/>
      <c r="AA71" s="123"/>
      <c r="AB71" s="123" t="str">
        <f>IF(OR(ISBLANK(AA71),ISBLANK(AB53)),"",(AA71-AA70)*AB53)</f>
        <v/>
      </c>
      <c r="AC71" s="123"/>
      <c r="AD71" s="123">
        <f>AD53</f>
        <v>5</v>
      </c>
      <c r="AE71" s="123" t="str">
        <f t="shared" ca="1" si="100"/>
        <v/>
      </c>
      <c r="AF71" s="123"/>
      <c r="AG71" s="123"/>
      <c r="AH71" s="123"/>
      <c r="AI71" s="123" t="str">
        <f>IF(OR(ISBLANK(AH71),ISBLANK(AI53)),"",(AH71-AH70)*AI53)</f>
        <v/>
      </c>
      <c r="AJ71" s="123"/>
      <c r="AK71" s="123">
        <f>AK53</f>
        <v>5</v>
      </c>
      <c r="AL71" s="123" t="str">
        <f t="shared" ca="1" si="101"/>
        <v/>
      </c>
      <c r="AM71" s="123"/>
      <c r="AN71" s="123"/>
      <c r="AO71" s="123"/>
      <c r="AP71" s="123" t="str">
        <f>IF(OR(ISBLANK(AO71),ISBLANK(AP53)),"",(AO71-AO70)*AP53)</f>
        <v/>
      </c>
      <c r="AQ71" s="123"/>
      <c r="AR71" s="123">
        <f>AR53</f>
        <v>5</v>
      </c>
      <c r="AS71" s="123" t="str">
        <f t="shared" ca="1" si="102"/>
        <v/>
      </c>
      <c r="AT71" s="123"/>
      <c r="AU71" s="123"/>
      <c r="AV71" s="123"/>
      <c r="AW71" s="123" t="str">
        <f>IF(OR(ISBLANK(AV71),ISBLANK(AW53)),"",(AV71-AV70)*AW53)</f>
        <v/>
      </c>
      <c r="AX71" s="123"/>
      <c r="AY71" s="123">
        <f>AY53</f>
        <v>3</v>
      </c>
      <c r="AZ71" s="123" t="str">
        <f t="shared" ca="1" si="103"/>
        <v/>
      </c>
      <c r="BA71" s="123"/>
      <c r="BB71" s="123"/>
      <c r="BC71" s="123"/>
      <c r="BD71" s="123">
        <f>BD53</f>
        <v>3</v>
      </c>
      <c r="BE71" s="123" t="str">
        <f t="shared" ca="1" si="104"/>
        <v/>
      </c>
      <c r="BF71" s="123"/>
      <c r="BG71" s="123"/>
      <c r="BH71" s="123"/>
      <c r="BI71" s="123">
        <f>BI53</f>
        <v>3</v>
      </c>
      <c r="BJ71" s="123" t="str">
        <f t="shared" ca="1" si="105"/>
        <v/>
      </c>
      <c r="BK71" s="123"/>
      <c r="BL71" s="123"/>
      <c r="BM71" s="123"/>
      <c r="BN71" s="123">
        <f>BN53</f>
        <v>3</v>
      </c>
      <c r="BO71" s="123" t="str">
        <f t="shared" ca="1" si="106"/>
        <v/>
      </c>
      <c r="BP71" s="123"/>
      <c r="BQ71" s="123"/>
      <c r="BR71" s="123"/>
      <c r="BS71" s="123">
        <f>BS53</f>
        <v>3</v>
      </c>
      <c r="BT71" s="123" t="str">
        <f t="shared" ca="1" si="107"/>
        <v/>
      </c>
      <c r="BU71" s="123"/>
      <c r="BV71" s="123"/>
      <c r="BW71" s="123"/>
      <c r="BX71" s="123">
        <f>BX53</f>
        <v>3</v>
      </c>
      <c r="BY71" s="123" t="str">
        <f t="shared" ca="1" si="108"/>
        <v/>
      </c>
      <c r="BZ71" s="123"/>
      <c r="CA71" s="123"/>
      <c r="CB71" s="123"/>
      <c r="CC71" s="123">
        <f>CC53</f>
        <v>3</v>
      </c>
      <c r="CD71" s="123" t="str">
        <f t="shared" ca="1" si="109"/>
        <v/>
      </c>
      <c r="CE71" s="123"/>
      <c r="CF71" s="123"/>
      <c r="CG71" s="123"/>
      <c r="CH71" s="123">
        <f>CH53</f>
        <v>3</v>
      </c>
      <c r="CI71" s="123" t="str">
        <f t="shared" ca="1" si="110"/>
        <v/>
      </c>
      <c r="CJ71" s="123"/>
      <c r="CK71" s="123"/>
      <c r="CL71" s="123"/>
      <c r="CM71" s="123">
        <f>CM53</f>
        <v>4</v>
      </c>
      <c r="CN71" s="123" t="str">
        <f t="shared" ca="1" si="111"/>
        <v/>
      </c>
      <c r="CO71" s="123"/>
      <c r="CP71" s="123"/>
      <c r="CQ71" s="123"/>
      <c r="CR71" s="123" t="str">
        <f>IF(OR(ISBLANK(CQ71),ISBLANK(CR53)),"",(CQ71-CQ70)*CR53)</f>
        <v/>
      </c>
      <c r="CS71" s="123">
        <f>CS53</f>
        <v>4</v>
      </c>
      <c r="CT71" s="123" t="str">
        <f t="shared" ca="1" si="112"/>
        <v/>
      </c>
      <c r="CU71" s="123"/>
      <c r="CV71" s="123"/>
      <c r="CW71" s="123"/>
      <c r="CX71" s="123" t="str">
        <f>IF(OR(ISBLANK(CW71),ISBLANK(CX53)),"",(CW71-CW70)*CX53)</f>
        <v/>
      </c>
      <c r="CY71" s="123">
        <f>CY53</f>
        <v>4</v>
      </c>
      <c r="CZ71" s="123" t="str">
        <f t="shared" ca="1" si="113"/>
        <v/>
      </c>
      <c r="DA71" s="123"/>
      <c r="DB71" s="123"/>
      <c r="DC71" s="123"/>
      <c r="DD71" s="123" t="str">
        <f>IF(OR(ISBLANK(DC71),ISBLANK(DD53)),"",(DC71-DC70)*DD53)</f>
        <v/>
      </c>
      <c r="DE71" s="123">
        <f>DE53</f>
        <v>4</v>
      </c>
      <c r="DF71" s="123" t="str">
        <f t="shared" ca="1" si="114"/>
        <v/>
      </c>
      <c r="DG71" s="123"/>
      <c r="DH71" s="123"/>
      <c r="DI71" s="123"/>
      <c r="DJ71" s="123" t="str">
        <f>IF(OR(ISBLANK(DI71),ISBLANK(DJ53)),"",(DI71-DI70)*DJ53)</f>
        <v/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 t="str">
        <f t="shared" ca="1" si="117"/>
        <v/>
      </c>
      <c r="DU71" s="123"/>
      <c r="DV71" s="123"/>
      <c r="DW71" s="123"/>
      <c r="DX71" s="123">
        <f>DX53</f>
        <v>3</v>
      </c>
      <c r="DY71" s="123" t="str">
        <f t="shared" ca="1" si="118"/>
        <v/>
      </c>
      <c r="DZ71" s="123"/>
      <c r="EA71" s="123"/>
      <c r="EB71" s="123"/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 t="str">
        <f t="shared" ca="1" si="121"/>
        <v/>
      </c>
      <c r="EM71" s="123"/>
      <c r="EN71" s="123"/>
      <c r="EO71" s="123"/>
      <c r="EP71" s="123" t="str">
        <f>IF(OR(ISBLANK(EO71),ISBLANK(EP53)),"",(EO71-EO70)*EP53)</f>
        <v/>
      </c>
      <c r="EQ71" s="123"/>
      <c r="ER71" s="123">
        <f>ER53</f>
        <v>5</v>
      </c>
      <c r="ES71" s="123" t="str">
        <f t="shared" ca="1" si="122"/>
        <v/>
      </c>
      <c r="ET71" s="123"/>
      <c r="EU71" s="123"/>
      <c r="EV71" s="123"/>
      <c r="EW71" s="123" t="str">
        <f>IF(OR(ISBLANK(EV71),ISBLANK(EW53)),"",(EV71-EV70)*EW53)</f>
        <v/>
      </c>
      <c r="EX71" s="123"/>
      <c r="EY71" s="123">
        <f>EY53</f>
        <v>3</v>
      </c>
      <c r="EZ71" s="123" t="str">
        <f t="shared" ca="1" si="123"/>
        <v/>
      </c>
      <c r="FA71" s="123"/>
      <c r="FB71" s="123"/>
      <c r="FC71" s="123" t="str">
        <f t="shared" ca="1" si="124"/>
        <v/>
      </c>
      <c r="FD71" s="123">
        <f>FD53</f>
        <v>5</v>
      </c>
      <c r="FE71" s="123" t="str">
        <f t="shared" ca="1" si="125"/>
        <v/>
      </c>
      <c r="FF71" s="123"/>
      <c r="FG71" s="123"/>
      <c r="FH71" s="123"/>
      <c r="FI71" s="123" t="str">
        <f>IF(OR(ISBLANK(FH71),ISBLANK(FI53)),"",(FH71-FH70)*FI53)</f>
        <v/>
      </c>
      <c r="FJ71" s="123"/>
      <c r="FK71" s="123">
        <f>FK53</f>
        <v>5</v>
      </c>
      <c r="FL71" s="123" t="str">
        <f t="shared" ca="1" si="126"/>
        <v/>
      </c>
      <c r="FM71" s="123"/>
      <c r="FN71" s="123"/>
      <c r="FO71" s="123"/>
      <c r="FP71" s="123" t="str">
        <f>IF(OR(ISBLANK(FO71),ISBLANK(FP53)),"",(FO71-FO70)*FP53)</f>
        <v/>
      </c>
      <c r="FQ71" s="123"/>
      <c r="FR71" s="123">
        <f>FR53</f>
        <v>4</v>
      </c>
      <c r="FS71" s="123" t="str">
        <f t="shared" ca="1" si="127"/>
        <v/>
      </c>
      <c r="FT71" s="123"/>
      <c r="FU71" s="123"/>
      <c r="FV71" s="123"/>
      <c r="FW71" s="123" t="str">
        <f>IF(OR(ISBLANK(FV71),ISBLANK(FW53)),"",(FV71-FV70)*FW53)</f>
        <v/>
      </c>
      <c r="FX71" s="123">
        <f>FX53</f>
        <v>4</v>
      </c>
      <c r="FY71" s="123" t="str">
        <f t="shared" ca="1" si="128"/>
        <v/>
      </c>
      <c r="FZ71" s="123"/>
      <c r="GA71" s="123"/>
      <c r="GB71" s="123"/>
      <c r="GC71" s="123" t="str">
        <f>IF(OR(ISBLANK(GB71),ISBLANK(GC53)),"",(GB71-GB70)*GC53)</f>
        <v/>
      </c>
      <c r="GD71" s="123">
        <f>GD53</f>
        <v>4</v>
      </c>
      <c r="GE71" s="123" t="str">
        <f t="shared" ca="1" si="129"/>
        <v/>
      </c>
      <c r="GF71" s="123"/>
      <c r="GG71" s="123"/>
      <c r="GH71" s="123"/>
      <c r="GI71" s="123" t="str">
        <f>IF(OR(ISBLANK(GH71),ISBLANK(GI53)),"",(GH71-GH70)*GI53)</f>
        <v/>
      </c>
      <c r="GJ71" s="123">
        <f>GJ53</f>
        <v>4</v>
      </c>
      <c r="GK71" s="123" t="str">
        <f t="shared" ca="1" si="130"/>
        <v/>
      </c>
      <c r="GL71" s="123"/>
      <c r="GM71" s="123"/>
      <c r="GN71" s="123"/>
      <c r="GO71" s="123" t="str">
        <f>IF(OR(ISBLANK(GN71),ISBLANK(GO53)),"",(GN71-GN70)*GO53)</f>
        <v/>
      </c>
      <c r="GP71" s="123">
        <f>GP53</f>
        <v>3</v>
      </c>
      <c r="GQ71" s="123" t="str">
        <f t="shared" ca="1" si="131"/>
        <v/>
      </c>
      <c r="GR71" s="123"/>
      <c r="GS71" s="123"/>
      <c r="GT71" s="123"/>
      <c r="GU71" s="123"/>
      <c r="GV71" s="123" t="str">
        <f>IF(OR(ISBLANK(GU71),ISBLANK(GV53)),"",(GU71-GU70)*GV53)</f>
        <v/>
      </c>
      <c r="GW71" s="123">
        <f>GW53</f>
        <v>3</v>
      </c>
      <c r="GX71" s="123" t="str">
        <f t="shared" ca="1" si="132"/>
        <v/>
      </c>
      <c r="GY71" s="123"/>
      <c r="GZ71" s="123"/>
      <c r="HA71" s="123"/>
      <c r="HB71" s="123"/>
      <c r="HC71" s="123" t="str">
        <f>IF(OR(ISBLANK(HB71),ISBLANK(HC53)),"",(HB71-HB70)*HC53)</f>
        <v/>
      </c>
      <c r="HD71" s="123">
        <f>HD53</f>
        <v>4</v>
      </c>
      <c r="HE71" s="123" t="str">
        <f t="shared" ca="1" si="133"/>
        <v/>
      </c>
      <c r="HF71" s="123"/>
      <c r="HG71" s="123"/>
      <c r="HH71" s="123"/>
      <c r="HI71" s="123" t="str">
        <f>IF(OR(ISBLANK(HH71),ISBLANK(HI53)),"",(HH71-HH70)*HI53)</f>
        <v/>
      </c>
      <c r="HJ71" s="123">
        <f>HJ53</f>
        <v>4</v>
      </c>
      <c r="HK71" s="123" t="str">
        <f t="shared" ca="1" si="134"/>
        <v/>
      </c>
      <c r="HL71" s="123"/>
      <c r="HM71" s="123"/>
      <c r="HN71" s="123"/>
      <c r="HO71" s="123" t="str">
        <f>IF(OR(ISBLANK(HN71),ISBLANK(HO53)),"",(HN71-HN70)*HO53)</f>
        <v/>
      </c>
      <c r="HP71" s="123">
        <f>HP53</f>
        <v>4</v>
      </c>
      <c r="HQ71" s="123" t="str">
        <f t="shared" ca="1" si="135"/>
        <v/>
      </c>
      <c r="HR71" s="123"/>
      <c r="HS71" s="123"/>
      <c r="HT71" s="123"/>
      <c r="HU71" s="123" t="str">
        <f>IF(OR(ISBLANK(HT71),ISBLANK(HU53)),"",(HT71-HT70)*HU53)</f>
        <v/>
      </c>
      <c r="HV71" s="123">
        <f>HV53</f>
        <v>4</v>
      </c>
      <c r="HW71" s="123" t="str">
        <f t="shared" ca="1" si="136"/>
        <v/>
      </c>
      <c r="HX71" s="123"/>
      <c r="HY71" s="123"/>
      <c r="HZ71" s="123"/>
      <c r="IA71" s="123" t="str">
        <f>IF(OR(ISBLANK(HZ71),ISBLANK(IA53)),"",(HZ71-HZ70)*IA53)</f>
        <v/>
      </c>
      <c r="IB71" s="123">
        <f>IB53</f>
        <v>4</v>
      </c>
      <c r="IC71" s="123" t="str">
        <f t="shared" ca="1" si="137"/>
        <v/>
      </c>
      <c r="ID71" s="123"/>
      <c r="IE71" s="123"/>
      <c r="IF71" s="123"/>
      <c r="IG71" s="123" t="str">
        <f>IF(OR(ISBLANK(IF71),ISBLANK(IG53)),"",(IF71-IF70)*IG53)</f>
        <v/>
      </c>
      <c r="IH71" s="123">
        <f>IH53</f>
        <v>4</v>
      </c>
      <c r="II71" s="123" t="str">
        <f t="shared" ca="1" si="138"/>
        <v/>
      </c>
      <c r="IJ71" s="123"/>
      <c r="IK71" s="123"/>
      <c r="IL71" s="123"/>
      <c r="IM71" s="123" t="str">
        <f>IF(OR(ISBLANK(IL71),ISBLANK(IM53)),"",(IL71-IL70)*IM53)</f>
        <v/>
      </c>
      <c r="IN71" s="123">
        <f>IN53</f>
        <v>4</v>
      </c>
      <c r="IO71" s="123" t="str">
        <f t="shared" ca="1" si="139"/>
        <v/>
      </c>
      <c r="IP71" s="123"/>
      <c r="IQ71" s="123"/>
      <c r="IR71" s="123"/>
      <c r="IS71" s="123" t="str">
        <f>IF(OR(ISBLANK(IR71),ISBLANK(IS53)),"",(IR71-IR70)*IS53)</f>
        <v/>
      </c>
      <c r="IT71" s="123">
        <f>IT53</f>
        <v>4</v>
      </c>
      <c r="IU71" s="123" t="str">
        <f t="shared" ca="1" si="140"/>
        <v/>
      </c>
      <c r="IV71" s="123"/>
      <c r="IW71" s="123"/>
      <c r="IX71" s="123"/>
      <c r="IY71" s="123" t="str">
        <f>IF(OR(ISBLANK(IX71),ISBLANK(IY53)),"",(IX71-IX70)*IY53)</f>
        <v/>
      </c>
      <c r="IZ71" s="123">
        <f>IZ53</f>
        <v>4</v>
      </c>
      <c r="JA71" s="123" t="str">
        <f t="shared" ca="1" si="141"/>
        <v/>
      </c>
      <c r="JB71" s="123"/>
      <c r="JC71" s="123"/>
      <c r="JD71" s="123"/>
      <c r="JE71" s="123" t="str">
        <f>IF(OR(ISBLANK(JD71),ISBLANK(JE53)),"",(JD71-JD70)*JE53)</f>
        <v/>
      </c>
      <c r="JF71" s="123">
        <f>JF53</f>
        <v>4</v>
      </c>
      <c r="JG71" s="123" t="str">
        <f t="shared" ca="1" si="142"/>
        <v/>
      </c>
      <c r="JH71" s="123"/>
      <c r="JI71" s="123"/>
      <c r="JJ71" s="123"/>
      <c r="JK71" s="123" t="str">
        <f>IF(OR(ISBLANK(JJ71),ISBLANK(JK53)),"",(JJ71-JJ70)*JK53)</f>
        <v/>
      </c>
      <c r="JL71" s="123">
        <f>JL53</f>
        <v>4</v>
      </c>
      <c r="JM71" s="123" t="str">
        <f t="shared" ca="1" si="143"/>
        <v/>
      </c>
      <c r="JN71" s="123"/>
      <c r="JO71" s="123"/>
      <c r="JP71" s="123"/>
      <c r="JQ71" s="123" t="str">
        <f>IF(OR(ISBLANK(JP71),ISBLANK(JQ53)),"",(JP71-JP70)*JQ53)</f>
        <v/>
      </c>
      <c r="JR71" s="123">
        <f>JR53</f>
        <v>4</v>
      </c>
      <c r="JS71" s="123" t="str">
        <f t="shared" ca="1" si="144"/>
        <v/>
      </c>
      <c r="JT71" s="123"/>
      <c r="JU71" s="123"/>
      <c r="JV71" s="123"/>
      <c r="JW71" s="123" t="str">
        <f>IF(OR(ISBLANK(JV71),ISBLANK(JW53)),"",(JV71-JV70)*JW53)</f>
        <v/>
      </c>
      <c r="JX71" s="123">
        <f>JX53</f>
        <v>3</v>
      </c>
      <c r="JY71" s="123" t="str">
        <f t="shared" ca="1" si="145"/>
        <v/>
      </c>
      <c r="JZ71" s="123"/>
      <c r="KA71" s="123"/>
      <c r="KB71" s="123"/>
      <c r="KC71" s="123">
        <f>KC53</f>
        <v>3</v>
      </c>
      <c r="KD71" s="123" t="str">
        <f t="shared" ca="1" si="146"/>
        <v/>
      </c>
      <c r="KE71" s="123"/>
      <c r="KF71" s="123"/>
      <c r="KG71" s="123"/>
      <c r="KH71" s="123">
        <f>KH53</f>
        <v>3</v>
      </c>
      <c r="KI71" s="123" t="str">
        <f t="shared" ca="1" si="147"/>
        <v/>
      </c>
      <c r="KJ71" s="123"/>
      <c r="KK71" s="123"/>
      <c r="KL71" s="123"/>
      <c r="KM71" s="123">
        <f>KM53</f>
        <v>3</v>
      </c>
      <c r="KN71" s="123" t="str">
        <f t="shared" ca="1" si="148"/>
        <v/>
      </c>
      <c r="KO71" s="123"/>
      <c r="KP71" s="123"/>
      <c r="KQ71" s="123"/>
      <c r="KR71" s="123">
        <f>KR53</f>
        <v>4</v>
      </c>
      <c r="KS71" s="123" t="str">
        <f t="shared" ca="1" si="149"/>
        <v/>
      </c>
      <c r="KT71" s="123"/>
      <c r="KU71" s="123"/>
      <c r="KV71" s="123"/>
      <c r="KW71" s="123"/>
      <c r="KX71" s="123">
        <f>KX53</f>
        <v>4</v>
      </c>
      <c r="KY71" s="123" t="str">
        <f t="shared" ca="1" si="150"/>
        <v/>
      </c>
      <c r="KZ71" s="123"/>
      <c r="LA71" s="123"/>
      <c r="LB71" s="123"/>
      <c r="LC71" s="123"/>
      <c r="LD71" s="123">
        <f>LD53</f>
        <v>4</v>
      </c>
      <c r="LE71" s="123" t="str">
        <f t="shared" ca="1" si="151"/>
        <v/>
      </c>
      <c r="LF71" s="123"/>
      <c r="LG71" s="123"/>
      <c r="LH71" s="123"/>
      <c r="LI71" s="123"/>
      <c r="LJ71" s="123">
        <f>LJ53</f>
        <v>4</v>
      </c>
      <c r="LK71" s="123" t="str">
        <f t="shared" ca="1" si="152"/>
        <v/>
      </c>
      <c r="LL71" s="123"/>
      <c r="LM71" s="123"/>
      <c r="LN71" s="123"/>
      <c r="LO71" s="123"/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 t="str">
        <f t="shared" ca="1" si="154"/>
        <v/>
      </c>
      <c r="LV71" s="123"/>
      <c r="LW71" s="123"/>
      <c r="LX71" s="123"/>
      <c r="LY71" s="123" t="str">
        <f>IF(OR(ISBLANK(LX71),ISBLANK(LY53)),"",(LX71-LX70)*LY53)</f>
        <v/>
      </c>
      <c r="LZ71" s="123">
        <f>LZ53</f>
        <v>4</v>
      </c>
      <c r="MA71" s="123" t="str">
        <f t="shared" ca="1" si="155"/>
        <v/>
      </c>
      <c r="MB71" s="123"/>
      <c r="MC71" s="123"/>
      <c r="MD71" s="123"/>
      <c r="ME71" s="123" t="str">
        <f>IF(OR(ISBLANK(MD71),ISBLANK(ME53)),"",(MD71-MD70)*ME53)</f>
        <v/>
      </c>
    </row>
    <row r="72" spans="2:343" x14ac:dyDescent="0.25">
      <c r="B72" s="166">
        <v>18</v>
      </c>
      <c r="C72" s="166">
        <f>C53</f>
        <v>2</v>
      </c>
      <c r="D72" s="166" t="str">
        <f t="shared" ca="1" si="93"/>
        <v/>
      </c>
      <c r="E72" s="166"/>
      <c r="F72" s="166"/>
      <c r="G72" s="166">
        <f>G53</f>
        <v>3</v>
      </c>
      <c r="H72" s="166" t="str">
        <f t="shared" ca="1" si="94"/>
        <v/>
      </c>
      <c r="I72" s="166"/>
      <c r="J72" s="166"/>
      <c r="K72" s="166" t="str">
        <f t="shared" ca="1" si="156"/>
        <v/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 t="str">
        <f t="shared" ca="1" si="98"/>
        <v/>
      </c>
      <c r="S72" s="166"/>
      <c r="T72" s="166"/>
      <c r="U72" s="166"/>
      <c r="V72" s="166" t="str">
        <f>IF(OR(ISBLANK(U72),ISBLANK(V53)),"",(U72-U71)*V53)</f>
        <v/>
      </c>
      <c r="W72" s="123">
        <f>W53</f>
        <v>5</v>
      </c>
      <c r="X72" s="123" t="str">
        <f t="shared" ca="1" si="99"/>
        <v/>
      </c>
      <c r="Y72" s="123"/>
      <c r="Z72" s="123"/>
      <c r="AA72" s="123"/>
      <c r="AB72" s="123" t="str">
        <f>IF(OR(ISBLANK(AA72),ISBLANK(AB53)),"",(AA72-AA71)*AB53)</f>
        <v/>
      </c>
      <c r="AC72" s="123"/>
      <c r="AD72" s="123">
        <f>AD53</f>
        <v>5</v>
      </c>
      <c r="AE72" s="123" t="str">
        <f t="shared" ca="1" si="100"/>
        <v/>
      </c>
      <c r="AF72" s="123"/>
      <c r="AG72" s="123"/>
      <c r="AH72" s="123"/>
      <c r="AI72" s="123" t="str">
        <f>IF(OR(ISBLANK(AH72),ISBLANK(AI53)),"",(AH72-AH71)*AI53)</f>
        <v/>
      </c>
      <c r="AJ72" s="123"/>
      <c r="AK72" s="123">
        <f>AK53</f>
        <v>5</v>
      </c>
      <c r="AL72" s="123" t="str">
        <f t="shared" ca="1" si="101"/>
        <v/>
      </c>
      <c r="AM72" s="123"/>
      <c r="AN72" s="123"/>
      <c r="AO72" s="123"/>
      <c r="AP72" s="123" t="str">
        <f>IF(OR(ISBLANK(AO72),ISBLANK(AP53)),"",(AO72-AO71)*AP53)</f>
        <v/>
      </c>
      <c r="AQ72" s="123"/>
      <c r="AR72" s="123">
        <f>AR53</f>
        <v>5</v>
      </c>
      <c r="AS72" s="123" t="str">
        <f t="shared" ca="1" si="102"/>
        <v/>
      </c>
      <c r="AT72" s="123"/>
      <c r="AU72" s="123"/>
      <c r="AV72" s="123"/>
      <c r="AW72" s="123" t="str">
        <f>IF(OR(ISBLANK(AV72),ISBLANK(AW53)),"",(AV72-AV71)*AW53)</f>
        <v/>
      </c>
      <c r="AX72" s="123"/>
      <c r="AY72" s="123">
        <f>AY53</f>
        <v>3</v>
      </c>
      <c r="AZ72" s="123" t="str">
        <f t="shared" ca="1" si="103"/>
        <v/>
      </c>
      <c r="BA72" s="123"/>
      <c r="BB72" s="123"/>
      <c r="BC72" s="123"/>
      <c r="BD72" s="123">
        <f>BD53</f>
        <v>3</v>
      </c>
      <c r="BE72" s="123" t="str">
        <f t="shared" ca="1" si="104"/>
        <v/>
      </c>
      <c r="BF72" s="123"/>
      <c r="BG72" s="123"/>
      <c r="BH72" s="123"/>
      <c r="BI72" s="123">
        <f>BI53</f>
        <v>3</v>
      </c>
      <c r="BJ72" s="123" t="str">
        <f t="shared" ca="1" si="105"/>
        <v/>
      </c>
      <c r="BK72" s="123"/>
      <c r="BL72" s="123"/>
      <c r="BM72" s="123"/>
      <c r="BN72" s="123">
        <f>BN53</f>
        <v>3</v>
      </c>
      <c r="BO72" s="123" t="str">
        <f t="shared" ca="1" si="106"/>
        <v/>
      </c>
      <c r="BP72" s="123"/>
      <c r="BQ72" s="123"/>
      <c r="BR72" s="123"/>
      <c r="BS72" s="123">
        <f>BS53</f>
        <v>3</v>
      </c>
      <c r="BT72" s="123" t="str">
        <f t="shared" ca="1" si="107"/>
        <v/>
      </c>
      <c r="BU72" s="123"/>
      <c r="BV72" s="123"/>
      <c r="BW72" s="123"/>
      <c r="BX72" s="123">
        <f>BX53</f>
        <v>3</v>
      </c>
      <c r="BY72" s="123" t="str">
        <f t="shared" ca="1" si="108"/>
        <v/>
      </c>
      <c r="BZ72" s="123"/>
      <c r="CA72" s="123"/>
      <c r="CB72" s="123"/>
      <c r="CC72" s="123">
        <f>CC53</f>
        <v>3</v>
      </c>
      <c r="CD72" s="123" t="str">
        <f t="shared" ca="1" si="109"/>
        <v/>
      </c>
      <c r="CE72" s="123"/>
      <c r="CF72" s="123"/>
      <c r="CG72" s="123"/>
      <c r="CH72" s="123">
        <f>CH53</f>
        <v>3</v>
      </c>
      <c r="CI72" s="123" t="str">
        <f t="shared" ca="1" si="110"/>
        <v/>
      </c>
      <c r="CJ72" s="123"/>
      <c r="CK72" s="123"/>
      <c r="CL72" s="123"/>
      <c r="CM72" s="123">
        <f>CM53</f>
        <v>4</v>
      </c>
      <c r="CN72" s="123" t="str">
        <f t="shared" ca="1" si="111"/>
        <v/>
      </c>
      <c r="CO72" s="123"/>
      <c r="CP72" s="123"/>
      <c r="CQ72" s="123"/>
      <c r="CR72" s="123" t="str">
        <f>IF(OR(ISBLANK(CQ72),ISBLANK(CR53)),"",(CQ72-CQ71)*CR53)</f>
        <v/>
      </c>
      <c r="CS72" s="123">
        <f>CS53</f>
        <v>4</v>
      </c>
      <c r="CT72" s="123" t="str">
        <f t="shared" ca="1" si="112"/>
        <v/>
      </c>
      <c r="CU72" s="123"/>
      <c r="CV72" s="123"/>
      <c r="CW72" s="123"/>
      <c r="CX72" s="123" t="str">
        <f>IF(OR(ISBLANK(CW72),ISBLANK(CX53)),"",(CW72-CW71)*CX53)</f>
        <v/>
      </c>
      <c r="CY72" s="123">
        <f>CY53</f>
        <v>4</v>
      </c>
      <c r="CZ72" s="123" t="str">
        <f t="shared" ca="1" si="113"/>
        <v/>
      </c>
      <c r="DA72" s="123"/>
      <c r="DB72" s="123"/>
      <c r="DC72" s="123"/>
      <c r="DD72" s="123" t="str">
        <f>IF(OR(ISBLANK(DC72),ISBLANK(DD53)),"",(DC72-DC71)*DD53)</f>
        <v/>
      </c>
      <c r="DE72" s="123">
        <f>DE53</f>
        <v>4</v>
      </c>
      <c r="DF72" s="123" t="str">
        <f t="shared" ca="1" si="114"/>
        <v/>
      </c>
      <c r="DG72" s="123"/>
      <c r="DH72" s="123"/>
      <c r="DI72" s="123"/>
      <c r="DJ72" s="123" t="str">
        <f>IF(OR(ISBLANK(DI72),ISBLANK(DJ53)),"",(DI72-DI71)*DJ53)</f>
        <v/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 t="str">
        <f t="shared" ca="1" si="117"/>
        <v/>
      </c>
      <c r="DU72" s="123"/>
      <c r="DV72" s="123"/>
      <c r="DW72" s="123"/>
      <c r="DX72" s="123">
        <f>DX53</f>
        <v>3</v>
      </c>
      <c r="DY72" s="123" t="str">
        <f t="shared" ca="1" si="118"/>
        <v/>
      </c>
      <c r="DZ72" s="123"/>
      <c r="EA72" s="123"/>
      <c r="EB72" s="123"/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 t="str">
        <f t="shared" ca="1" si="121"/>
        <v/>
      </c>
      <c r="EM72" s="123"/>
      <c r="EN72" s="123"/>
      <c r="EO72" s="123"/>
      <c r="EP72" s="123" t="str">
        <f>IF(OR(ISBLANK(EO72),ISBLANK(EP53)),"",(EO72-EO71)*EP53)</f>
        <v/>
      </c>
      <c r="EQ72" s="123"/>
      <c r="ER72" s="123">
        <f>ER53</f>
        <v>5</v>
      </c>
      <c r="ES72" s="123" t="str">
        <f t="shared" ca="1" si="122"/>
        <v/>
      </c>
      <c r="ET72" s="123"/>
      <c r="EU72" s="123"/>
      <c r="EV72" s="123"/>
      <c r="EW72" s="123" t="str">
        <f>IF(OR(ISBLANK(EV72),ISBLANK(EW53)),"",(EV72-EV71)*EW53)</f>
        <v/>
      </c>
      <c r="EX72" s="123"/>
      <c r="EY72" s="123">
        <f>EY53</f>
        <v>3</v>
      </c>
      <c r="EZ72" s="123" t="str">
        <f t="shared" ca="1" si="123"/>
        <v/>
      </c>
      <c r="FA72" s="123"/>
      <c r="FB72" s="123"/>
      <c r="FC72" s="123" t="str">
        <f t="shared" ca="1" si="124"/>
        <v/>
      </c>
      <c r="FD72" s="123">
        <f>FD53</f>
        <v>5</v>
      </c>
      <c r="FE72" s="123" t="str">
        <f t="shared" ca="1" si="125"/>
        <v/>
      </c>
      <c r="FF72" s="123"/>
      <c r="FG72" s="123"/>
      <c r="FH72" s="123"/>
      <c r="FI72" s="123" t="str">
        <f>IF(OR(ISBLANK(FH72),ISBLANK(FI53)),"",(FH72-FH71)*FI53)</f>
        <v/>
      </c>
      <c r="FJ72" s="123"/>
      <c r="FK72" s="123">
        <f>FK53</f>
        <v>5</v>
      </c>
      <c r="FL72" s="123" t="str">
        <f t="shared" ca="1" si="126"/>
        <v/>
      </c>
      <c r="FM72" s="123"/>
      <c r="FN72" s="123"/>
      <c r="FO72" s="123"/>
      <c r="FP72" s="123" t="str">
        <f>IF(OR(ISBLANK(FO72),ISBLANK(FP53)),"",(FO72-FO71)*FP53)</f>
        <v/>
      </c>
      <c r="FQ72" s="123"/>
      <c r="FR72" s="123">
        <f>FR53</f>
        <v>4</v>
      </c>
      <c r="FS72" s="123" t="str">
        <f t="shared" ca="1" si="127"/>
        <v/>
      </c>
      <c r="FT72" s="123"/>
      <c r="FU72" s="123"/>
      <c r="FV72" s="123"/>
      <c r="FW72" s="123" t="str">
        <f>IF(OR(ISBLANK(FV72),ISBLANK(FW53)),"",(FV72-FV71)*FW53)</f>
        <v/>
      </c>
      <c r="FX72" s="123">
        <f>FX53</f>
        <v>4</v>
      </c>
      <c r="FY72" s="123" t="str">
        <f t="shared" ca="1" si="128"/>
        <v/>
      </c>
      <c r="FZ72" s="123"/>
      <c r="GA72" s="123"/>
      <c r="GB72" s="123"/>
      <c r="GC72" s="123" t="str">
        <f>IF(OR(ISBLANK(GB72),ISBLANK(GC53)),"",(GB72-GB71)*GC53)</f>
        <v/>
      </c>
      <c r="GD72" s="123">
        <f>GD53</f>
        <v>4</v>
      </c>
      <c r="GE72" s="123" t="str">
        <f t="shared" ca="1" si="129"/>
        <v/>
      </c>
      <c r="GF72" s="123"/>
      <c r="GG72" s="123"/>
      <c r="GH72" s="123"/>
      <c r="GI72" s="123" t="str">
        <f>IF(OR(ISBLANK(GH72),ISBLANK(GI53)),"",(GH72-GH71)*GI53)</f>
        <v/>
      </c>
      <c r="GJ72" s="123">
        <f>GJ53</f>
        <v>4</v>
      </c>
      <c r="GK72" s="123" t="str">
        <f t="shared" ca="1" si="130"/>
        <v/>
      </c>
      <c r="GL72" s="123"/>
      <c r="GM72" s="123"/>
      <c r="GN72" s="123"/>
      <c r="GO72" s="123" t="str">
        <f>IF(OR(ISBLANK(GN72),ISBLANK(GO53)),"",(GN72-GN71)*GO53)</f>
        <v/>
      </c>
      <c r="GP72" s="123">
        <f>GP53</f>
        <v>3</v>
      </c>
      <c r="GQ72" s="123" t="str">
        <f t="shared" ca="1" si="131"/>
        <v/>
      </c>
      <c r="GR72" s="123"/>
      <c r="GS72" s="123"/>
      <c r="GT72" s="123"/>
      <c r="GU72" s="123"/>
      <c r="GV72" s="123" t="str">
        <f>IF(OR(ISBLANK(GU72),ISBLANK(GV53)),"",(GU72-GU71)*GV53)</f>
        <v/>
      </c>
      <c r="GW72" s="123">
        <f>GW53</f>
        <v>3</v>
      </c>
      <c r="GX72" s="123" t="str">
        <f t="shared" ca="1" si="132"/>
        <v/>
      </c>
      <c r="GY72" s="123"/>
      <c r="GZ72" s="123"/>
      <c r="HA72" s="123"/>
      <c r="HB72" s="123"/>
      <c r="HC72" s="123" t="str">
        <f>IF(OR(ISBLANK(HB72),ISBLANK(HC53)),"",(HB72-HB71)*HC53)</f>
        <v/>
      </c>
      <c r="HD72" s="123">
        <f>HD53</f>
        <v>4</v>
      </c>
      <c r="HE72" s="123" t="str">
        <f t="shared" ca="1" si="133"/>
        <v/>
      </c>
      <c r="HF72" s="123"/>
      <c r="HG72" s="123"/>
      <c r="HH72" s="123"/>
      <c r="HI72" s="123" t="str">
        <f>IF(OR(ISBLANK(HH72),ISBLANK(HI53)),"",(HH72-HH71)*HI53)</f>
        <v/>
      </c>
      <c r="HJ72" s="123">
        <f>HJ53</f>
        <v>4</v>
      </c>
      <c r="HK72" s="123" t="str">
        <f t="shared" ca="1" si="134"/>
        <v/>
      </c>
      <c r="HL72" s="123"/>
      <c r="HM72" s="123"/>
      <c r="HN72" s="123"/>
      <c r="HO72" s="123" t="str">
        <f>IF(OR(ISBLANK(HN72),ISBLANK(HO53)),"",(HN72-HN71)*HO53)</f>
        <v/>
      </c>
      <c r="HP72" s="123">
        <f>HP53</f>
        <v>4</v>
      </c>
      <c r="HQ72" s="123" t="str">
        <f t="shared" ca="1" si="135"/>
        <v/>
      </c>
      <c r="HR72" s="123"/>
      <c r="HS72" s="123"/>
      <c r="HT72" s="123"/>
      <c r="HU72" s="123" t="str">
        <f>IF(OR(ISBLANK(HT72),ISBLANK(HU53)),"",(HT72-HT71)*HU53)</f>
        <v/>
      </c>
      <c r="HV72" s="123">
        <f>HV53</f>
        <v>4</v>
      </c>
      <c r="HW72" s="123" t="str">
        <f t="shared" ca="1" si="136"/>
        <v/>
      </c>
      <c r="HX72" s="123"/>
      <c r="HY72" s="123"/>
      <c r="HZ72" s="123"/>
      <c r="IA72" s="123" t="str">
        <f>IF(OR(ISBLANK(HZ72),ISBLANK(IA53)),"",(HZ72-HZ71)*IA53)</f>
        <v/>
      </c>
      <c r="IB72" s="123">
        <f>IB53</f>
        <v>4</v>
      </c>
      <c r="IC72" s="123" t="str">
        <f t="shared" ca="1" si="137"/>
        <v/>
      </c>
      <c r="ID72" s="123"/>
      <c r="IE72" s="123"/>
      <c r="IF72" s="123"/>
      <c r="IG72" s="123" t="str">
        <f>IF(OR(ISBLANK(IF72),ISBLANK(IG53)),"",(IF72-IF71)*IG53)</f>
        <v/>
      </c>
      <c r="IH72" s="123">
        <f>IH53</f>
        <v>4</v>
      </c>
      <c r="II72" s="123" t="str">
        <f t="shared" ca="1" si="138"/>
        <v/>
      </c>
      <c r="IJ72" s="123"/>
      <c r="IK72" s="123"/>
      <c r="IL72" s="123"/>
      <c r="IM72" s="123" t="str">
        <f>IF(OR(ISBLANK(IL72),ISBLANK(IM53)),"",(IL72-IL71)*IM53)</f>
        <v/>
      </c>
      <c r="IN72" s="123">
        <f>IN53</f>
        <v>4</v>
      </c>
      <c r="IO72" s="123" t="str">
        <f t="shared" ca="1" si="139"/>
        <v/>
      </c>
      <c r="IP72" s="123"/>
      <c r="IQ72" s="123"/>
      <c r="IR72" s="123"/>
      <c r="IS72" s="123" t="str">
        <f>IF(OR(ISBLANK(IR72),ISBLANK(IS53)),"",(IR72-IR71)*IS53)</f>
        <v/>
      </c>
      <c r="IT72" s="123">
        <f>IT53</f>
        <v>4</v>
      </c>
      <c r="IU72" s="123" t="str">
        <f t="shared" ca="1" si="140"/>
        <v/>
      </c>
      <c r="IV72" s="123"/>
      <c r="IW72" s="123"/>
      <c r="IX72" s="123"/>
      <c r="IY72" s="123" t="str">
        <f>IF(OR(ISBLANK(IX72),ISBLANK(IY53)),"",(IX72-IX71)*IY53)</f>
        <v/>
      </c>
      <c r="IZ72" s="123">
        <f>IZ53</f>
        <v>4</v>
      </c>
      <c r="JA72" s="123" t="str">
        <f t="shared" ca="1" si="141"/>
        <v/>
      </c>
      <c r="JB72" s="123"/>
      <c r="JC72" s="123"/>
      <c r="JD72" s="123"/>
      <c r="JE72" s="123" t="str">
        <f>IF(OR(ISBLANK(JD72),ISBLANK(JE53)),"",(JD72-JD71)*JE53)</f>
        <v/>
      </c>
      <c r="JF72" s="123">
        <f>JF53</f>
        <v>4</v>
      </c>
      <c r="JG72" s="123" t="str">
        <f t="shared" ca="1" si="142"/>
        <v/>
      </c>
      <c r="JH72" s="123"/>
      <c r="JI72" s="123"/>
      <c r="JJ72" s="123"/>
      <c r="JK72" s="123" t="str">
        <f>IF(OR(ISBLANK(JJ72),ISBLANK(JK53)),"",(JJ72-JJ71)*JK53)</f>
        <v/>
      </c>
      <c r="JL72" s="123">
        <f>JL53</f>
        <v>4</v>
      </c>
      <c r="JM72" s="123" t="str">
        <f t="shared" ca="1" si="143"/>
        <v/>
      </c>
      <c r="JN72" s="123"/>
      <c r="JO72" s="123"/>
      <c r="JP72" s="123"/>
      <c r="JQ72" s="123" t="str">
        <f>IF(OR(ISBLANK(JP72),ISBLANK(JQ53)),"",(JP72-JP71)*JQ53)</f>
        <v/>
      </c>
      <c r="JR72" s="123">
        <f>JR53</f>
        <v>4</v>
      </c>
      <c r="JS72" s="123" t="str">
        <f t="shared" ca="1" si="144"/>
        <v/>
      </c>
      <c r="JT72" s="123"/>
      <c r="JU72" s="123"/>
      <c r="JV72" s="123"/>
      <c r="JW72" s="123" t="str">
        <f>IF(OR(ISBLANK(JV72),ISBLANK(JW53)),"",(JV72-JV71)*JW53)</f>
        <v/>
      </c>
      <c r="JX72" s="123">
        <f>JX53</f>
        <v>3</v>
      </c>
      <c r="JY72" s="123" t="str">
        <f t="shared" ca="1" si="145"/>
        <v/>
      </c>
      <c r="JZ72" s="123"/>
      <c r="KA72" s="123"/>
      <c r="KB72" s="123"/>
      <c r="KC72" s="123">
        <f>KC53</f>
        <v>3</v>
      </c>
      <c r="KD72" s="123" t="str">
        <f t="shared" ca="1" si="146"/>
        <v/>
      </c>
      <c r="KE72" s="123"/>
      <c r="KF72" s="123"/>
      <c r="KG72" s="123"/>
      <c r="KH72" s="123">
        <f>KH53</f>
        <v>3</v>
      </c>
      <c r="KI72" s="123" t="str">
        <f t="shared" ca="1" si="147"/>
        <v/>
      </c>
      <c r="KJ72" s="123"/>
      <c r="KK72" s="123"/>
      <c r="KL72" s="123"/>
      <c r="KM72" s="123">
        <f>KM53</f>
        <v>3</v>
      </c>
      <c r="KN72" s="123" t="str">
        <f t="shared" ca="1" si="148"/>
        <v/>
      </c>
      <c r="KO72" s="123"/>
      <c r="KP72" s="123"/>
      <c r="KQ72" s="123"/>
      <c r="KR72" s="123">
        <f>KR53</f>
        <v>4</v>
      </c>
      <c r="KS72" s="123" t="str">
        <f t="shared" ca="1" si="149"/>
        <v/>
      </c>
      <c r="KT72" s="123"/>
      <c r="KU72" s="123"/>
      <c r="KV72" s="123"/>
      <c r="KW72" s="123"/>
      <c r="KX72" s="123">
        <f>KX53</f>
        <v>4</v>
      </c>
      <c r="KY72" s="123" t="str">
        <f t="shared" ca="1" si="150"/>
        <v/>
      </c>
      <c r="KZ72" s="123"/>
      <c r="LA72" s="123"/>
      <c r="LB72" s="123"/>
      <c r="LC72" s="123"/>
      <c r="LD72" s="123">
        <f>LD53</f>
        <v>4</v>
      </c>
      <c r="LE72" s="123" t="str">
        <f t="shared" ca="1" si="151"/>
        <v/>
      </c>
      <c r="LF72" s="123"/>
      <c r="LG72" s="123"/>
      <c r="LH72" s="123"/>
      <c r="LI72" s="123"/>
      <c r="LJ72" s="123">
        <f>LJ53</f>
        <v>4</v>
      </c>
      <c r="LK72" s="123" t="str">
        <f t="shared" ca="1" si="152"/>
        <v/>
      </c>
      <c r="LL72" s="123"/>
      <c r="LM72" s="123"/>
      <c r="LN72" s="123"/>
      <c r="LO72" s="123"/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 t="str">
        <f t="shared" ca="1" si="154"/>
        <v/>
      </c>
      <c r="LV72" s="123"/>
      <c r="LW72" s="123"/>
      <c r="LX72" s="123"/>
      <c r="LY72" s="123" t="str">
        <f>IF(OR(ISBLANK(LX72),ISBLANK(LY53)),"",(LX72-LX71)*LY53)</f>
        <v/>
      </c>
      <c r="LZ72" s="123">
        <f>LZ53</f>
        <v>4</v>
      </c>
      <c r="MA72" s="123" t="str">
        <f t="shared" ca="1" si="155"/>
        <v/>
      </c>
      <c r="MB72" s="123"/>
      <c r="MC72" s="123"/>
      <c r="MD72" s="123"/>
      <c r="ME72" s="123" t="str">
        <f>IF(OR(ISBLANK(MD72),ISBLANK(ME53)),"",(MD72-MD71)*ME53)</f>
        <v/>
      </c>
    </row>
    <row r="73" spans="2:343" x14ac:dyDescent="0.25">
      <c r="B73" s="166">
        <v>19</v>
      </c>
      <c r="C73" s="166">
        <f>C53</f>
        <v>2</v>
      </c>
      <c r="D73" s="166" t="str">
        <f t="shared" ca="1" si="93"/>
        <v/>
      </c>
      <c r="E73" s="166"/>
      <c r="F73" s="166"/>
      <c r="G73" s="166">
        <f>G53</f>
        <v>3</v>
      </c>
      <c r="H73" s="166" t="str">
        <f t="shared" ca="1" si="94"/>
        <v/>
      </c>
      <c r="I73" s="166"/>
      <c r="J73" s="166"/>
      <c r="K73" s="166" t="str">
        <f t="shared" ca="1" si="156"/>
        <v/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 t="str">
        <f t="shared" ca="1" si="98"/>
        <v/>
      </c>
      <c r="S73" s="166"/>
      <c r="T73" s="166"/>
      <c r="U73" s="166"/>
      <c r="V73" s="166" t="str">
        <f>IF(OR(ISBLANK(U73),ISBLANK(V53)),"",(U73-U72)*V53)</f>
        <v/>
      </c>
      <c r="W73" s="123">
        <f>W53</f>
        <v>5</v>
      </c>
      <c r="X73" s="123" t="str">
        <f t="shared" ca="1" si="99"/>
        <v/>
      </c>
      <c r="Y73" s="123"/>
      <c r="Z73" s="123"/>
      <c r="AA73" s="123"/>
      <c r="AB73" s="123" t="str">
        <f>IF(OR(ISBLANK(AA73),ISBLANK(AB53)),"",(AA73-AA72)*AB53)</f>
        <v/>
      </c>
      <c r="AC73" s="123"/>
      <c r="AD73" s="123">
        <f>AD53</f>
        <v>5</v>
      </c>
      <c r="AE73" s="123" t="str">
        <f t="shared" ca="1" si="100"/>
        <v/>
      </c>
      <c r="AF73" s="123"/>
      <c r="AG73" s="123"/>
      <c r="AH73" s="123"/>
      <c r="AI73" s="123" t="str">
        <f>IF(OR(ISBLANK(AH73),ISBLANK(AI53)),"",(AH73-AH72)*AI53)</f>
        <v/>
      </c>
      <c r="AJ73" s="123"/>
      <c r="AK73" s="123">
        <f>AK53</f>
        <v>5</v>
      </c>
      <c r="AL73" s="123" t="str">
        <f t="shared" ca="1" si="101"/>
        <v/>
      </c>
      <c r="AM73" s="123"/>
      <c r="AN73" s="123"/>
      <c r="AO73" s="123"/>
      <c r="AP73" s="123" t="str">
        <f>IF(OR(ISBLANK(AO73),ISBLANK(AP53)),"",(AO73-AO72)*AP53)</f>
        <v/>
      </c>
      <c r="AQ73" s="123"/>
      <c r="AR73" s="123">
        <f>AR53</f>
        <v>5</v>
      </c>
      <c r="AS73" s="123" t="str">
        <f t="shared" ca="1" si="102"/>
        <v/>
      </c>
      <c r="AT73" s="123"/>
      <c r="AU73" s="123"/>
      <c r="AV73" s="123"/>
      <c r="AW73" s="123" t="str">
        <f>IF(OR(ISBLANK(AV73),ISBLANK(AW53)),"",(AV73-AV72)*AW53)</f>
        <v/>
      </c>
      <c r="AX73" s="123"/>
      <c r="AY73" s="123">
        <f>AY53</f>
        <v>3</v>
      </c>
      <c r="AZ73" s="123" t="str">
        <f t="shared" ca="1" si="103"/>
        <v/>
      </c>
      <c r="BA73" s="123"/>
      <c r="BB73" s="123"/>
      <c r="BC73" s="123"/>
      <c r="BD73" s="123">
        <f>BD53</f>
        <v>3</v>
      </c>
      <c r="BE73" s="123" t="str">
        <f t="shared" ca="1" si="104"/>
        <v/>
      </c>
      <c r="BF73" s="123"/>
      <c r="BG73" s="123"/>
      <c r="BH73" s="123"/>
      <c r="BI73" s="123">
        <f>BI53</f>
        <v>3</v>
      </c>
      <c r="BJ73" s="123" t="str">
        <f t="shared" ca="1" si="105"/>
        <v/>
      </c>
      <c r="BK73" s="123"/>
      <c r="BL73" s="123"/>
      <c r="BM73" s="123"/>
      <c r="BN73" s="123">
        <f>BN53</f>
        <v>3</v>
      </c>
      <c r="BO73" s="123" t="str">
        <f t="shared" ca="1" si="106"/>
        <v/>
      </c>
      <c r="BP73" s="123"/>
      <c r="BQ73" s="123"/>
      <c r="BR73" s="123"/>
      <c r="BS73" s="123">
        <f>BS53</f>
        <v>3</v>
      </c>
      <c r="BT73" s="123" t="str">
        <f t="shared" ca="1" si="107"/>
        <v/>
      </c>
      <c r="BU73" s="123"/>
      <c r="BV73" s="123"/>
      <c r="BW73" s="123"/>
      <c r="BX73" s="123">
        <f>BX53</f>
        <v>3</v>
      </c>
      <c r="BY73" s="123" t="str">
        <f t="shared" ca="1" si="108"/>
        <v/>
      </c>
      <c r="BZ73" s="123"/>
      <c r="CA73" s="123"/>
      <c r="CB73" s="123"/>
      <c r="CC73" s="123">
        <f>CC53</f>
        <v>3</v>
      </c>
      <c r="CD73" s="123" t="str">
        <f t="shared" ca="1" si="109"/>
        <v/>
      </c>
      <c r="CE73" s="123"/>
      <c r="CF73" s="123"/>
      <c r="CG73" s="123"/>
      <c r="CH73" s="123">
        <f>CH53</f>
        <v>3</v>
      </c>
      <c r="CI73" s="123" t="str">
        <f t="shared" ca="1" si="110"/>
        <v/>
      </c>
      <c r="CJ73" s="123"/>
      <c r="CK73" s="123"/>
      <c r="CL73" s="123"/>
      <c r="CM73" s="123">
        <f>CM53</f>
        <v>4</v>
      </c>
      <c r="CN73" s="123" t="str">
        <f t="shared" ca="1" si="111"/>
        <v/>
      </c>
      <c r="CO73" s="123"/>
      <c r="CP73" s="123"/>
      <c r="CQ73" s="123"/>
      <c r="CR73" s="123" t="str">
        <f>IF(OR(ISBLANK(CQ73),ISBLANK(CR53)),"",(CQ73-CQ72)*CR53)</f>
        <v/>
      </c>
      <c r="CS73" s="123">
        <f>CS53</f>
        <v>4</v>
      </c>
      <c r="CT73" s="123" t="str">
        <f t="shared" ca="1" si="112"/>
        <v/>
      </c>
      <c r="CU73" s="123"/>
      <c r="CV73" s="123"/>
      <c r="CW73" s="123"/>
      <c r="CX73" s="123" t="str">
        <f>IF(OR(ISBLANK(CW73),ISBLANK(CX53)),"",(CW73-CW72)*CX53)</f>
        <v/>
      </c>
      <c r="CY73" s="123">
        <f>CY53</f>
        <v>4</v>
      </c>
      <c r="CZ73" s="123" t="str">
        <f t="shared" ca="1" si="113"/>
        <v/>
      </c>
      <c r="DA73" s="123"/>
      <c r="DB73" s="123"/>
      <c r="DC73" s="123"/>
      <c r="DD73" s="123" t="str">
        <f>IF(OR(ISBLANK(DC73),ISBLANK(DD53)),"",(DC73-DC72)*DD53)</f>
        <v/>
      </c>
      <c r="DE73" s="123">
        <f>DE53</f>
        <v>4</v>
      </c>
      <c r="DF73" s="123" t="str">
        <f t="shared" ca="1" si="114"/>
        <v/>
      </c>
      <c r="DG73" s="123"/>
      <c r="DH73" s="123"/>
      <c r="DI73" s="123"/>
      <c r="DJ73" s="123" t="str">
        <f>IF(OR(ISBLANK(DI73),ISBLANK(DJ53)),"",(DI73-DI72)*DJ53)</f>
        <v/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 t="str">
        <f t="shared" ca="1" si="117"/>
        <v/>
      </c>
      <c r="DU73" s="123"/>
      <c r="DV73" s="123"/>
      <c r="DW73" s="123"/>
      <c r="DX73" s="123">
        <f>DX53</f>
        <v>3</v>
      </c>
      <c r="DY73" s="123" t="str">
        <f t="shared" ca="1" si="118"/>
        <v/>
      </c>
      <c r="DZ73" s="123"/>
      <c r="EA73" s="123"/>
      <c r="EB73" s="123"/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 t="str">
        <f t="shared" ca="1" si="121"/>
        <v/>
      </c>
      <c r="EM73" s="123"/>
      <c r="EN73" s="123"/>
      <c r="EO73" s="123"/>
      <c r="EP73" s="123" t="str">
        <f>IF(OR(ISBLANK(EO73),ISBLANK(EP53)),"",(EO73-EO72)*EP53)</f>
        <v/>
      </c>
      <c r="EQ73" s="123"/>
      <c r="ER73" s="123">
        <f>ER53</f>
        <v>5</v>
      </c>
      <c r="ES73" s="123" t="str">
        <f t="shared" ca="1" si="122"/>
        <v/>
      </c>
      <c r="ET73" s="123"/>
      <c r="EU73" s="123"/>
      <c r="EV73" s="123"/>
      <c r="EW73" s="123" t="str">
        <f>IF(OR(ISBLANK(EV73),ISBLANK(EW53)),"",(EV73-EV72)*EW53)</f>
        <v/>
      </c>
      <c r="EX73" s="123"/>
      <c r="EY73" s="123">
        <f>EY53</f>
        <v>3</v>
      </c>
      <c r="EZ73" s="123" t="str">
        <f t="shared" ca="1" si="123"/>
        <v/>
      </c>
      <c r="FA73" s="123"/>
      <c r="FB73" s="123"/>
      <c r="FC73" s="123" t="str">
        <f t="shared" ca="1" si="124"/>
        <v/>
      </c>
      <c r="FD73" s="123">
        <f>FD53</f>
        <v>5</v>
      </c>
      <c r="FE73" s="123" t="str">
        <f t="shared" ca="1" si="125"/>
        <v/>
      </c>
      <c r="FF73" s="123"/>
      <c r="FG73" s="123"/>
      <c r="FH73" s="123"/>
      <c r="FI73" s="123" t="str">
        <f>IF(OR(ISBLANK(FH73),ISBLANK(FI53)),"",(FH73-FH72)*FI53)</f>
        <v/>
      </c>
      <c r="FJ73" s="123"/>
      <c r="FK73" s="123">
        <f>FK53</f>
        <v>5</v>
      </c>
      <c r="FL73" s="123" t="str">
        <f t="shared" ca="1" si="126"/>
        <v/>
      </c>
      <c r="FM73" s="123"/>
      <c r="FN73" s="123"/>
      <c r="FO73" s="123"/>
      <c r="FP73" s="123" t="str">
        <f>IF(OR(ISBLANK(FO73),ISBLANK(FP53)),"",(FO73-FO72)*FP53)</f>
        <v/>
      </c>
      <c r="FQ73" s="123"/>
      <c r="FR73" s="123">
        <f>FR53</f>
        <v>4</v>
      </c>
      <c r="FS73" s="123" t="str">
        <f t="shared" ca="1" si="127"/>
        <v/>
      </c>
      <c r="FT73" s="123"/>
      <c r="FU73" s="123"/>
      <c r="FV73" s="123"/>
      <c r="FW73" s="123" t="str">
        <f>IF(OR(ISBLANK(FV73),ISBLANK(FW53)),"",(FV73-FV72)*FW53)</f>
        <v/>
      </c>
      <c r="FX73" s="123">
        <f>FX53</f>
        <v>4</v>
      </c>
      <c r="FY73" s="123" t="str">
        <f t="shared" ca="1" si="128"/>
        <v/>
      </c>
      <c r="FZ73" s="123"/>
      <c r="GA73" s="123"/>
      <c r="GB73" s="123"/>
      <c r="GC73" s="123" t="str">
        <f>IF(OR(ISBLANK(GB73),ISBLANK(GC53)),"",(GB73-GB72)*GC53)</f>
        <v/>
      </c>
      <c r="GD73" s="123">
        <f>GD53</f>
        <v>4</v>
      </c>
      <c r="GE73" s="123" t="str">
        <f t="shared" ca="1" si="129"/>
        <v/>
      </c>
      <c r="GF73" s="123"/>
      <c r="GG73" s="123"/>
      <c r="GH73" s="123"/>
      <c r="GI73" s="123" t="str">
        <f>IF(OR(ISBLANK(GH73),ISBLANK(GI53)),"",(GH73-GH72)*GI53)</f>
        <v/>
      </c>
      <c r="GJ73" s="123">
        <f>GJ53</f>
        <v>4</v>
      </c>
      <c r="GK73" s="123" t="str">
        <f t="shared" ca="1" si="130"/>
        <v/>
      </c>
      <c r="GL73" s="123"/>
      <c r="GM73" s="123"/>
      <c r="GN73" s="123"/>
      <c r="GO73" s="123" t="str">
        <f>IF(OR(ISBLANK(GN73),ISBLANK(GO53)),"",(GN73-GN72)*GO53)</f>
        <v/>
      </c>
      <c r="GP73" s="123">
        <f>GP53</f>
        <v>3</v>
      </c>
      <c r="GQ73" s="123" t="str">
        <f t="shared" ca="1" si="131"/>
        <v/>
      </c>
      <c r="GR73" s="123"/>
      <c r="GS73" s="123"/>
      <c r="GT73" s="123"/>
      <c r="GU73" s="123"/>
      <c r="GV73" s="123" t="str">
        <f>IF(OR(ISBLANK(GU73),ISBLANK(GV53)),"",(GU73-GU72)*GV53)</f>
        <v/>
      </c>
      <c r="GW73" s="123">
        <f>GW53</f>
        <v>3</v>
      </c>
      <c r="GX73" s="123" t="str">
        <f t="shared" ca="1" si="132"/>
        <v/>
      </c>
      <c r="GY73" s="123"/>
      <c r="GZ73" s="123"/>
      <c r="HA73" s="123"/>
      <c r="HB73" s="123"/>
      <c r="HC73" s="123" t="str">
        <f>IF(OR(ISBLANK(HB73),ISBLANK(HC53)),"",(HB73-HB72)*HC53)</f>
        <v/>
      </c>
      <c r="HD73" s="123">
        <f>HD53</f>
        <v>4</v>
      </c>
      <c r="HE73" s="123" t="str">
        <f t="shared" ca="1" si="133"/>
        <v/>
      </c>
      <c r="HF73" s="123"/>
      <c r="HG73" s="123"/>
      <c r="HH73" s="123"/>
      <c r="HI73" s="123" t="str">
        <f>IF(OR(ISBLANK(HH73),ISBLANK(HI53)),"",(HH73-HH72)*HI53)</f>
        <v/>
      </c>
      <c r="HJ73" s="123">
        <f>HJ53</f>
        <v>4</v>
      </c>
      <c r="HK73" s="123" t="str">
        <f t="shared" ca="1" si="134"/>
        <v/>
      </c>
      <c r="HL73" s="123"/>
      <c r="HM73" s="123"/>
      <c r="HN73" s="123"/>
      <c r="HO73" s="123" t="str">
        <f>IF(OR(ISBLANK(HN73),ISBLANK(HO53)),"",(HN73-HN72)*HO53)</f>
        <v/>
      </c>
      <c r="HP73" s="123">
        <f>HP53</f>
        <v>4</v>
      </c>
      <c r="HQ73" s="123" t="str">
        <f t="shared" ca="1" si="135"/>
        <v/>
      </c>
      <c r="HR73" s="123"/>
      <c r="HS73" s="123"/>
      <c r="HT73" s="123"/>
      <c r="HU73" s="123" t="str">
        <f>IF(OR(ISBLANK(HT73),ISBLANK(HU53)),"",(HT73-HT72)*HU53)</f>
        <v/>
      </c>
      <c r="HV73" s="123">
        <f>HV53</f>
        <v>4</v>
      </c>
      <c r="HW73" s="123" t="str">
        <f t="shared" ca="1" si="136"/>
        <v/>
      </c>
      <c r="HX73" s="123"/>
      <c r="HY73" s="123"/>
      <c r="HZ73" s="123"/>
      <c r="IA73" s="123" t="str">
        <f>IF(OR(ISBLANK(HZ73),ISBLANK(IA53)),"",(HZ73-HZ72)*IA53)</f>
        <v/>
      </c>
      <c r="IB73" s="123">
        <f>IB53</f>
        <v>4</v>
      </c>
      <c r="IC73" s="123" t="str">
        <f t="shared" ca="1" si="137"/>
        <v/>
      </c>
      <c r="ID73" s="123"/>
      <c r="IE73" s="123"/>
      <c r="IF73" s="123"/>
      <c r="IG73" s="123" t="str">
        <f>IF(OR(ISBLANK(IF73),ISBLANK(IG53)),"",(IF73-IF72)*IG53)</f>
        <v/>
      </c>
      <c r="IH73" s="123">
        <f>IH53</f>
        <v>4</v>
      </c>
      <c r="II73" s="123" t="str">
        <f t="shared" ca="1" si="138"/>
        <v/>
      </c>
      <c r="IJ73" s="123"/>
      <c r="IK73" s="123"/>
      <c r="IL73" s="123"/>
      <c r="IM73" s="123" t="str">
        <f>IF(OR(ISBLANK(IL73),ISBLANK(IM53)),"",(IL73-IL72)*IM53)</f>
        <v/>
      </c>
      <c r="IN73" s="123">
        <f>IN53</f>
        <v>4</v>
      </c>
      <c r="IO73" s="123" t="str">
        <f t="shared" ca="1" si="139"/>
        <v/>
      </c>
      <c r="IP73" s="123"/>
      <c r="IQ73" s="123"/>
      <c r="IR73" s="123"/>
      <c r="IS73" s="123" t="str">
        <f>IF(OR(ISBLANK(IR73),ISBLANK(IS53)),"",(IR73-IR72)*IS53)</f>
        <v/>
      </c>
      <c r="IT73" s="123">
        <f>IT53</f>
        <v>4</v>
      </c>
      <c r="IU73" s="123" t="str">
        <f t="shared" ca="1" si="140"/>
        <v/>
      </c>
      <c r="IV73" s="123"/>
      <c r="IW73" s="123"/>
      <c r="IX73" s="123"/>
      <c r="IY73" s="123" t="str">
        <f>IF(OR(ISBLANK(IX73),ISBLANK(IY53)),"",(IX73-IX72)*IY53)</f>
        <v/>
      </c>
      <c r="IZ73" s="123">
        <f>IZ53</f>
        <v>4</v>
      </c>
      <c r="JA73" s="123" t="str">
        <f t="shared" ca="1" si="141"/>
        <v/>
      </c>
      <c r="JB73" s="123"/>
      <c r="JC73" s="123"/>
      <c r="JD73" s="123"/>
      <c r="JE73" s="123" t="str">
        <f>IF(OR(ISBLANK(JD73),ISBLANK(JE53)),"",(JD73-JD72)*JE53)</f>
        <v/>
      </c>
      <c r="JF73" s="123">
        <f>JF53</f>
        <v>4</v>
      </c>
      <c r="JG73" s="123" t="str">
        <f t="shared" ca="1" si="142"/>
        <v/>
      </c>
      <c r="JH73" s="123"/>
      <c r="JI73" s="123"/>
      <c r="JJ73" s="123"/>
      <c r="JK73" s="123" t="str">
        <f>IF(OR(ISBLANK(JJ73),ISBLANK(JK53)),"",(JJ73-JJ72)*JK53)</f>
        <v/>
      </c>
      <c r="JL73" s="123">
        <f>JL53</f>
        <v>4</v>
      </c>
      <c r="JM73" s="123" t="str">
        <f t="shared" ca="1" si="143"/>
        <v/>
      </c>
      <c r="JN73" s="123"/>
      <c r="JO73" s="123"/>
      <c r="JP73" s="123"/>
      <c r="JQ73" s="123" t="str">
        <f>IF(OR(ISBLANK(JP73),ISBLANK(JQ53)),"",(JP73-JP72)*JQ53)</f>
        <v/>
      </c>
      <c r="JR73" s="123">
        <f>JR53</f>
        <v>4</v>
      </c>
      <c r="JS73" s="123" t="str">
        <f t="shared" ca="1" si="144"/>
        <v/>
      </c>
      <c r="JT73" s="123"/>
      <c r="JU73" s="123"/>
      <c r="JV73" s="123"/>
      <c r="JW73" s="123" t="str">
        <f>IF(OR(ISBLANK(JV73),ISBLANK(JW53)),"",(JV73-JV72)*JW53)</f>
        <v/>
      </c>
      <c r="JX73" s="123">
        <f>JX53</f>
        <v>3</v>
      </c>
      <c r="JY73" s="123" t="str">
        <f t="shared" ca="1" si="145"/>
        <v/>
      </c>
      <c r="JZ73" s="123"/>
      <c r="KA73" s="123"/>
      <c r="KB73" s="123"/>
      <c r="KC73" s="123">
        <f>KC53</f>
        <v>3</v>
      </c>
      <c r="KD73" s="123" t="str">
        <f t="shared" ca="1" si="146"/>
        <v/>
      </c>
      <c r="KE73" s="123"/>
      <c r="KF73" s="123"/>
      <c r="KG73" s="123"/>
      <c r="KH73" s="123">
        <f>KH53</f>
        <v>3</v>
      </c>
      <c r="KI73" s="123" t="str">
        <f t="shared" ca="1" si="147"/>
        <v/>
      </c>
      <c r="KJ73" s="123"/>
      <c r="KK73" s="123"/>
      <c r="KL73" s="123"/>
      <c r="KM73" s="123">
        <f>KM53</f>
        <v>3</v>
      </c>
      <c r="KN73" s="123" t="str">
        <f t="shared" ca="1" si="148"/>
        <v/>
      </c>
      <c r="KO73" s="123"/>
      <c r="KP73" s="123"/>
      <c r="KQ73" s="123"/>
      <c r="KR73" s="123">
        <f>KR53</f>
        <v>4</v>
      </c>
      <c r="KS73" s="123" t="str">
        <f t="shared" ca="1" si="149"/>
        <v/>
      </c>
      <c r="KT73" s="123"/>
      <c r="KU73" s="123"/>
      <c r="KV73" s="123"/>
      <c r="KW73" s="123"/>
      <c r="KX73" s="123">
        <f>KX53</f>
        <v>4</v>
      </c>
      <c r="KY73" s="123" t="str">
        <f t="shared" ca="1" si="150"/>
        <v/>
      </c>
      <c r="KZ73" s="123"/>
      <c r="LA73" s="123"/>
      <c r="LB73" s="123"/>
      <c r="LC73" s="123"/>
      <c r="LD73" s="123">
        <f>LD53</f>
        <v>4</v>
      </c>
      <c r="LE73" s="123" t="str">
        <f t="shared" ca="1" si="151"/>
        <v/>
      </c>
      <c r="LF73" s="123"/>
      <c r="LG73" s="123"/>
      <c r="LH73" s="123"/>
      <c r="LI73" s="123"/>
      <c r="LJ73" s="123">
        <f>LJ53</f>
        <v>4</v>
      </c>
      <c r="LK73" s="123" t="str">
        <f t="shared" ca="1" si="152"/>
        <v/>
      </c>
      <c r="LL73" s="123"/>
      <c r="LM73" s="123"/>
      <c r="LN73" s="123"/>
      <c r="LO73" s="123"/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 t="str">
        <f t="shared" ca="1" si="154"/>
        <v/>
      </c>
      <c r="LV73" s="123"/>
      <c r="LW73" s="123"/>
      <c r="LX73" s="123"/>
      <c r="LY73" s="123" t="str">
        <f>IF(OR(ISBLANK(LX73),ISBLANK(LY53)),"",(LX73-LX72)*LY53)</f>
        <v/>
      </c>
      <c r="LZ73" s="123">
        <f>LZ53</f>
        <v>4</v>
      </c>
      <c r="MA73" s="123" t="str">
        <f t="shared" ca="1" si="155"/>
        <v/>
      </c>
      <c r="MB73" s="123"/>
      <c r="MC73" s="123"/>
      <c r="MD73" s="123"/>
      <c r="ME73" s="123" t="str">
        <f>IF(OR(ISBLANK(MD73),ISBLANK(ME53)),"",(MD73-MD72)*ME53)</f>
        <v/>
      </c>
    </row>
    <row r="74" spans="2:343" ht="15.75" thickBot="1" x14ac:dyDescent="0.3">
      <c r="B74" s="121">
        <v>20</v>
      </c>
      <c r="C74" s="166">
        <f>C53</f>
        <v>2</v>
      </c>
      <c r="D74" s="166" t="str">
        <f t="shared" ca="1" si="93"/>
        <v/>
      </c>
      <c r="E74" s="166"/>
      <c r="F74" s="166"/>
      <c r="G74" s="166">
        <f>G53</f>
        <v>3</v>
      </c>
      <c r="H74" s="166" t="str">
        <f t="shared" ca="1" si="94"/>
        <v/>
      </c>
      <c r="I74" s="166"/>
      <c r="J74" s="166"/>
      <c r="K74" s="166" t="str">
        <f t="shared" ca="1" si="156"/>
        <v/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 t="str">
        <f t="shared" ca="1" si="98"/>
        <v/>
      </c>
      <c r="S74" s="166"/>
      <c r="T74" s="166"/>
      <c r="U74" s="166"/>
      <c r="V74" s="166" t="str">
        <f>IF(OR(ISBLANK(U74),ISBLANK(V53)),"",(U74-U73)*V53)</f>
        <v/>
      </c>
      <c r="W74" s="123">
        <f>W53</f>
        <v>5</v>
      </c>
      <c r="X74" s="123" t="str">
        <f t="shared" ca="1" si="99"/>
        <v/>
      </c>
      <c r="Y74" s="123"/>
      <c r="Z74" s="123"/>
      <c r="AA74" s="123"/>
      <c r="AB74" s="123" t="str">
        <f>IF(OR(ISBLANK(AA74),ISBLANK(AB53)),"",(AA74-AA73)*AB53)</f>
        <v/>
      </c>
      <c r="AC74" s="123"/>
      <c r="AD74" s="123">
        <f>AD53</f>
        <v>5</v>
      </c>
      <c r="AE74" s="123" t="str">
        <f t="shared" ca="1" si="100"/>
        <v/>
      </c>
      <c r="AF74" s="123"/>
      <c r="AG74" s="123"/>
      <c r="AH74" s="123"/>
      <c r="AI74" s="123" t="str">
        <f>IF(OR(ISBLANK(AH74),ISBLANK(AI53)),"",(AH74-AH73)*AI53)</f>
        <v/>
      </c>
      <c r="AJ74" s="123"/>
      <c r="AK74" s="123">
        <f>AK53</f>
        <v>5</v>
      </c>
      <c r="AL74" s="123" t="str">
        <f t="shared" ca="1" si="101"/>
        <v/>
      </c>
      <c r="AM74" s="123"/>
      <c r="AN74" s="123"/>
      <c r="AO74" s="123"/>
      <c r="AP74" s="123" t="str">
        <f>IF(OR(ISBLANK(AO74),ISBLANK(AP53)),"",(AO74-AO73)*AP53)</f>
        <v/>
      </c>
      <c r="AQ74" s="123"/>
      <c r="AR74" s="123">
        <f>AR53</f>
        <v>5</v>
      </c>
      <c r="AS74" s="123" t="str">
        <f t="shared" ca="1" si="102"/>
        <v/>
      </c>
      <c r="AT74" s="123"/>
      <c r="AU74" s="123"/>
      <c r="AV74" s="123"/>
      <c r="AW74" s="123" t="str">
        <f>IF(OR(ISBLANK(AV74),ISBLANK(AW53)),"",(AV74-AV73)*AW53)</f>
        <v/>
      </c>
      <c r="AX74" s="123"/>
      <c r="AY74" s="120">
        <f>AY53</f>
        <v>3</v>
      </c>
      <c r="AZ74" s="120" t="str">
        <f t="shared" ca="1" si="103"/>
        <v/>
      </c>
      <c r="BA74" s="120"/>
      <c r="BB74" s="120"/>
      <c r="BC74" s="120"/>
      <c r="BD74" s="120">
        <f>BD53</f>
        <v>3</v>
      </c>
      <c r="BE74" s="120" t="str">
        <f t="shared" ca="1" si="104"/>
        <v/>
      </c>
      <c r="BF74" s="120"/>
      <c r="BG74" s="120"/>
      <c r="BH74" s="120"/>
      <c r="BI74" s="120">
        <f>BI53</f>
        <v>3</v>
      </c>
      <c r="BJ74" s="120" t="str">
        <f t="shared" ca="1" si="105"/>
        <v/>
      </c>
      <c r="BK74" s="120"/>
      <c r="BL74" s="120"/>
      <c r="BM74" s="120"/>
      <c r="BN74" s="120">
        <f>BN53</f>
        <v>3</v>
      </c>
      <c r="BO74" s="120" t="str">
        <f t="shared" ca="1" si="106"/>
        <v/>
      </c>
      <c r="BP74" s="120"/>
      <c r="BQ74" s="120"/>
      <c r="BR74" s="120"/>
      <c r="BS74" s="120">
        <f>BS53</f>
        <v>3</v>
      </c>
      <c r="BT74" s="120" t="str">
        <f t="shared" ca="1" si="107"/>
        <v/>
      </c>
      <c r="BU74" s="120"/>
      <c r="BV74" s="120"/>
      <c r="BW74" s="120"/>
      <c r="BX74" s="120">
        <f>BX53</f>
        <v>3</v>
      </c>
      <c r="BY74" s="120" t="str">
        <f t="shared" ca="1" si="108"/>
        <v/>
      </c>
      <c r="BZ74" s="120"/>
      <c r="CA74" s="120"/>
      <c r="CB74" s="120"/>
      <c r="CC74" s="120">
        <f>CC53</f>
        <v>3</v>
      </c>
      <c r="CD74" s="120" t="str">
        <f t="shared" ca="1" si="109"/>
        <v/>
      </c>
      <c r="CE74" s="120"/>
      <c r="CF74" s="120"/>
      <c r="CG74" s="120"/>
      <c r="CH74" s="120">
        <f>CH53</f>
        <v>3</v>
      </c>
      <c r="CI74" s="120" t="str">
        <f t="shared" ca="1" si="110"/>
        <v/>
      </c>
      <c r="CJ74" s="120"/>
      <c r="CK74" s="120"/>
      <c r="CL74" s="120"/>
      <c r="CM74" s="123">
        <f>CM53</f>
        <v>4</v>
      </c>
      <c r="CN74" s="123" t="str">
        <f t="shared" ca="1" si="111"/>
        <v/>
      </c>
      <c r="CO74" s="123"/>
      <c r="CP74" s="123"/>
      <c r="CQ74" s="123"/>
      <c r="CR74" s="123" t="str">
        <f>IF(OR(ISBLANK(CQ74),ISBLANK(CR53)),"",(CQ74-CQ73)*CR53)</f>
        <v/>
      </c>
      <c r="CS74" s="123">
        <f>CS53</f>
        <v>4</v>
      </c>
      <c r="CT74" s="123" t="str">
        <f t="shared" ca="1" si="112"/>
        <v/>
      </c>
      <c r="CU74" s="123"/>
      <c r="CV74" s="123"/>
      <c r="CW74" s="123"/>
      <c r="CX74" s="123" t="str">
        <f>IF(OR(ISBLANK(CW74),ISBLANK(CX53)),"",(CW74-CW73)*CX53)</f>
        <v/>
      </c>
      <c r="CY74" s="123">
        <f>CY53</f>
        <v>4</v>
      </c>
      <c r="CZ74" s="123" t="str">
        <f t="shared" ca="1" si="113"/>
        <v/>
      </c>
      <c r="DA74" s="123"/>
      <c r="DB74" s="123"/>
      <c r="DC74" s="123"/>
      <c r="DD74" s="123" t="str">
        <f>IF(OR(ISBLANK(DC74),ISBLANK(DD53)),"",(DC74-DC73)*DD53)</f>
        <v/>
      </c>
      <c r="DE74" s="123">
        <f>DE53</f>
        <v>4</v>
      </c>
      <c r="DF74" s="123" t="str">
        <f t="shared" ca="1" si="114"/>
        <v/>
      </c>
      <c r="DG74" s="123"/>
      <c r="DH74" s="123"/>
      <c r="DI74" s="123"/>
      <c r="DJ74" s="123" t="str">
        <f>IF(OR(ISBLANK(DI74),ISBLANK(DJ53)),"",(DI74-DI73)*DJ53)</f>
        <v/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 t="str">
        <f t="shared" ca="1" si="117"/>
        <v/>
      </c>
      <c r="DU74" s="120"/>
      <c r="DV74" s="120"/>
      <c r="DW74" s="120"/>
      <c r="DX74" s="120">
        <f>DX53</f>
        <v>3</v>
      </c>
      <c r="DY74" s="120" t="str">
        <f t="shared" ca="1" si="118"/>
        <v/>
      </c>
      <c r="DZ74" s="120"/>
      <c r="EA74" s="120"/>
      <c r="EB74" s="120"/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 t="str">
        <f t="shared" ca="1" si="121"/>
        <v/>
      </c>
      <c r="EM74" s="123"/>
      <c r="EN74" s="123"/>
      <c r="EO74" s="123"/>
      <c r="EP74" s="123" t="str">
        <f>IF(OR(ISBLANK(EO74),ISBLANK(EP53)),"",(EO74-EO73)*EP53)</f>
        <v/>
      </c>
      <c r="EQ74" s="123"/>
      <c r="ER74" s="123">
        <f>ER53</f>
        <v>5</v>
      </c>
      <c r="ES74" s="123" t="str">
        <f t="shared" ca="1" si="122"/>
        <v/>
      </c>
      <c r="ET74" s="123"/>
      <c r="EU74" s="123"/>
      <c r="EV74" s="123"/>
      <c r="EW74" s="123" t="str">
        <f>IF(OR(ISBLANK(EV74),ISBLANK(EW53)),"",(EV74-EV73)*EW53)</f>
        <v/>
      </c>
      <c r="EX74" s="123"/>
      <c r="EY74" s="123">
        <f>EY53</f>
        <v>3</v>
      </c>
      <c r="EZ74" s="123" t="str">
        <f t="shared" ca="1" si="123"/>
        <v/>
      </c>
      <c r="FA74" s="123"/>
      <c r="FB74" s="123"/>
      <c r="FC74" s="123" t="str">
        <f t="shared" ca="1" si="124"/>
        <v/>
      </c>
      <c r="FD74" s="123">
        <f>FD53</f>
        <v>5</v>
      </c>
      <c r="FE74" s="123" t="str">
        <f t="shared" ca="1" si="125"/>
        <v/>
      </c>
      <c r="FF74" s="123"/>
      <c r="FG74" s="123"/>
      <c r="FH74" s="123"/>
      <c r="FI74" s="123" t="str">
        <f>IF(OR(ISBLANK(FH74),ISBLANK(FI53)),"",(FH74-FH73)*FI53)</f>
        <v/>
      </c>
      <c r="FJ74" s="123"/>
      <c r="FK74" s="123">
        <f>FK53</f>
        <v>5</v>
      </c>
      <c r="FL74" s="123" t="str">
        <f t="shared" ca="1" si="126"/>
        <v/>
      </c>
      <c r="FM74" s="123"/>
      <c r="FN74" s="123"/>
      <c r="FO74" s="123"/>
      <c r="FP74" s="123" t="str">
        <f>IF(OR(ISBLANK(FO74),ISBLANK(FP53)),"",(FO74-FO73)*FP53)</f>
        <v/>
      </c>
      <c r="FQ74" s="123"/>
      <c r="FR74" s="120">
        <f>FR53</f>
        <v>4</v>
      </c>
      <c r="FS74" s="120" t="str">
        <f t="shared" ca="1" si="127"/>
        <v/>
      </c>
      <c r="FT74" s="120"/>
      <c r="FU74" s="120"/>
      <c r="FV74" s="120"/>
      <c r="FW74" s="120" t="str">
        <f>IF(OR(ISBLANK(FV74),ISBLANK(FW53)),"",(FV74-FV73)*FW53)</f>
        <v/>
      </c>
      <c r="FX74" s="120">
        <f>FX53</f>
        <v>4</v>
      </c>
      <c r="FY74" s="120" t="str">
        <f t="shared" ca="1" si="128"/>
        <v/>
      </c>
      <c r="FZ74" s="120"/>
      <c r="GA74" s="120"/>
      <c r="GB74" s="120"/>
      <c r="GC74" s="120" t="str">
        <f>IF(OR(ISBLANK(GB74),ISBLANK(GC53)),"",(GB74-GB73)*GC53)</f>
        <v/>
      </c>
      <c r="GD74" s="120">
        <f>GD53</f>
        <v>4</v>
      </c>
      <c r="GE74" s="120" t="str">
        <f t="shared" ca="1" si="129"/>
        <v/>
      </c>
      <c r="GF74" s="120"/>
      <c r="GG74" s="120"/>
      <c r="GH74" s="120"/>
      <c r="GI74" s="120" t="str">
        <f>IF(OR(ISBLANK(GH74),ISBLANK(GI53)),"",(GH74-GH73)*GI53)</f>
        <v/>
      </c>
      <c r="GJ74" s="120">
        <f>GJ53</f>
        <v>4</v>
      </c>
      <c r="GK74" s="120" t="str">
        <f t="shared" ca="1" si="130"/>
        <v/>
      </c>
      <c r="GL74" s="120"/>
      <c r="GM74" s="120"/>
      <c r="GN74" s="120"/>
      <c r="GO74" s="120" t="str">
        <f>IF(OR(ISBLANK(GN74),ISBLANK(GO53)),"",(GN74-GN73)*GO53)</f>
        <v/>
      </c>
      <c r="GP74" s="120">
        <f>GP53</f>
        <v>3</v>
      </c>
      <c r="GQ74" s="120" t="str">
        <f t="shared" ca="1" si="131"/>
        <v/>
      </c>
      <c r="GR74" s="120"/>
      <c r="GS74" s="120"/>
      <c r="GT74" s="120"/>
      <c r="GU74" s="120"/>
      <c r="GV74" s="120" t="str">
        <f>IF(OR(ISBLANK(GU74),ISBLANK(GV53)),"",(GU74-GU73)*GV53)</f>
        <v/>
      </c>
      <c r="GW74" s="120">
        <f>GW53</f>
        <v>3</v>
      </c>
      <c r="GX74" s="120" t="str">
        <f t="shared" ca="1" si="132"/>
        <v/>
      </c>
      <c r="GY74" s="120"/>
      <c r="GZ74" s="120"/>
      <c r="HA74" s="120"/>
      <c r="HB74" s="120"/>
      <c r="HC74" s="120" t="str">
        <f>IF(OR(ISBLANK(HB74),ISBLANK(HC53)),"",(HB74-HB73)*HC53)</f>
        <v/>
      </c>
      <c r="HD74" s="120">
        <f>HD53</f>
        <v>4</v>
      </c>
      <c r="HE74" s="120" t="str">
        <f t="shared" ca="1" si="133"/>
        <v/>
      </c>
      <c r="HF74" s="120"/>
      <c r="HG74" s="120"/>
      <c r="HH74" s="120"/>
      <c r="HI74" s="120" t="str">
        <f>IF(OR(ISBLANK(HH74),ISBLANK(HI53)),"",(HH74-HH73)*HI53)</f>
        <v/>
      </c>
      <c r="HJ74" s="120">
        <f>HJ53</f>
        <v>4</v>
      </c>
      <c r="HK74" s="120" t="str">
        <f t="shared" ca="1" si="134"/>
        <v/>
      </c>
      <c r="HL74" s="120"/>
      <c r="HM74" s="120"/>
      <c r="HN74" s="120"/>
      <c r="HO74" s="120" t="str">
        <f>IF(OR(ISBLANK(HN74),ISBLANK(HO53)),"",(HN74-HN73)*HO53)</f>
        <v/>
      </c>
      <c r="HP74" s="120">
        <f>HP53</f>
        <v>4</v>
      </c>
      <c r="HQ74" s="120" t="str">
        <f t="shared" ca="1" si="135"/>
        <v/>
      </c>
      <c r="HR74" s="120"/>
      <c r="HS74" s="120"/>
      <c r="HT74" s="120"/>
      <c r="HU74" s="120" t="str">
        <f>IF(OR(ISBLANK(HT74),ISBLANK(HU53)),"",(HT74-HT73)*HU53)</f>
        <v/>
      </c>
      <c r="HV74" s="120">
        <f>HV53</f>
        <v>4</v>
      </c>
      <c r="HW74" s="120" t="str">
        <f t="shared" ca="1" si="136"/>
        <v/>
      </c>
      <c r="HX74" s="120"/>
      <c r="HY74" s="120"/>
      <c r="HZ74" s="120"/>
      <c r="IA74" s="120" t="str">
        <f>IF(OR(ISBLANK(HZ74),ISBLANK(IA53)),"",(HZ74-HZ73)*IA53)</f>
        <v/>
      </c>
      <c r="IB74" s="120">
        <f>IB53</f>
        <v>4</v>
      </c>
      <c r="IC74" s="120" t="str">
        <f t="shared" ca="1" si="137"/>
        <v/>
      </c>
      <c r="ID74" s="120"/>
      <c r="IE74" s="120"/>
      <c r="IF74" s="120"/>
      <c r="IG74" s="120" t="str">
        <f>IF(OR(ISBLANK(IF74),ISBLANK(IG53)),"",(IF74-IF73)*IG53)</f>
        <v/>
      </c>
      <c r="IH74" s="120">
        <f>IH53</f>
        <v>4</v>
      </c>
      <c r="II74" s="120" t="str">
        <f t="shared" ca="1" si="138"/>
        <v/>
      </c>
      <c r="IJ74" s="120"/>
      <c r="IK74" s="120"/>
      <c r="IL74" s="120"/>
      <c r="IM74" s="120" t="str">
        <f>IF(OR(ISBLANK(IL74),ISBLANK(IM53)),"",(IL74-IL73)*IM53)</f>
        <v/>
      </c>
      <c r="IN74" s="120">
        <f>IN53</f>
        <v>4</v>
      </c>
      <c r="IO74" s="120" t="str">
        <f t="shared" ca="1" si="139"/>
        <v/>
      </c>
      <c r="IP74" s="120"/>
      <c r="IQ74" s="120"/>
      <c r="IR74" s="120"/>
      <c r="IS74" s="120" t="str">
        <f>IF(OR(ISBLANK(IR74),ISBLANK(IS53)),"",(IR74-IR73)*IS53)</f>
        <v/>
      </c>
      <c r="IT74" s="120">
        <f>IT53</f>
        <v>4</v>
      </c>
      <c r="IU74" s="120" t="str">
        <f t="shared" ca="1" si="140"/>
        <v/>
      </c>
      <c r="IV74" s="120"/>
      <c r="IW74" s="120"/>
      <c r="IX74" s="120"/>
      <c r="IY74" s="120" t="str">
        <f>IF(OR(ISBLANK(IX74),ISBLANK(IY53)),"",(IX74-IX73)*IY53)</f>
        <v/>
      </c>
      <c r="IZ74" s="120">
        <f>IZ53</f>
        <v>4</v>
      </c>
      <c r="JA74" s="120" t="str">
        <f t="shared" ca="1" si="141"/>
        <v/>
      </c>
      <c r="JB74" s="120"/>
      <c r="JC74" s="120"/>
      <c r="JD74" s="120"/>
      <c r="JE74" s="120" t="str">
        <f>IF(OR(ISBLANK(JD74),ISBLANK(JE53)),"",(JD74-JD73)*JE53)</f>
        <v/>
      </c>
      <c r="JF74" s="120">
        <f>JF53</f>
        <v>4</v>
      </c>
      <c r="JG74" s="120" t="str">
        <f t="shared" ca="1" si="142"/>
        <v/>
      </c>
      <c r="JH74" s="120"/>
      <c r="JI74" s="120"/>
      <c r="JJ74" s="120"/>
      <c r="JK74" s="120" t="str">
        <f>IF(OR(ISBLANK(JJ74),ISBLANK(JK53)),"",(JJ74-JJ73)*JK53)</f>
        <v/>
      </c>
      <c r="JL74" s="120">
        <f>JL53</f>
        <v>4</v>
      </c>
      <c r="JM74" s="120" t="str">
        <f t="shared" ca="1" si="143"/>
        <v/>
      </c>
      <c r="JN74" s="120"/>
      <c r="JO74" s="120"/>
      <c r="JP74" s="120"/>
      <c r="JQ74" s="120" t="str">
        <f>IF(OR(ISBLANK(JP74),ISBLANK(JQ53)),"",(JP74-JP73)*JQ53)</f>
        <v/>
      </c>
      <c r="JR74" s="120">
        <f>JR53</f>
        <v>4</v>
      </c>
      <c r="JS74" s="120" t="str">
        <f t="shared" ca="1" si="144"/>
        <v/>
      </c>
      <c r="JT74" s="120"/>
      <c r="JU74" s="120"/>
      <c r="JV74" s="120"/>
      <c r="JW74" s="120" t="str">
        <f>IF(OR(ISBLANK(JV74),ISBLANK(JW53)),"",(JV74-JV73)*JW53)</f>
        <v/>
      </c>
      <c r="JX74" s="123">
        <f>JX53</f>
        <v>3</v>
      </c>
      <c r="JY74" s="123" t="str">
        <f t="shared" ca="1" si="145"/>
        <v/>
      </c>
      <c r="JZ74" s="123"/>
      <c r="KA74" s="123"/>
      <c r="KB74" s="123"/>
      <c r="KC74" s="123">
        <f>KC53</f>
        <v>3</v>
      </c>
      <c r="KD74" s="123" t="str">
        <f t="shared" ca="1" si="146"/>
        <v/>
      </c>
      <c r="KE74" s="123"/>
      <c r="KF74" s="123"/>
      <c r="KG74" s="123"/>
      <c r="KH74" s="123">
        <f>KH53</f>
        <v>3</v>
      </c>
      <c r="KI74" s="123" t="str">
        <f t="shared" ca="1" si="147"/>
        <v/>
      </c>
      <c r="KJ74" s="123"/>
      <c r="KK74" s="123"/>
      <c r="KL74" s="123"/>
      <c r="KM74" s="123">
        <f>KM53</f>
        <v>3</v>
      </c>
      <c r="KN74" s="123" t="str">
        <f t="shared" ca="1" si="148"/>
        <v/>
      </c>
      <c r="KO74" s="123"/>
      <c r="KP74" s="123"/>
      <c r="KQ74" s="123"/>
      <c r="KR74" s="123">
        <f>KR53</f>
        <v>4</v>
      </c>
      <c r="KS74" s="123" t="str">
        <f t="shared" ca="1" si="149"/>
        <v/>
      </c>
      <c r="KT74" s="123"/>
      <c r="KU74" s="123"/>
      <c r="KV74" s="123"/>
      <c r="KW74" s="123"/>
      <c r="KX74" s="123">
        <f>KX53</f>
        <v>4</v>
      </c>
      <c r="KY74" s="123" t="str">
        <f t="shared" ca="1" si="150"/>
        <v/>
      </c>
      <c r="KZ74" s="123"/>
      <c r="LA74" s="123"/>
      <c r="LB74" s="123"/>
      <c r="LC74" s="123"/>
      <c r="LD74" s="123">
        <f>LD53</f>
        <v>4</v>
      </c>
      <c r="LE74" s="123" t="str">
        <f t="shared" ca="1" si="151"/>
        <v/>
      </c>
      <c r="LF74" s="123"/>
      <c r="LG74" s="123"/>
      <c r="LH74" s="123"/>
      <c r="LI74" s="123"/>
      <c r="LJ74" s="123">
        <f>LJ53</f>
        <v>4</v>
      </c>
      <c r="LK74" s="123" t="str">
        <f t="shared" ca="1" si="152"/>
        <v/>
      </c>
      <c r="LL74" s="123"/>
      <c r="LM74" s="123"/>
      <c r="LN74" s="123"/>
      <c r="LO74" s="123"/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 t="str">
        <f t="shared" ca="1" si="154"/>
        <v/>
      </c>
      <c r="LV74" s="120"/>
      <c r="LW74" s="120"/>
      <c r="LX74" s="120"/>
      <c r="LY74" s="120" t="str">
        <f>IF(OR(ISBLANK(LX74),ISBLANK(LY53)),"",(LX74-LX73)*LY53)</f>
        <v/>
      </c>
      <c r="LZ74" s="120">
        <f>LZ53</f>
        <v>4</v>
      </c>
      <c r="MA74" s="120" t="str">
        <f t="shared" ca="1" si="155"/>
        <v/>
      </c>
      <c r="MB74" s="120"/>
      <c r="MC74" s="120"/>
      <c r="MD74" s="120"/>
      <c r="ME74" s="120" t="str">
        <f>IF(OR(ISBLANK(MD74),ISBLANK(ME53)),"",(MD74-MD73)*ME53)</f>
        <v/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0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>
        <f>BD53</f>
        <v>3</v>
      </c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0</v>
      </c>
      <c r="CR75" s="211"/>
      <c r="CS75" s="211"/>
      <c r="CT75" s="211"/>
      <c r="CU75" s="211"/>
      <c r="CV75" s="211"/>
      <c r="CW75" s="211">
        <f>CW74</f>
        <v>0</v>
      </c>
      <c r="CX75" s="211"/>
      <c r="CY75" s="211"/>
      <c r="CZ75" s="211"/>
      <c r="DA75" s="211"/>
      <c r="DB75" s="211"/>
      <c r="DC75" s="211">
        <f>DC74</f>
        <v>0</v>
      </c>
      <c r="DD75" s="211"/>
      <c r="DE75" s="211"/>
      <c r="DF75" s="211"/>
      <c r="DG75" s="211"/>
      <c r="DH75" s="211"/>
      <c r="DI75" s="211">
        <f>DI74</f>
        <v>0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0</v>
      </c>
      <c r="FW75" s="211"/>
      <c r="FX75" s="211"/>
      <c r="FY75" s="211"/>
      <c r="FZ75" s="211"/>
      <c r="GA75" s="211"/>
      <c r="GB75" s="211">
        <f>GB74</f>
        <v>0</v>
      </c>
      <c r="GC75" s="211"/>
      <c r="GD75" s="211"/>
      <c r="GE75" s="211"/>
      <c r="GF75" s="211"/>
      <c r="GG75" s="211"/>
      <c r="GH75" s="211">
        <f>GH74</f>
        <v>0</v>
      </c>
      <c r="GI75" s="211"/>
      <c r="GJ75" s="211"/>
      <c r="GK75" s="211"/>
      <c r="GL75" s="211"/>
      <c r="GM75" s="211"/>
      <c r="GN75" s="211">
        <f>GN74</f>
        <v>0</v>
      </c>
      <c r="GO75" s="211"/>
      <c r="GP75" s="211"/>
      <c r="GQ75" s="211"/>
      <c r="GR75" s="211"/>
      <c r="GS75" s="211"/>
      <c r="GT75" s="211"/>
      <c r="GU75" s="211">
        <f>GU74</f>
        <v>0</v>
      </c>
      <c r="GV75" s="211"/>
      <c r="GW75" s="211"/>
      <c r="GX75" s="211"/>
      <c r="GY75" s="211"/>
      <c r="GZ75" s="211"/>
      <c r="HA75" s="211"/>
      <c r="HB75" s="211">
        <f>HB74</f>
        <v>0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0</v>
      </c>
      <c r="HO75" s="211"/>
      <c r="HP75" s="211"/>
      <c r="HQ75" s="211"/>
      <c r="HR75" s="211"/>
      <c r="HS75" s="211"/>
      <c r="HT75" s="211">
        <f>HT74</f>
        <v>0</v>
      </c>
      <c r="HU75" s="211"/>
      <c r="HV75" s="211"/>
      <c r="HW75" s="211"/>
      <c r="HX75" s="211"/>
      <c r="HY75" s="211"/>
      <c r="HZ75" s="211">
        <f>HZ74</f>
        <v>0</v>
      </c>
      <c r="IA75" s="211"/>
      <c r="IB75" s="211"/>
      <c r="IC75" s="211"/>
      <c r="ID75" s="211"/>
      <c r="IE75" s="211"/>
      <c r="IF75" s="211">
        <f>IF74</f>
        <v>0</v>
      </c>
      <c r="IG75" s="211"/>
      <c r="IH75" s="211"/>
      <c r="II75" s="211"/>
      <c r="IJ75" s="211"/>
      <c r="IK75" s="211"/>
      <c r="IL75" s="211">
        <f>IL74</f>
        <v>0</v>
      </c>
      <c r="IM75" s="211"/>
      <c r="IN75" s="211"/>
      <c r="IO75" s="211"/>
      <c r="IP75" s="211"/>
      <c r="IQ75" s="211"/>
      <c r="IR75" s="211">
        <f>IR74</f>
        <v>0</v>
      </c>
      <c r="IS75" s="211"/>
      <c r="IT75" s="211"/>
      <c r="IU75" s="211"/>
      <c r="IV75" s="211"/>
      <c r="IW75" s="211"/>
      <c r="IX75" s="211">
        <f>IX74</f>
        <v>0</v>
      </c>
      <c r="IY75" s="211"/>
      <c r="IZ75" s="211"/>
      <c r="JA75" s="211"/>
      <c r="JB75" s="211"/>
      <c r="JC75" s="211"/>
      <c r="JD75" s="211">
        <f>JD74</f>
        <v>0</v>
      </c>
      <c r="JE75" s="211"/>
      <c r="JF75" s="211"/>
      <c r="JG75" s="211"/>
      <c r="JH75" s="211"/>
      <c r="JI75" s="211"/>
      <c r="JJ75" s="211">
        <f>JJ74</f>
        <v>0</v>
      </c>
      <c r="JK75" s="211"/>
      <c r="JL75" s="211"/>
      <c r="JM75" s="211"/>
      <c r="JN75" s="211"/>
      <c r="JO75" s="211"/>
      <c r="JP75" s="211">
        <f>JP74</f>
        <v>0</v>
      </c>
      <c r="JQ75" s="211"/>
      <c r="JR75" s="211"/>
      <c r="JS75" s="211"/>
      <c r="JT75" s="211"/>
      <c r="JU75" s="211"/>
      <c r="JV75" s="211">
        <f>JV74</f>
        <v>0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0</v>
      </c>
      <c r="LY75" s="211"/>
      <c r="LZ75" s="211"/>
      <c r="MA75" s="211"/>
      <c r="MB75" s="211"/>
      <c r="MC75" s="211"/>
      <c r="MD75" s="211">
        <f>MD74</f>
        <v>0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0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>
        <f>BD53</f>
        <v>3</v>
      </c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0</v>
      </c>
      <c r="CR76" s="211"/>
      <c r="CS76" s="211"/>
      <c r="CT76" s="211"/>
      <c r="CU76" s="211"/>
      <c r="CV76" s="211"/>
      <c r="CW76" s="211">
        <f>CW75</f>
        <v>0</v>
      </c>
      <c r="CX76" s="211"/>
      <c r="CY76" s="211"/>
      <c r="CZ76" s="211"/>
      <c r="DA76" s="211"/>
      <c r="DB76" s="211"/>
      <c r="DC76" s="211">
        <f>DC75</f>
        <v>0</v>
      </c>
      <c r="DD76" s="211"/>
      <c r="DE76" s="211"/>
      <c r="DF76" s="211"/>
      <c r="DG76" s="211"/>
      <c r="DH76" s="211"/>
      <c r="DI76" s="211">
        <f>DI75</f>
        <v>0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0</v>
      </c>
      <c r="FW76" s="211"/>
      <c r="FX76" s="211"/>
      <c r="FY76" s="211"/>
      <c r="FZ76" s="211"/>
      <c r="GA76" s="211"/>
      <c r="GB76" s="211">
        <f>GB75</f>
        <v>0</v>
      </c>
      <c r="GC76" s="211"/>
      <c r="GD76" s="211"/>
      <c r="GE76" s="211"/>
      <c r="GF76" s="211"/>
      <c r="GG76" s="211"/>
      <c r="GH76" s="211">
        <f>GH75</f>
        <v>0</v>
      </c>
      <c r="GI76" s="211"/>
      <c r="GJ76" s="211"/>
      <c r="GK76" s="211"/>
      <c r="GL76" s="211"/>
      <c r="GM76" s="211"/>
      <c r="GN76" s="211">
        <f>GN75</f>
        <v>0</v>
      </c>
      <c r="GO76" s="211"/>
      <c r="GP76" s="211"/>
      <c r="GQ76" s="211"/>
      <c r="GR76" s="211"/>
      <c r="GS76" s="211"/>
      <c r="GT76" s="211"/>
      <c r="GU76" s="211">
        <f>GU75</f>
        <v>0</v>
      </c>
      <c r="GV76" s="211"/>
      <c r="GW76" s="211"/>
      <c r="GX76" s="211"/>
      <c r="GY76" s="211"/>
      <c r="GZ76" s="211"/>
      <c r="HA76" s="211"/>
      <c r="HB76" s="211">
        <f>HB75</f>
        <v>0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0</v>
      </c>
      <c r="HO76" s="211"/>
      <c r="HP76" s="211"/>
      <c r="HQ76" s="211"/>
      <c r="HR76" s="211"/>
      <c r="HS76" s="211"/>
      <c r="HT76" s="211">
        <f>HT75</f>
        <v>0</v>
      </c>
      <c r="HU76" s="211"/>
      <c r="HV76" s="211"/>
      <c r="HW76" s="211"/>
      <c r="HX76" s="211"/>
      <c r="HY76" s="211"/>
      <c r="HZ76" s="211">
        <f>HZ75</f>
        <v>0</v>
      </c>
      <c r="IA76" s="211"/>
      <c r="IB76" s="211"/>
      <c r="IC76" s="211"/>
      <c r="ID76" s="211"/>
      <c r="IE76" s="211"/>
      <c r="IF76" s="211">
        <f>IF75</f>
        <v>0</v>
      </c>
      <c r="IG76" s="211"/>
      <c r="IH76" s="211"/>
      <c r="II76" s="211"/>
      <c r="IJ76" s="211"/>
      <c r="IK76" s="211"/>
      <c r="IL76" s="211">
        <f>IL75</f>
        <v>0</v>
      </c>
      <c r="IM76" s="211"/>
      <c r="IN76" s="211"/>
      <c r="IO76" s="211"/>
      <c r="IP76" s="211"/>
      <c r="IQ76" s="211"/>
      <c r="IR76" s="211">
        <f>IR75</f>
        <v>0</v>
      </c>
      <c r="IS76" s="211"/>
      <c r="IT76" s="211"/>
      <c r="IU76" s="211"/>
      <c r="IV76" s="211"/>
      <c r="IW76" s="211"/>
      <c r="IX76" s="211">
        <f>IX75</f>
        <v>0</v>
      </c>
      <c r="IY76" s="211"/>
      <c r="IZ76" s="211"/>
      <c r="JA76" s="211"/>
      <c r="JB76" s="211"/>
      <c r="JC76" s="211"/>
      <c r="JD76" s="211">
        <f>JD75</f>
        <v>0</v>
      </c>
      <c r="JE76" s="211"/>
      <c r="JF76" s="211"/>
      <c r="JG76" s="211"/>
      <c r="JH76" s="211"/>
      <c r="JI76" s="211"/>
      <c r="JJ76" s="211">
        <f>JJ75</f>
        <v>0</v>
      </c>
      <c r="JK76" s="211"/>
      <c r="JL76" s="211"/>
      <c r="JM76" s="211"/>
      <c r="JN76" s="211"/>
      <c r="JO76" s="211"/>
      <c r="JP76" s="211">
        <f>JP75</f>
        <v>0</v>
      </c>
      <c r="JQ76" s="211"/>
      <c r="JR76" s="211"/>
      <c r="JS76" s="211"/>
      <c r="JT76" s="211"/>
      <c r="JU76" s="211"/>
      <c r="JV76" s="211">
        <f>JV75</f>
        <v>0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0</v>
      </c>
      <c r="LY76" s="211"/>
      <c r="LZ76" s="211"/>
      <c r="MA76" s="211"/>
      <c r="MB76" s="211"/>
      <c r="MC76" s="211"/>
      <c r="MD76" s="211">
        <f>MD75</f>
        <v>0</v>
      </c>
      <c r="ME76" s="211"/>
    </row>
    <row r="77" spans="2:343" x14ac:dyDescent="0.25">
      <c r="B77" s="110">
        <v>21</v>
      </c>
      <c r="C77" s="166">
        <f>C53</f>
        <v>2</v>
      </c>
      <c r="D77" s="166" t="str">
        <f t="shared" ca="1" si="93"/>
        <v/>
      </c>
      <c r="E77" s="166"/>
      <c r="F77" s="166"/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 t="str">
        <f t="shared" ca="1" si="99"/>
        <v/>
      </c>
      <c r="Y77" s="123"/>
      <c r="Z77" s="123"/>
      <c r="AA77" s="123"/>
      <c r="AB77" s="123" t="str">
        <f>IF(OR(ISBLANK(AA77),ISBLANK(AB53)),"",(AA77-AA76)*AB53)</f>
        <v/>
      </c>
      <c r="AC77" s="123"/>
      <c r="AD77" s="123">
        <f>AD53</f>
        <v>5</v>
      </c>
      <c r="AE77" s="123" t="str">
        <f t="shared" ca="1" si="100"/>
        <v/>
      </c>
      <c r="AF77" s="123"/>
      <c r="AG77" s="123"/>
      <c r="AH77" s="123"/>
      <c r="AI77" s="123" t="str">
        <f>IF(OR(ISBLANK(AH77),ISBLANK(AI53)),"",(AH77-AH76)*AI53)</f>
        <v/>
      </c>
      <c r="AJ77" s="123"/>
      <c r="AK77" s="123">
        <f>AK53</f>
        <v>5</v>
      </c>
      <c r="AL77" s="123" t="str">
        <f t="shared" ca="1" si="101"/>
        <v/>
      </c>
      <c r="AM77" s="123"/>
      <c r="AN77" s="123"/>
      <c r="AO77" s="123"/>
      <c r="AP77" s="123" t="str">
        <f>IF(OR(ISBLANK(AO77),ISBLANK(AP53)),"",(AO77-AO76)*AP53)</f>
        <v/>
      </c>
      <c r="AQ77" s="123"/>
      <c r="AR77" s="123">
        <f>AR53</f>
        <v>5</v>
      </c>
      <c r="AS77" s="123" t="str">
        <f t="shared" ca="1" si="102"/>
        <v/>
      </c>
      <c r="AT77" s="123"/>
      <c r="AU77" s="123"/>
      <c r="AV77" s="123"/>
      <c r="AW77" s="123" t="str">
        <f>IF(OR(ISBLANK(AV77),ISBLANK(AW53)),"",(AV77-AV76)*AW53)</f>
        <v/>
      </c>
      <c r="AX77" s="123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 t="str">
        <f t="shared" ca="1" si="121"/>
        <v/>
      </c>
      <c r="EM77" s="123"/>
      <c r="EN77" s="123"/>
      <c r="EO77" s="123"/>
      <c r="EP77" s="123" t="str">
        <f>IF(OR(ISBLANK(EO77),ISBLANK(EP53)),"",(EO77-EO76)*EP53)</f>
        <v/>
      </c>
      <c r="EQ77" s="123"/>
      <c r="ER77" s="123">
        <f>ER53</f>
        <v>5</v>
      </c>
      <c r="ES77" s="123" t="str">
        <f t="shared" ca="1" si="122"/>
        <v/>
      </c>
      <c r="ET77" s="123"/>
      <c r="EU77" s="123"/>
      <c r="EV77" s="123"/>
      <c r="EW77" s="123" t="str">
        <f>IF(OR(ISBLANK(EV77),ISBLANK(EW53)),"",(EV77-EV76)*EW53)</f>
        <v/>
      </c>
      <c r="EX77" s="123"/>
      <c r="EY77" s="123">
        <f>EY53</f>
        <v>3</v>
      </c>
      <c r="EZ77" s="123" t="str">
        <f t="shared" ca="1" si="123"/>
        <v/>
      </c>
      <c r="FA77" s="123"/>
      <c r="FB77" s="123"/>
      <c r="FC77" s="123" t="str">
        <f t="shared" ca="1" si="124"/>
        <v/>
      </c>
      <c r="FD77" s="123">
        <f>FD53</f>
        <v>5</v>
      </c>
      <c r="FE77" s="123" t="str">
        <f t="shared" ca="1" si="125"/>
        <v/>
      </c>
      <c r="FF77" s="123"/>
      <c r="FG77" s="123"/>
      <c r="FH77" s="123"/>
      <c r="FI77" s="123" t="str">
        <f>IF(OR(ISBLANK(FH77),ISBLANK(FI53)),"",(FH77-FH76)*FI53)</f>
        <v/>
      </c>
      <c r="FJ77" s="123"/>
      <c r="FK77" s="123">
        <f>FK53</f>
        <v>5</v>
      </c>
      <c r="FL77" s="123" t="str">
        <f t="shared" ca="1" si="126"/>
        <v/>
      </c>
      <c r="FM77" s="123"/>
      <c r="FN77" s="123"/>
      <c r="FO77" s="123"/>
      <c r="FP77" s="123" t="str">
        <f>IF(OR(ISBLANK(FO77),ISBLANK(FP53)),"",(FO77-FO76)*FP53)</f>
        <v/>
      </c>
      <c r="FQ77" s="123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 t="str">
        <f t="shared" ca="1" si="145"/>
        <v/>
      </c>
      <c r="JZ77" s="123"/>
      <c r="KA77" s="123"/>
      <c r="KB77" s="123"/>
      <c r="KC77" s="123">
        <f>KC53</f>
        <v>3</v>
      </c>
      <c r="KD77" s="123" t="str">
        <f t="shared" ca="1" si="146"/>
        <v/>
      </c>
      <c r="KE77" s="123"/>
      <c r="KF77" s="123"/>
      <c r="KG77" s="123"/>
      <c r="KH77" s="123">
        <f>KH53</f>
        <v>3</v>
      </c>
      <c r="KI77" s="123" t="str">
        <f t="shared" ca="1" si="147"/>
        <v/>
      </c>
      <c r="KJ77" s="123"/>
      <c r="KK77" s="123"/>
      <c r="KL77" s="123"/>
      <c r="KM77" s="123">
        <f>KM53</f>
        <v>3</v>
      </c>
      <c r="KN77" s="123" t="str">
        <f t="shared" ca="1" si="148"/>
        <v/>
      </c>
      <c r="KO77" s="123"/>
      <c r="KP77" s="123"/>
      <c r="KQ77" s="123"/>
      <c r="KR77" s="123">
        <f>KR53</f>
        <v>4</v>
      </c>
      <c r="KS77" s="123" t="str">
        <f t="shared" ca="1" si="149"/>
        <v/>
      </c>
      <c r="KT77" s="123"/>
      <c r="KU77" s="123"/>
      <c r="KV77" s="123"/>
      <c r="KW77" s="123"/>
      <c r="KX77" s="123">
        <f>KX53</f>
        <v>4</v>
      </c>
      <c r="KY77" s="123" t="str">
        <f t="shared" ca="1" si="150"/>
        <v/>
      </c>
      <c r="KZ77" s="123"/>
      <c r="LA77" s="123"/>
      <c r="LB77" s="123"/>
      <c r="LC77" s="123"/>
      <c r="LD77" s="123">
        <f>LD53</f>
        <v>4</v>
      </c>
      <c r="LE77" s="123" t="str">
        <f t="shared" ca="1" si="151"/>
        <v/>
      </c>
      <c r="LF77" s="123"/>
      <c r="LG77" s="123"/>
      <c r="LH77" s="123"/>
      <c r="LI77" s="123"/>
      <c r="LJ77" s="123">
        <f>LJ53</f>
        <v>4</v>
      </c>
      <c r="LK77" s="123" t="str">
        <f t="shared" ca="1" si="152"/>
        <v/>
      </c>
      <c r="LL77" s="123"/>
      <c r="LM77" s="123"/>
      <c r="LN77" s="123"/>
      <c r="LO77" s="123"/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 t="str">
        <f t="shared" ca="1" si="93"/>
        <v/>
      </c>
      <c r="E78" s="166"/>
      <c r="F78" s="166"/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 t="str">
        <f t="shared" ca="1" si="93"/>
        <v/>
      </c>
      <c r="E79" s="166"/>
      <c r="F79" s="166"/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 t="str">
        <f t="shared" ca="1" si="93"/>
        <v/>
      </c>
      <c r="E80" s="166"/>
      <c r="F80" s="166"/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 t="str">
        <f t="shared" ca="1" si="93"/>
        <v/>
      </c>
      <c r="E81" s="166"/>
      <c r="F81" s="166"/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 t="str">
        <f t="shared" ca="1" si="93"/>
        <v/>
      </c>
      <c r="E82" s="166"/>
      <c r="F82" s="166"/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 t="str">
        <f t="shared" ca="1" si="93"/>
        <v/>
      </c>
      <c r="E83" s="166"/>
      <c r="F83" s="166"/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 t="str">
        <f t="shared" ca="1" si="93"/>
        <v/>
      </c>
      <c r="E84" s="166"/>
      <c r="F84" s="166"/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 t="str">
        <f t="shared" ca="1" si="93"/>
        <v/>
      </c>
      <c r="E85" s="166"/>
      <c r="F85" s="166"/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 t="str">
        <f t="shared" ca="1" si="93"/>
        <v/>
      </c>
      <c r="E86" s="166"/>
      <c r="F86" s="166"/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 t="str">
        <f t="shared" ca="1" si="93"/>
        <v/>
      </c>
      <c r="E87" s="166"/>
      <c r="F87" s="166"/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>
        <f>BD53</f>
        <v>3</v>
      </c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>
        <f>BD53</f>
        <v>3</v>
      </c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290" t="s">
        <v>5</v>
      </c>
      <c r="C93" s="266" t="s">
        <v>152</v>
      </c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98" t="s">
        <v>146</v>
      </c>
      <c r="S93" s="299"/>
      <c r="T93" s="299"/>
      <c r="U93" s="299"/>
      <c r="V93" s="299"/>
      <c r="W93" s="299"/>
      <c r="X93" s="299"/>
      <c r="Y93" s="307"/>
      <c r="Z93" s="298" t="s">
        <v>147</v>
      </c>
      <c r="AA93" s="299"/>
      <c r="AB93" s="299"/>
      <c r="AC93" s="299"/>
      <c r="AD93" s="299"/>
      <c r="AE93" s="299"/>
      <c r="AF93" s="299"/>
      <c r="AG93" s="307"/>
      <c r="AH93" s="298" t="s">
        <v>148</v>
      </c>
      <c r="AI93" s="299"/>
      <c r="AJ93" s="299"/>
      <c r="AK93" s="299"/>
      <c r="AL93" s="298" t="s">
        <v>149</v>
      </c>
      <c r="AM93" s="299"/>
      <c r="AN93" s="299"/>
      <c r="AO93" s="299"/>
      <c r="AP93" s="301" t="s">
        <v>150</v>
      </c>
      <c r="AQ93" s="302"/>
      <c r="AR93" s="302"/>
      <c r="AS93" s="302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00" t="s">
        <v>156</v>
      </c>
      <c r="CD93" s="300"/>
      <c r="CE93" s="300"/>
      <c r="CF93" s="300"/>
      <c r="CG93" s="300"/>
      <c r="CH93" s="300"/>
      <c r="CI93" s="300"/>
      <c r="CJ93" s="300"/>
      <c r="CK93" s="300"/>
      <c r="CL93" s="300"/>
      <c r="CM93" s="300"/>
      <c r="CN93" s="300"/>
      <c r="CO93" s="300"/>
      <c r="CP93" s="300"/>
      <c r="CQ93" s="300"/>
      <c r="CR93" s="300" t="s">
        <v>157</v>
      </c>
      <c r="CS93" s="300"/>
      <c r="CT93" s="300"/>
      <c r="CU93" s="300"/>
      <c r="CV93" s="300"/>
      <c r="CW93" s="300"/>
      <c r="CX93" s="300"/>
      <c r="CY93" s="300"/>
      <c r="CZ93" s="300"/>
      <c r="DA93" s="300"/>
      <c r="DB93" s="300"/>
      <c r="DC93" s="300"/>
      <c r="DD93" s="300"/>
      <c r="DE93" s="300"/>
      <c r="DF93" s="300"/>
      <c r="DG93" s="301" t="s">
        <v>158</v>
      </c>
      <c r="DH93" s="302"/>
      <c r="DI93" s="302"/>
      <c r="DJ93" s="302"/>
      <c r="DK93" s="302"/>
      <c r="DL93" s="302"/>
      <c r="DM93" s="302"/>
      <c r="DN93" s="303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1" t="s">
        <v>160</v>
      </c>
      <c r="DZ93" s="302"/>
      <c r="EA93" s="302"/>
      <c r="EB93" s="302"/>
      <c r="EC93" s="302"/>
      <c r="ED93" s="302"/>
      <c r="EE93" s="302"/>
      <c r="EF93" s="303"/>
      <c r="EG93" s="301" t="s">
        <v>161</v>
      </c>
      <c r="EH93" s="302"/>
      <c r="EI93" s="302"/>
      <c r="EJ93" s="302"/>
      <c r="EK93" s="302"/>
      <c r="EL93" s="302"/>
      <c r="EM93" s="302"/>
      <c r="EN93" s="303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66" t="s">
        <v>165</v>
      </c>
      <c r="FT93" s="266"/>
      <c r="FU93" s="266"/>
      <c r="FV93" s="266"/>
      <c r="FW93" s="266"/>
      <c r="FX93" s="266"/>
      <c r="FY93" s="266"/>
      <c r="FZ93" s="266"/>
      <c r="GA93" s="266"/>
      <c r="GB93" s="266"/>
      <c r="GC93" s="266"/>
      <c r="GD93" s="266"/>
      <c r="GE93" s="266"/>
      <c r="GF93" s="266"/>
      <c r="GG93" s="266"/>
      <c r="GH93" s="266"/>
      <c r="GI93" s="266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1" t="s">
        <v>168</v>
      </c>
      <c r="HE93" s="302"/>
      <c r="HF93" s="302"/>
      <c r="HG93" s="302"/>
      <c r="HH93" s="302"/>
      <c r="HI93" s="302"/>
      <c r="HJ93" s="302"/>
      <c r="HK93" s="303"/>
      <c r="HL93" s="301" t="s">
        <v>169</v>
      </c>
      <c r="HM93" s="302"/>
      <c r="HN93" s="302"/>
      <c r="HO93" s="302"/>
      <c r="HP93" s="302"/>
      <c r="HQ93" s="302"/>
      <c r="HR93" s="302"/>
      <c r="HS93" s="303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76" t="s">
        <v>172</v>
      </c>
      <c r="IO93" s="273"/>
      <c r="IP93" s="273"/>
      <c r="IQ93" s="273"/>
      <c r="IR93" s="273"/>
      <c r="IS93" s="273"/>
      <c r="IT93" s="273"/>
      <c r="IU93" s="277"/>
      <c r="IV93" s="277"/>
      <c r="IW93" s="274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43" ht="15.75" thickBot="1" x14ac:dyDescent="0.3">
      <c r="B94" s="291"/>
      <c r="C94" s="266" t="s">
        <v>70</v>
      </c>
      <c r="D94" s="266"/>
      <c r="E94" s="266"/>
      <c r="F94" s="266"/>
      <c r="G94" s="266"/>
      <c r="H94" s="266" t="s">
        <v>71</v>
      </c>
      <c r="I94" s="266"/>
      <c r="J94" s="266"/>
      <c r="K94" s="266"/>
      <c r="L94" s="266"/>
      <c r="M94" s="266" t="s">
        <v>176</v>
      </c>
      <c r="N94" s="266"/>
      <c r="O94" s="266"/>
      <c r="P94" s="266"/>
      <c r="Q94" s="266"/>
      <c r="R94" s="284" t="s">
        <v>70</v>
      </c>
      <c r="S94" s="285"/>
      <c r="T94" s="285"/>
      <c r="U94" s="286"/>
      <c r="V94" s="279" t="s">
        <v>71</v>
      </c>
      <c r="W94" s="280"/>
      <c r="X94" s="280"/>
      <c r="Y94" s="281"/>
      <c r="Z94" s="284" t="s">
        <v>70</v>
      </c>
      <c r="AA94" s="285"/>
      <c r="AB94" s="285"/>
      <c r="AC94" s="286"/>
      <c r="AD94" s="279" t="s">
        <v>71</v>
      </c>
      <c r="AE94" s="280"/>
      <c r="AF94" s="280"/>
      <c r="AG94" s="281"/>
      <c r="AH94" s="284" t="s">
        <v>70</v>
      </c>
      <c r="AI94" s="285"/>
      <c r="AJ94" s="285"/>
      <c r="AK94" s="286"/>
      <c r="AL94" s="284" t="s">
        <v>70</v>
      </c>
      <c r="AM94" s="285"/>
      <c r="AN94" s="285"/>
      <c r="AO94" s="286"/>
      <c r="AP94" s="284" t="s">
        <v>70</v>
      </c>
      <c r="AQ94" s="285"/>
      <c r="AR94" s="285"/>
      <c r="AS94" s="286"/>
      <c r="AT94" s="268" t="s">
        <v>70</v>
      </c>
      <c r="AU94" s="269"/>
      <c r="AV94" s="278"/>
      <c r="AW94" s="278"/>
      <c r="AX94" s="270"/>
      <c r="AY94" s="268" t="s">
        <v>70</v>
      </c>
      <c r="AZ94" s="269"/>
      <c r="BA94" s="278"/>
      <c r="BB94" s="278"/>
      <c r="BC94" s="270"/>
      <c r="BD94" s="275" t="s">
        <v>71</v>
      </c>
      <c r="BE94" s="269"/>
      <c r="BF94" s="278"/>
      <c r="BG94" s="278"/>
      <c r="BH94" s="270"/>
      <c r="BI94" s="268" t="s">
        <v>70</v>
      </c>
      <c r="BJ94" s="269"/>
      <c r="BK94" s="278"/>
      <c r="BL94" s="278"/>
      <c r="BM94" s="270"/>
      <c r="BN94" s="275" t="s">
        <v>71</v>
      </c>
      <c r="BO94" s="269"/>
      <c r="BP94" s="278"/>
      <c r="BQ94" s="278"/>
      <c r="BR94" s="270"/>
      <c r="BS94" s="268" t="s">
        <v>70</v>
      </c>
      <c r="BT94" s="269"/>
      <c r="BU94" s="278"/>
      <c r="BV94" s="278"/>
      <c r="BW94" s="270"/>
      <c r="BX94" s="275" t="s">
        <v>71</v>
      </c>
      <c r="BY94" s="269"/>
      <c r="BZ94" s="278"/>
      <c r="CA94" s="278"/>
      <c r="CB94" s="270"/>
      <c r="CC94" s="272" t="s">
        <v>70</v>
      </c>
      <c r="CD94" s="272"/>
      <c r="CE94" s="272"/>
      <c r="CF94" s="272"/>
      <c r="CG94" s="272"/>
      <c r="CH94" s="267" t="s">
        <v>71</v>
      </c>
      <c r="CI94" s="267"/>
      <c r="CJ94" s="267"/>
      <c r="CK94" s="267"/>
      <c r="CL94" s="267"/>
      <c r="CM94" s="267" t="s">
        <v>176</v>
      </c>
      <c r="CN94" s="267"/>
      <c r="CO94" s="267"/>
      <c r="CP94" s="267"/>
      <c r="CQ94" s="267"/>
      <c r="CR94" s="272" t="s">
        <v>70</v>
      </c>
      <c r="CS94" s="272"/>
      <c r="CT94" s="272"/>
      <c r="CU94" s="272"/>
      <c r="CV94" s="272"/>
      <c r="CW94" s="267" t="s">
        <v>71</v>
      </c>
      <c r="CX94" s="267"/>
      <c r="CY94" s="267"/>
      <c r="CZ94" s="267"/>
      <c r="DA94" s="267"/>
      <c r="DB94" s="267" t="s">
        <v>176</v>
      </c>
      <c r="DC94" s="267"/>
      <c r="DD94" s="267"/>
      <c r="DE94" s="267"/>
      <c r="DF94" s="267"/>
      <c r="DG94" s="284" t="s">
        <v>70</v>
      </c>
      <c r="DH94" s="285"/>
      <c r="DI94" s="285"/>
      <c r="DJ94" s="286"/>
      <c r="DK94" s="279" t="s">
        <v>71</v>
      </c>
      <c r="DL94" s="280"/>
      <c r="DM94" s="280"/>
      <c r="DN94" s="281"/>
      <c r="DO94" s="268" t="s">
        <v>70</v>
      </c>
      <c r="DP94" s="269"/>
      <c r="DQ94" s="278"/>
      <c r="DR94" s="278"/>
      <c r="DS94" s="270"/>
      <c r="DT94" s="275" t="s">
        <v>71</v>
      </c>
      <c r="DU94" s="269"/>
      <c r="DV94" s="278"/>
      <c r="DW94" s="278"/>
      <c r="DX94" s="270"/>
      <c r="DY94" s="284" t="s">
        <v>70</v>
      </c>
      <c r="DZ94" s="285"/>
      <c r="EA94" s="285"/>
      <c r="EB94" s="286"/>
      <c r="EC94" s="279" t="s">
        <v>71</v>
      </c>
      <c r="ED94" s="280"/>
      <c r="EE94" s="280"/>
      <c r="EF94" s="281"/>
      <c r="EG94" s="284" t="s">
        <v>70</v>
      </c>
      <c r="EH94" s="285"/>
      <c r="EI94" s="285"/>
      <c r="EJ94" s="286"/>
      <c r="EK94" s="279" t="s">
        <v>71</v>
      </c>
      <c r="EL94" s="280"/>
      <c r="EM94" s="280"/>
      <c r="EN94" s="281"/>
      <c r="EO94" s="268" t="s">
        <v>70</v>
      </c>
      <c r="EP94" s="269"/>
      <c r="EQ94" s="278"/>
      <c r="ER94" s="278"/>
      <c r="ES94" s="270"/>
      <c r="ET94" s="275" t="s">
        <v>71</v>
      </c>
      <c r="EU94" s="269"/>
      <c r="EV94" s="278"/>
      <c r="EW94" s="278"/>
      <c r="EX94" s="270"/>
      <c r="EY94" s="268" t="s">
        <v>70</v>
      </c>
      <c r="EZ94" s="269"/>
      <c r="FA94" s="278"/>
      <c r="FB94" s="278"/>
      <c r="FC94" s="270"/>
      <c r="FD94" s="275" t="s">
        <v>71</v>
      </c>
      <c r="FE94" s="269"/>
      <c r="FF94" s="278"/>
      <c r="FG94" s="278"/>
      <c r="FH94" s="270"/>
      <c r="FI94" s="268" t="s">
        <v>70</v>
      </c>
      <c r="FJ94" s="269"/>
      <c r="FK94" s="278"/>
      <c r="FL94" s="278"/>
      <c r="FM94" s="270"/>
      <c r="FN94" s="275" t="s">
        <v>71</v>
      </c>
      <c r="FO94" s="269"/>
      <c r="FP94" s="278"/>
      <c r="FQ94" s="278"/>
      <c r="FR94" s="270"/>
      <c r="FS94" s="272" t="s">
        <v>70</v>
      </c>
      <c r="FT94" s="272"/>
      <c r="FU94" s="272"/>
      <c r="FV94" s="272"/>
      <c r="FW94" s="272"/>
      <c r="FX94" s="272"/>
      <c r="FY94" s="267" t="s">
        <v>71</v>
      </c>
      <c r="FZ94" s="267"/>
      <c r="GA94" s="267"/>
      <c r="GB94" s="267"/>
      <c r="GC94" s="267"/>
      <c r="GD94" s="267"/>
      <c r="GE94" s="267" t="s">
        <v>176</v>
      </c>
      <c r="GF94" s="267"/>
      <c r="GG94" s="267"/>
      <c r="GH94" s="267"/>
      <c r="GI94" s="267"/>
      <c r="GJ94" s="268" t="s">
        <v>70</v>
      </c>
      <c r="GK94" s="269"/>
      <c r="GL94" s="278"/>
      <c r="GM94" s="278"/>
      <c r="GN94" s="270"/>
      <c r="GO94" s="275" t="s">
        <v>71</v>
      </c>
      <c r="GP94" s="269"/>
      <c r="GQ94" s="278"/>
      <c r="GR94" s="278"/>
      <c r="GS94" s="270"/>
      <c r="GT94" s="268" t="s">
        <v>70</v>
      </c>
      <c r="GU94" s="269"/>
      <c r="GV94" s="278"/>
      <c r="GW94" s="278"/>
      <c r="GX94" s="270"/>
      <c r="GY94" s="275" t="s">
        <v>71</v>
      </c>
      <c r="GZ94" s="269"/>
      <c r="HA94" s="278"/>
      <c r="HB94" s="278"/>
      <c r="HC94" s="270"/>
      <c r="HD94" s="284" t="s">
        <v>70</v>
      </c>
      <c r="HE94" s="285"/>
      <c r="HF94" s="285"/>
      <c r="HG94" s="286"/>
      <c r="HH94" s="279" t="s">
        <v>71</v>
      </c>
      <c r="HI94" s="280"/>
      <c r="HJ94" s="280"/>
      <c r="HK94" s="281"/>
      <c r="HL94" s="284" t="s">
        <v>70</v>
      </c>
      <c r="HM94" s="285"/>
      <c r="HN94" s="285"/>
      <c r="HO94" s="286"/>
      <c r="HP94" s="279" t="s">
        <v>71</v>
      </c>
      <c r="HQ94" s="280"/>
      <c r="HR94" s="280"/>
      <c r="HS94" s="281"/>
      <c r="HT94" s="268" t="s">
        <v>70</v>
      </c>
      <c r="HU94" s="269"/>
      <c r="HV94" s="278"/>
      <c r="HW94" s="278"/>
      <c r="HX94" s="270"/>
      <c r="HY94" s="275" t="s">
        <v>71</v>
      </c>
      <c r="HZ94" s="269"/>
      <c r="IA94" s="278"/>
      <c r="IB94" s="278"/>
      <c r="IC94" s="270"/>
      <c r="ID94" s="268" t="s">
        <v>70</v>
      </c>
      <c r="IE94" s="269"/>
      <c r="IF94" s="278"/>
      <c r="IG94" s="278"/>
      <c r="IH94" s="270"/>
      <c r="II94" s="275" t="s">
        <v>71</v>
      </c>
      <c r="IJ94" s="269"/>
      <c r="IK94" s="278"/>
      <c r="IL94" s="278"/>
      <c r="IM94" s="270"/>
      <c r="IN94" s="268" t="s">
        <v>70</v>
      </c>
      <c r="IO94" s="269"/>
      <c r="IP94" s="278"/>
      <c r="IQ94" s="278"/>
      <c r="IR94" s="270"/>
      <c r="IS94" s="275" t="s">
        <v>71</v>
      </c>
      <c r="IT94" s="269"/>
      <c r="IU94" s="278"/>
      <c r="IV94" s="278"/>
      <c r="IW94" s="270"/>
      <c r="IX94" s="268" t="s">
        <v>70</v>
      </c>
      <c r="IY94" s="269"/>
      <c r="IZ94" s="278"/>
      <c r="JA94" s="278"/>
      <c r="JB94" s="270"/>
      <c r="JC94" s="275" t="s">
        <v>71</v>
      </c>
      <c r="JD94" s="269"/>
      <c r="JE94" s="278"/>
      <c r="JF94" s="278"/>
      <c r="JG94" s="270"/>
      <c r="JH94" s="268" t="s">
        <v>70</v>
      </c>
      <c r="JI94" s="269"/>
      <c r="JJ94" s="278"/>
      <c r="JK94" s="278"/>
      <c r="JL94" s="270"/>
      <c r="JM94" s="275" t="s">
        <v>71</v>
      </c>
      <c r="JN94" s="269"/>
      <c r="JO94" s="278"/>
      <c r="JP94" s="278"/>
      <c r="JQ94" s="270"/>
      <c r="JR94" s="268" t="s">
        <v>70</v>
      </c>
      <c r="JS94" s="269"/>
      <c r="JT94" s="278"/>
      <c r="JU94" s="278"/>
      <c r="JV94" s="270"/>
      <c r="JW94" s="275" t="s">
        <v>71</v>
      </c>
      <c r="JX94" s="269"/>
      <c r="JY94" s="278"/>
      <c r="JZ94" s="278"/>
      <c r="KA94" s="270"/>
    </row>
    <row r="95" spans="1:343" ht="39" thickBot="1" x14ac:dyDescent="0.3">
      <c r="B95" s="292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 t="str">
        <f t="shared" ca="1" si="160"/>
        <v/>
      </c>
      <c r="O102" s="166"/>
      <c r="P102" s="166"/>
      <c r="Q102" s="166"/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 t="str">
        <f t="shared" ca="1" si="165"/>
        <v/>
      </c>
      <c r="AJ102" s="123"/>
      <c r="AK102" s="123"/>
      <c r="AL102" s="123">
        <f>AL96</f>
        <v>2</v>
      </c>
      <c r="AM102" s="123" t="str">
        <f t="shared" ca="1" si="166"/>
        <v/>
      </c>
      <c r="AN102" s="123"/>
      <c r="AO102" s="123"/>
      <c r="AP102" s="123">
        <f>AP96</f>
        <v>2</v>
      </c>
      <c r="AQ102" s="123" t="str">
        <f t="shared" ca="1" si="167"/>
        <v/>
      </c>
      <c r="AR102" s="123"/>
      <c r="AS102" s="123"/>
      <c r="AT102" s="123">
        <f>AT96</f>
        <v>3</v>
      </c>
      <c r="AU102" s="123" t="str">
        <f t="shared" ca="1" si="168"/>
        <v/>
      </c>
      <c r="AV102" s="123"/>
      <c r="AW102" s="123"/>
      <c r="AX102" s="123" t="str">
        <f t="shared" ca="1" si="169"/>
        <v/>
      </c>
      <c r="AY102" s="123">
        <f>AY96</f>
        <v>3</v>
      </c>
      <c r="AZ102" s="123" t="str">
        <f t="shared" ca="1" si="170"/>
        <v/>
      </c>
      <c r="BA102" s="123"/>
      <c r="BB102" s="123"/>
      <c r="BC102" s="123"/>
      <c r="BD102" s="123">
        <f>BD96</f>
        <v>3</v>
      </c>
      <c r="BE102" s="123" t="str">
        <f t="shared" ca="1" si="171"/>
        <v/>
      </c>
      <c r="BF102" s="123"/>
      <c r="BG102" s="123"/>
      <c r="BH102" s="123"/>
      <c r="BI102" s="123">
        <f>BI96</f>
        <v>3</v>
      </c>
      <c r="BJ102" s="123" t="str">
        <f t="shared" ca="1" si="172"/>
        <v/>
      </c>
      <c r="BK102" s="123"/>
      <c r="BL102" s="123"/>
      <c r="BM102" s="123"/>
      <c r="BN102" s="123">
        <f>BN96</f>
        <v>3</v>
      </c>
      <c r="BO102" s="123" t="str">
        <f t="shared" ca="1" si="173"/>
        <v/>
      </c>
      <c r="BP102" s="123"/>
      <c r="BQ102" s="123"/>
      <c r="BR102" s="123"/>
      <c r="BS102" s="123">
        <f>BS96</f>
        <v>3</v>
      </c>
      <c r="BT102" s="123" t="str">
        <f t="shared" ca="1" si="174"/>
        <v/>
      </c>
      <c r="BU102" s="123"/>
      <c r="BV102" s="123"/>
      <c r="BW102" s="123"/>
      <c r="BX102" s="123">
        <f>BX96</f>
        <v>3</v>
      </c>
      <c r="BY102" s="123" t="str">
        <f t="shared" ca="1" si="175"/>
        <v/>
      </c>
      <c r="BZ102" s="123"/>
      <c r="CA102" s="123"/>
      <c r="CB102" s="123"/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 t="str">
        <f t="shared" ca="1" si="190"/>
        <v/>
      </c>
      <c r="DQ102" s="123"/>
      <c r="DR102" s="123"/>
      <c r="DS102" s="123"/>
      <c r="DT102" s="123">
        <f>DT96</f>
        <v>3</v>
      </c>
      <c r="DU102" s="123" t="str">
        <f t="shared" ca="1" si="191"/>
        <v/>
      </c>
      <c r="DV102" s="123"/>
      <c r="DW102" s="123"/>
      <c r="DX102" s="123"/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 t="str">
        <f t="shared" ca="1" si="196"/>
        <v/>
      </c>
      <c r="EQ102" s="123"/>
      <c r="ER102" s="123"/>
      <c r="ES102" s="123"/>
      <c r="ET102" s="123">
        <f>ET96</f>
        <v>3</v>
      </c>
      <c r="EU102" s="123" t="str">
        <f t="shared" ca="1" si="197"/>
        <v/>
      </c>
      <c r="EV102" s="123"/>
      <c r="EW102" s="123"/>
      <c r="EX102" s="123"/>
      <c r="EY102" s="123">
        <f>EY96</f>
        <v>3</v>
      </c>
      <c r="EZ102" s="123" t="str">
        <f t="shared" ca="1" si="198"/>
        <v/>
      </c>
      <c r="FA102" s="123"/>
      <c r="FB102" s="123"/>
      <c r="FC102" s="123"/>
      <c r="FD102" s="123">
        <f>FD96</f>
        <v>3</v>
      </c>
      <c r="FE102" s="123" t="str">
        <f t="shared" ca="1" si="199"/>
        <v/>
      </c>
      <c r="FF102" s="123"/>
      <c r="FG102" s="123"/>
      <c r="FH102" s="123"/>
      <c r="FI102" s="123">
        <f>FI96</f>
        <v>3</v>
      </c>
      <c r="FJ102" s="123" t="str">
        <f t="shared" ca="1" si="200"/>
        <v/>
      </c>
      <c r="FK102" s="123"/>
      <c r="FL102" s="123"/>
      <c r="FM102" s="123"/>
      <c r="FN102" s="123">
        <f>FN96</f>
        <v>3</v>
      </c>
      <c r="FO102" s="123" t="str">
        <f t="shared" ca="1" si="201"/>
        <v/>
      </c>
      <c r="FP102" s="123"/>
      <c r="FQ102" s="123"/>
      <c r="FR102" s="123"/>
      <c r="FS102" s="123">
        <f>FS96</f>
        <v>4</v>
      </c>
      <c r="FT102" s="123">
        <f t="shared" ca="1" si="202"/>
        <v>0.121</v>
      </c>
      <c r="FU102" s="123"/>
      <c r="FV102" s="123"/>
      <c r="FW102" s="123"/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/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 t="str">
        <f t="shared" ca="1" si="208"/>
        <v/>
      </c>
      <c r="GV102" s="123"/>
      <c r="GW102" s="123"/>
      <c r="GX102" s="123"/>
      <c r="GY102" s="123">
        <f>GY96</f>
        <v>3</v>
      </c>
      <c r="GZ102" s="123" t="str">
        <f t="shared" ca="1" si="209"/>
        <v/>
      </c>
      <c r="HA102" s="123"/>
      <c r="HB102" s="123"/>
      <c r="HC102" s="123"/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 t="str">
        <f t="shared" ca="1" si="214"/>
        <v/>
      </c>
      <c r="HV102" s="123"/>
      <c r="HW102" s="123"/>
      <c r="HX102" s="123"/>
      <c r="HY102" s="123">
        <f>HY96</f>
        <v>3</v>
      </c>
      <c r="HZ102" s="123" t="str">
        <f t="shared" ca="1" si="215"/>
        <v/>
      </c>
      <c r="IA102" s="123"/>
      <c r="IB102" s="123"/>
      <c r="IC102" s="123"/>
      <c r="ID102" s="123">
        <f>ID96</f>
        <v>3</v>
      </c>
      <c r="IE102" s="123" t="str">
        <f t="shared" ca="1" si="216"/>
        <v/>
      </c>
      <c r="IF102" s="123"/>
      <c r="IG102" s="123"/>
      <c r="IH102" s="123"/>
      <c r="II102" s="123">
        <f>II96</f>
        <v>3</v>
      </c>
      <c r="IJ102" s="123" t="str">
        <f t="shared" ca="1" si="217"/>
        <v/>
      </c>
      <c r="IK102" s="123"/>
      <c r="IL102" s="123"/>
      <c r="IM102" s="123"/>
      <c r="IN102" s="123">
        <f>IN96</f>
        <v>3</v>
      </c>
      <c r="IO102" s="123" t="str">
        <f t="shared" ca="1" si="218"/>
        <v/>
      </c>
      <c r="IP102" s="123"/>
      <c r="IQ102" s="123"/>
      <c r="IR102" s="123"/>
      <c r="IS102" s="123">
        <f>IS96</f>
        <v>3</v>
      </c>
      <c r="IT102" s="123" t="str">
        <f t="shared" ca="1" si="219"/>
        <v/>
      </c>
      <c r="IU102" s="123"/>
      <c r="IV102" s="123"/>
      <c r="IW102" s="123"/>
      <c r="IX102" s="123">
        <f>IX96</f>
        <v>3</v>
      </c>
      <c r="IY102" s="123" t="str">
        <f t="shared" ca="1" si="220"/>
        <v/>
      </c>
      <c r="IZ102" s="123"/>
      <c r="JA102" s="123"/>
      <c r="JB102" s="123"/>
      <c r="JC102" s="123">
        <f>JC96</f>
        <v>3</v>
      </c>
      <c r="JD102" s="123" t="str">
        <f t="shared" ca="1" si="221"/>
        <v/>
      </c>
      <c r="JE102" s="123"/>
      <c r="JF102" s="123"/>
      <c r="JG102" s="123"/>
      <c r="JH102" s="123">
        <f>JH96</f>
        <v>3</v>
      </c>
      <c r="JI102" s="123" t="str">
        <f t="shared" ca="1" si="222"/>
        <v/>
      </c>
      <c r="JJ102" s="123"/>
      <c r="JK102" s="123"/>
      <c r="JL102" s="123"/>
      <c r="JM102" s="123">
        <f>JM96</f>
        <v>3</v>
      </c>
      <c r="JN102" s="123" t="str">
        <f t="shared" ca="1" si="223"/>
        <v/>
      </c>
      <c r="JO102" s="123"/>
      <c r="JP102" s="123"/>
      <c r="JQ102" s="123"/>
      <c r="JR102" s="123">
        <f>JR96</f>
        <v>3</v>
      </c>
      <c r="JS102" s="123" t="str">
        <f t="shared" ca="1" si="224"/>
        <v/>
      </c>
      <c r="JT102" s="123"/>
      <c r="JU102" s="123"/>
      <c r="JV102" s="123"/>
      <c r="JW102" s="123">
        <f>JW96</f>
        <v>3</v>
      </c>
      <c r="JX102" s="123" t="str">
        <f t="shared" ca="1" si="225"/>
        <v/>
      </c>
      <c r="JY102" s="123"/>
      <c r="JZ102" s="123"/>
      <c r="KA102" s="123"/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 t="str">
        <f t="shared" ca="1" si="160"/>
        <v/>
      </c>
      <c r="O103" s="166"/>
      <c r="P103" s="166"/>
      <c r="Q103" s="166"/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 t="str">
        <f t="shared" ca="1" si="165"/>
        <v/>
      </c>
      <c r="AJ103" s="123"/>
      <c r="AK103" s="123"/>
      <c r="AL103" s="123">
        <f>AL96</f>
        <v>2</v>
      </c>
      <c r="AM103" s="123" t="str">
        <f t="shared" ca="1" si="166"/>
        <v/>
      </c>
      <c r="AN103" s="123"/>
      <c r="AO103" s="123"/>
      <c r="AP103" s="123">
        <f>AP96</f>
        <v>2</v>
      </c>
      <c r="AQ103" s="123" t="str">
        <f t="shared" ca="1" si="167"/>
        <v/>
      </c>
      <c r="AR103" s="123"/>
      <c r="AS103" s="123"/>
      <c r="AT103" s="123">
        <f>AT96</f>
        <v>3</v>
      </c>
      <c r="AU103" s="123" t="str">
        <f t="shared" ca="1" si="168"/>
        <v/>
      </c>
      <c r="AV103" s="123"/>
      <c r="AW103" s="123"/>
      <c r="AX103" s="123" t="str">
        <f t="shared" ca="1" si="169"/>
        <v/>
      </c>
      <c r="AY103" s="123">
        <f>AY96</f>
        <v>3</v>
      </c>
      <c r="AZ103" s="123" t="str">
        <f t="shared" ca="1" si="170"/>
        <v/>
      </c>
      <c r="BA103" s="123"/>
      <c r="BB103" s="123"/>
      <c r="BC103" s="123"/>
      <c r="BD103" s="123">
        <f>BD96</f>
        <v>3</v>
      </c>
      <c r="BE103" s="123" t="str">
        <f t="shared" ca="1" si="171"/>
        <v/>
      </c>
      <c r="BF103" s="123"/>
      <c r="BG103" s="123"/>
      <c r="BH103" s="123"/>
      <c r="BI103" s="123">
        <f>BI96</f>
        <v>3</v>
      </c>
      <c r="BJ103" s="123" t="str">
        <f t="shared" ca="1" si="172"/>
        <v/>
      </c>
      <c r="BK103" s="123"/>
      <c r="BL103" s="123"/>
      <c r="BM103" s="123"/>
      <c r="BN103" s="123">
        <f>BN96</f>
        <v>3</v>
      </c>
      <c r="BO103" s="123" t="str">
        <f t="shared" ca="1" si="173"/>
        <v/>
      </c>
      <c r="BP103" s="123"/>
      <c r="BQ103" s="123"/>
      <c r="BR103" s="123"/>
      <c r="BS103" s="123">
        <f>BS96</f>
        <v>3</v>
      </c>
      <c r="BT103" s="123" t="str">
        <f t="shared" ca="1" si="174"/>
        <v/>
      </c>
      <c r="BU103" s="123"/>
      <c r="BV103" s="123"/>
      <c r="BW103" s="123"/>
      <c r="BX103" s="123">
        <f>BX96</f>
        <v>3</v>
      </c>
      <c r="BY103" s="123" t="str">
        <f t="shared" ca="1" si="175"/>
        <v/>
      </c>
      <c r="BZ103" s="123"/>
      <c r="CA103" s="123"/>
      <c r="CB103" s="123"/>
      <c r="CC103" s="123">
        <f>CC96</f>
        <v>3</v>
      </c>
      <c r="CD103" s="123" t="str">
        <f t="shared" ca="1" si="176"/>
        <v/>
      </c>
      <c r="CE103" s="123"/>
      <c r="CF103" s="123"/>
      <c r="CG103" s="123" t="str">
        <f t="shared" ca="1" si="177"/>
        <v/>
      </c>
      <c r="CH103" s="123">
        <f>CH96</f>
        <v>3</v>
      </c>
      <c r="CI103" s="123" t="str">
        <f t="shared" ca="1" si="178"/>
        <v/>
      </c>
      <c r="CJ103" s="123"/>
      <c r="CK103" s="123"/>
      <c r="CL103" s="123" t="str">
        <f t="shared" ca="1" si="179"/>
        <v/>
      </c>
      <c r="CM103" s="123">
        <f>CM96</f>
        <v>3</v>
      </c>
      <c r="CN103" s="123" t="str">
        <f t="shared" ca="1" si="180"/>
        <v/>
      </c>
      <c r="CO103" s="123"/>
      <c r="CP103" s="123"/>
      <c r="CQ103" s="123" t="str">
        <f t="shared" ca="1" si="181"/>
        <v/>
      </c>
      <c r="CR103" s="123">
        <f>CR96</f>
        <v>3</v>
      </c>
      <c r="CS103" s="123" t="str">
        <f t="shared" ca="1" si="182"/>
        <v/>
      </c>
      <c r="CT103" s="123"/>
      <c r="CU103" s="123"/>
      <c r="CV103" s="123" t="str">
        <f t="shared" ca="1" si="183"/>
        <v/>
      </c>
      <c r="CW103" s="123">
        <f>CW96</f>
        <v>3</v>
      </c>
      <c r="CX103" s="123" t="str">
        <f t="shared" ca="1" si="184"/>
        <v/>
      </c>
      <c r="CY103" s="123"/>
      <c r="CZ103" s="123"/>
      <c r="DA103" s="123" t="str">
        <f t="shared" ca="1" si="185"/>
        <v/>
      </c>
      <c r="DB103" s="123">
        <f>DB96</f>
        <v>3</v>
      </c>
      <c r="DC103" s="123" t="str">
        <f t="shared" ca="1" si="186"/>
        <v/>
      </c>
      <c r="DD103" s="123"/>
      <c r="DE103" s="123"/>
      <c r="DF103" s="123" t="str">
        <f t="shared" ca="1" si="187"/>
        <v/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 t="str">
        <f t="shared" ca="1" si="190"/>
        <v/>
      </c>
      <c r="DQ103" s="123"/>
      <c r="DR103" s="123"/>
      <c r="DS103" s="123"/>
      <c r="DT103" s="123">
        <f>DT96</f>
        <v>3</v>
      </c>
      <c r="DU103" s="123" t="str">
        <f t="shared" ca="1" si="191"/>
        <v/>
      </c>
      <c r="DV103" s="123"/>
      <c r="DW103" s="123"/>
      <c r="DX103" s="123"/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 t="str">
        <f t="shared" ca="1" si="196"/>
        <v/>
      </c>
      <c r="EQ103" s="123"/>
      <c r="ER103" s="123"/>
      <c r="ES103" s="123"/>
      <c r="ET103" s="123">
        <f>ET96</f>
        <v>3</v>
      </c>
      <c r="EU103" s="123" t="str">
        <f t="shared" ca="1" si="197"/>
        <v/>
      </c>
      <c r="EV103" s="123"/>
      <c r="EW103" s="123"/>
      <c r="EX103" s="123"/>
      <c r="EY103" s="123">
        <f>EY96</f>
        <v>3</v>
      </c>
      <c r="EZ103" s="123" t="str">
        <f t="shared" ca="1" si="198"/>
        <v/>
      </c>
      <c r="FA103" s="123"/>
      <c r="FB103" s="123"/>
      <c r="FC103" s="123"/>
      <c r="FD103" s="123">
        <f>FD96</f>
        <v>3</v>
      </c>
      <c r="FE103" s="123" t="str">
        <f t="shared" ca="1" si="199"/>
        <v/>
      </c>
      <c r="FF103" s="123"/>
      <c r="FG103" s="123"/>
      <c r="FH103" s="123"/>
      <c r="FI103" s="123">
        <f>FI96</f>
        <v>3</v>
      </c>
      <c r="FJ103" s="123" t="str">
        <f t="shared" ca="1" si="200"/>
        <v/>
      </c>
      <c r="FK103" s="123"/>
      <c r="FL103" s="123"/>
      <c r="FM103" s="123"/>
      <c r="FN103" s="123">
        <f>FN96</f>
        <v>3</v>
      </c>
      <c r="FO103" s="123" t="str">
        <f t="shared" ca="1" si="201"/>
        <v/>
      </c>
      <c r="FP103" s="123"/>
      <c r="FQ103" s="123"/>
      <c r="FR103" s="123"/>
      <c r="FS103" s="123">
        <f>FS96</f>
        <v>4</v>
      </c>
      <c r="FT103" s="123" t="str">
        <f t="shared" ca="1" si="202"/>
        <v/>
      </c>
      <c r="FU103" s="123"/>
      <c r="FV103" s="123"/>
      <c r="FW103" s="123"/>
      <c r="FX103" s="123"/>
      <c r="FY103" s="123">
        <f>FY96</f>
        <v>4</v>
      </c>
      <c r="FZ103" s="123" t="str">
        <f t="shared" ca="1" si="203"/>
        <v/>
      </c>
      <c r="GA103" s="123"/>
      <c r="GB103" s="123"/>
      <c r="GC103" s="123"/>
      <c r="GD103" s="123"/>
      <c r="GE103" s="123">
        <f>GE96</f>
        <v>3</v>
      </c>
      <c r="GF103" s="123" t="str">
        <f t="shared" ca="1" si="204"/>
        <v/>
      </c>
      <c r="GG103" s="123"/>
      <c r="GH103" s="123"/>
      <c r="GI103" s="123" t="str">
        <f t="shared" ca="1" si="205"/>
        <v/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 t="str">
        <f t="shared" ca="1" si="208"/>
        <v/>
      </c>
      <c r="GV103" s="123"/>
      <c r="GW103" s="123"/>
      <c r="GX103" s="123"/>
      <c r="GY103" s="123">
        <f>GY96</f>
        <v>3</v>
      </c>
      <c r="GZ103" s="123" t="str">
        <f t="shared" ca="1" si="209"/>
        <v/>
      </c>
      <c r="HA103" s="123"/>
      <c r="HB103" s="123"/>
      <c r="HC103" s="123"/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 t="str">
        <f t="shared" ca="1" si="214"/>
        <v/>
      </c>
      <c r="HV103" s="123"/>
      <c r="HW103" s="123"/>
      <c r="HX103" s="123"/>
      <c r="HY103" s="123">
        <f>HY96</f>
        <v>3</v>
      </c>
      <c r="HZ103" s="123" t="str">
        <f t="shared" ca="1" si="215"/>
        <v/>
      </c>
      <c r="IA103" s="123"/>
      <c r="IB103" s="123"/>
      <c r="IC103" s="123"/>
      <c r="ID103" s="123">
        <f>ID96</f>
        <v>3</v>
      </c>
      <c r="IE103" s="123" t="str">
        <f t="shared" ca="1" si="216"/>
        <v/>
      </c>
      <c r="IF103" s="123"/>
      <c r="IG103" s="123"/>
      <c r="IH103" s="123"/>
      <c r="II103" s="123">
        <f>II96</f>
        <v>3</v>
      </c>
      <c r="IJ103" s="123" t="str">
        <f t="shared" ca="1" si="217"/>
        <v/>
      </c>
      <c r="IK103" s="123"/>
      <c r="IL103" s="123"/>
      <c r="IM103" s="123"/>
      <c r="IN103" s="123">
        <f>IN96</f>
        <v>3</v>
      </c>
      <c r="IO103" s="123" t="str">
        <f t="shared" ca="1" si="218"/>
        <v/>
      </c>
      <c r="IP103" s="123"/>
      <c r="IQ103" s="123"/>
      <c r="IR103" s="123"/>
      <c r="IS103" s="123">
        <f>IS96</f>
        <v>3</v>
      </c>
      <c r="IT103" s="123" t="str">
        <f t="shared" ca="1" si="219"/>
        <v/>
      </c>
      <c r="IU103" s="123"/>
      <c r="IV103" s="123"/>
      <c r="IW103" s="123"/>
      <c r="IX103" s="123">
        <f>IX96</f>
        <v>3</v>
      </c>
      <c r="IY103" s="123" t="str">
        <f t="shared" ca="1" si="220"/>
        <v/>
      </c>
      <c r="IZ103" s="123"/>
      <c r="JA103" s="123"/>
      <c r="JB103" s="123"/>
      <c r="JC103" s="123">
        <f>JC96</f>
        <v>3</v>
      </c>
      <c r="JD103" s="123" t="str">
        <f t="shared" ca="1" si="221"/>
        <v/>
      </c>
      <c r="JE103" s="123"/>
      <c r="JF103" s="123"/>
      <c r="JG103" s="123"/>
      <c r="JH103" s="123">
        <f>JH96</f>
        <v>3</v>
      </c>
      <c r="JI103" s="123" t="str">
        <f t="shared" ca="1" si="222"/>
        <v/>
      </c>
      <c r="JJ103" s="123"/>
      <c r="JK103" s="123"/>
      <c r="JL103" s="123"/>
      <c r="JM103" s="123">
        <f>JM96</f>
        <v>3</v>
      </c>
      <c r="JN103" s="123" t="str">
        <f t="shared" ca="1" si="223"/>
        <v/>
      </c>
      <c r="JO103" s="123"/>
      <c r="JP103" s="123"/>
      <c r="JQ103" s="123"/>
      <c r="JR103" s="123">
        <f>JR96</f>
        <v>3</v>
      </c>
      <c r="JS103" s="123" t="str">
        <f t="shared" ca="1" si="224"/>
        <v/>
      </c>
      <c r="JT103" s="123"/>
      <c r="JU103" s="123"/>
      <c r="JV103" s="123"/>
      <c r="JW103" s="123">
        <f>JW96</f>
        <v>3</v>
      </c>
      <c r="JX103" s="123" t="str">
        <f t="shared" ca="1" si="225"/>
        <v/>
      </c>
      <c r="JY103" s="123"/>
      <c r="JZ103" s="123"/>
      <c r="KA103" s="123"/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 t="str">
        <f t="shared" ca="1" si="160"/>
        <v/>
      </c>
      <c r="O104" s="166"/>
      <c r="P104" s="166"/>
      <c r="Q104" s="166"/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 t="str">
        <f t="shared" ca="1" si="165"/>
        <v/>
      </c>
      <c r="AJ104" s="123"/>
      <c r="AK104" s="123"/>
      <c r="AL104" s="123">
        <f>AL96</f>
        <v>2</v>
      </c>
      <c r="AM104" s="123" t="str">
        <f t="shared" ca="1" si="166"/>
        <v/>
      </c>
      <c r="AN104" s="123"/>
      <c r="AO104" s="123"/>
      <c r="AP104" s="123">
        <f>AP96</f>
        <v>2</v>
      </c>
      <c r="AQ104" s="123" t="str">
        <f t="shared" ca="1" si="167"/>
        <v/>
      </c>
      <c r="AR104" s="123"/>
      <c r="AS104" s="123"/>
      <c r="AT104" s="123">
        <f>AT96</f>
        <v>3</v>
      </c>
      <c r="AU104" s="123" t="str">
        <f t="shared" ca="1" si="168"/>
        <v/>
      </c>
      <c r="AV104" s="123"/>
      <c r="AW104" s="123"/>
      <c r="AX104" s="123" t="str">
        <f t="shared" ca="1" si="169"/>
        <v/>
      </c>
      <c r="AY104" s="123">
        <f>AY96</f>
        <v>3</v>
      </c>
      <c r="AZ104" s="123" t="str">
        <f t="shared" ca="1" si="170"/>
        <v/>
      </c>
      <c r="BA104" s="123"/>
      <c r="BB104" s="123"/>
      <c r="BC104" s="123"/>
      <c r="BD104" s="123">
        <f>BD96</f>
        <v>3</v>
      </c>
      <c r="BE104" s="123" t="str">
        <f t="shared" ca="1" si="171"/>
        <v/>
      </c>
      <c r="BF104" s="123"/>
      <c r="BG104" s="123"/>
      <c r="BH104" s="123"/>
      <c r="BI104" s="123">
        <f>BI96</f>
        <v>3</v>
      </c>
      <c r="BJ104" s="123" t="str">
        <f t="shared" ca="1" si="172"/>
        <v/>
      </c>
      <c r="BK104" s="123"/>
      <c r="BL104" s="123"/>
      <c r="BM104" s="123"/>
      <c r="BN104" s="123">
        <f>BN96</f>
        <v>3</v>
      </c>
      <c r="BO104" s="123" t="str">
        <f t="shared" ca="1" si="173"/>
        <v/>
      </c>
      <c r="BP104" s="123"/>
      <c r="BQ104" s="123"/>
      <c r="BR104" s="123"/>
      <c r="BS104" s="123">
        <f>BS96</f>
        <v>3</v>
      </c>
      <c r="BT104" s="123" t="str">
        <f t="shared" ca="1" si="174"/>
        <v/>
      </c>
      <c r="BU104" s="123"/>
      <c r="BV104" s="123"/>
      <c r="BW104" s="123"/>
      <c r="BX104" s="123">
        <f>BX96</f>
        <v>3</v>
      </c>
      <c r="BY104" s="123" t="str">
        <f t="shared" ca="1" si="175"/>
        <v/>
      </c>
      <c r="BZ104" s="123"/>
      <c r="CA104" s="123"/>
      <c r="CB104" s="123"/>
      <c r="CC104" s="123">
        <f>CC96</f>
        <v>3</v>
      </c>
      <c r="CD104" s="123" t="str">
        <f t="shared" ca="1" si="176"/>
        <v/>
      </c>
      <c r="CE104" s="123"/>
      <c r="CF104" s="123"/>
      <c r="CG104" s="123" t="str">
        <f t="shared" ca="1" si="177"/>
        <v/>
      </c>
      <c r="CH104" s="123">
        <f>CH96</f>
        <v>3</v>
      </c>
      <c r="CI104" s="123" t="str">
        <f t="shared" ca="1" si="178"/>
        <v/>
      </c>
      <c r="CJ104" s="123"/>
      <c r="CK104" s="123"/>
      <c r="CL104" s="123" t="str">
        <f t="shared" ca="1" si="179"/>
        <v/>
      </c>
      <c r="CM104" s="123">
        <f>CM96</f>
        <v>3</v>
      </c>
      <c r="CN104" s="123" t="str">
        <f t="shared" ca="1" si="180"/>
        <v/>
      </c>
      <c r="CO104" s="123"/>
      <c r="CP104" s="123"/>
      <c r="CQ104" s="123" t="str">
        <f t="shared" ca="1" si="181"/>
        <v/>
      </c>
      <c r="CR104" s="123">
        <f>CR96</f>
        <v>3</v>
      </c>
      <c r="CS104" s="123" t="str">
        <f t="shared" ca="1" si="182"/>
        <v/>
      </c>
      <c r="CT104" s="123"/>
      <c r="CU104" s="123"/>
      <c r="CV104" s="123" t="str">
        <f t="shared" ca="1" si="183"/>
        <v/>
      </c>
      <c r="CW104" s="123">
        <f>CW96</f>
        <v>3</v>
      </c>
      <c r="CX104" s="123" t="str">
        <f t="shared" ca="1" si="184"/>
        <v/>
      </c>
      <c r="CY104" s="123"/>
      <c r="CZ104" s="123"/>
      <c r="DA104" s="123" t="str">
        <f t="shared" ca="1" si="185"/>
        <v/>
      </c>
      <c r="DB104" s="123">
        <f>DB96</f>
        <v>3</v>
      </c>
      <c r="DC104" s="123" t="str">
        <f t="shared" ca="1" si="186"/>
        <v/>
      </c>
      <c r="DD104" s="123"/>
      <c r="DE104" s="123"/>
      <c r="DF104" s="123" t="str">
        <f t="shared" ca="1" si="187"/>
        <v/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 t="str">
        <f t="shared" ca="1" si="190"/>
        <v/>
      </c>
      <c r="DQ104" s="123"/>
      <c r="DR104" s="123"/>
      <c r="DS104" s="123"/>
      <c r="DT104" s="123">
        <f>DT96</f>
        <v>3</v>
      </c>
      <c r="DU104" s="123" t="str">
        <f t="shared" ca="1" si="191"/>
        <v/>
      </c>
      <c r="DV104" s="123"/>
      <c r="DW104" s="123"/>
      <c r="DX104" s="123"/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 t="str">
        <f t="shared" ca="1" si="196"/>
        <v/>
      </c>
      <c r="EQ104" s="123"/>
      <c r="ER104" s="123"/>
      <c r="ES104" s="123"/>
      <c r="ET104" s="123">
        <f>ET96</f>
        <v>3</v>
      </c>
      <c r="EU104" s="123" t="str">
        <f t="shared" ca="1" si="197"/>
        <v/>
      </c>
      <c r="EV104" s="123"/>
      <c r="EW104" s="123"/>
      <c r="EX104" s="123"/>
      <c r="EY104" s="123">
        <f>EY96</f>
        <v>3</v>
      </c>
      <c r="EZ104" s="123" t="str">
        <f t="shared" ca="1" si="198"/>
        <v/>
      </c>
      <c r="FA104" s="123"/>
      <c r="FB104" s="123"/>
      <c r="FC104" s="123"/>
      <c r="FD104" s="123">
        <f>FD96</f>
        <v>3</v>
      </c>
      <c r="FE104" s="123" t="str">
        <f t="shared" ca="1" si="199"/>
        <v/>
      </c>
      <c r="FF104" s="123"/>
      <c r="FG104" s="123"/>
      <c r="FH104" s="123"/>
      <c r="FI104" s="123">
        <f>FI96</f>
        <v>3</v>
      </c>
      <c r="FJ104" s="123" t="str">
        <f t="shared" ca="1" si="200"/>
        <v/>
      </c>
      <c r="FK104" s="123"/>
      <c r="FL104" s="123"/>
      <c r="FM104" s="123"/>
      <c r="FN104" s="123">
        <f>FN96</f>
        <v>3</v>
      </c>
      <c r="FO104" s="123" t="str">
        <f t="shared" ca="1" si="201"/>
        <v/>
      </c>
      <c r="FP104" s="123"/>
      <c r="FQ104" s="123"/>
      <c r="FR104" s="123"/>
      <c r="FS104" s="123">
        <f>FS96</f>
        <v>4</v>
      </c>
      <c r="FT104" s="123" t="str">
        <f t="shared" ca="1" si="202"/>
        <v/>
      </c>
      <c r="FU104" s="123"/>
      <c r="FV104" s="123"/>
      <c r="FW104" s="123"/>
      <c r="FX104" s="123"/>
      <c r="FY104" s="123">
        <f>FY96</f>
        <v>4</v>
      </c>
      <c r="FZ104" s="123" t="str">
        <f t="shared" ca="1" si="203"/>
        <v/>
      </c>
      <c r="GA104" s="123"/>
      <c r="GB104" s="123"/>
      <c r="GC104" s="123"/>
      <c r="GD104" s="123"/>
      <c r="GE104" s="123">
        <f>GE96</f>
        <v>3</v>
      </c>
      <c r="GF104" s="123" t="str">
        <f t="shared" ca="1" si="204"/>
        <v/>
      </c>
      <c r="GG104" s="123"/>
      <c r="GH104" s="123"/>
      <c r="GI104" s="123" t="str">
        <f t="shared" ca="1" si="205"/>
        <v/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 t="str">
        <f t="shared" ca="1" si="208"/>
        <v/>
      </c>
      <c r="GV104" s="123"/>
      <c r="GW104" s="123"/>
      <c r="GX104" s="123"/>
      <c r="GY104" s="123">
        <f>GY96</f>
        <v>3</v>
      </c>
      <c r="GZ104" s="123" t="str">
        <f t="shared" ca="1" si="209"/>
        <v/>
      </c>
      <c r="HA104" s="123"/>
      <c r="HB104" s="123"/>
      <c r="HC104" s="123"/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 t="str">
        <f t="shared" ca="1" si="214"/>
        <v/>
      </c>
      <c r="HV104" s="123"/>
      <c r="HW104" s="123"/>
      <c r="HX104" s="123"/>
      <c r="HY104" s="123">
        <f>HY96</f>
        <v>3</v>
      </c>
      <c r="HZ104" s="123" t="str">
        <f t="shared" ca="1" si="215"/>
        <v/>
      </c>
      <c r="IA104" s="123"/>
      <c r="IB104" s="123"/>
      <c r="IC104" s="123"/>
      <c r="ID104" s="123">
        <f>ID96</f>
        <v>3</v>
      </c>
      <c r="IE104" s="123" t="str">
        <f t="shared" ca="1" si="216"/>
        <v/>
      </c>
      <c r="IF104" s="123"/>
      <c r="IG104" s="123"/>
      <c r="IH104" s="123"/>
      <c r="II104" s="123">
        <f>II96</f>
        <v>3</v>
      </c>
      <c r="IJ104" s="123" t="str">
        <f t="shared" ca="1" si="217"/>
        <v/>
      </c>
      <c r="IK104" s="123"/>
      <c r="IL104" s="123"/>
      <c r="IM104" s="123"/>
      <c r="IN104" s="123">
        <f>IN96</f>
        <v>3</v>
      </c>
      <c r="IO104" s="123" t="str">
        <f t="shared" ca="1" si="218"/>
        <v/>
      </c>
      <c r="IP104" s="123"/>
      <c r="IQ104" s="123"/>
      <c r="IR104" s="123"/>
      <c r="IS104" s="123">
        <f>IS96</f>
        <v>3</v>
      </c>
      <c r="IT104" s="123" t="str">
        <f t="shared" ca="1" si="219"/>
        <v/>
      </c>
      <c r="IU104" s="123"/>
      <c r="IV104" s="123"/>
      <c r="IW104" s="123"/>
      <c r="IX104" s="123">
        <f>IX96</f>
        <v>3</v>
      </c>
      <c r="IY104" s="123" t="str">
        <f t="shared" ca="1" si="220"/>
        <v/>
      </c>
      <c r="IZ104" s="123"/>
      <c r="JA104" s="123"/>
      <c r="JB104" s="123"/>
      <c r="JC104" s="123">
        <f>JC96</f>
        <v>3</v>
      </c>
      <c r="JD104" s="123" t="str">
        <f t="shared" ca="1" si="221"/>
        <v/>
      </c>
      <c r="JE104" s="123"/>
      <c r="JF104" s="123"/>
      <c r="JG104" s="123"/>
      <c r="JH104" s="123">
        <f>JH96</f>
        <v>3</v>
      </c>
      <c r="JI104" s="123" t="str">
        <f t="shared" ca="1" si="222"/>
        <v/>
      </c>
      <c r="JJ104" s="123"/>
      <c r="JK104" s="123"/>
      <c r="JL104" s="123"/>
      <c r="JM104" s="123">
        <f>JM96</f>
        <v>3</v>
      </c>
      <c r="JN104" s="123" t="str">
        <f t="shared" ca="1" si="223"/>
        <v/>
      </c>
      <c r="JO104" s="123"/>
      <c r="JP104" s="123"/>
      <c r="JQ104" s="123"/>
      <c r="JR104" s="123">
        <f>JR96</f>
        <v>3</v>
      </c>
      <c r="JS104" s="123" t="str">
        <f t="shared" ca="1" si="224"/>
        <v/>
      </c>
      <c r="JT104" s="123"/>
      <c r="JU104" s="123"/>
      <c r="JV104" s="123"/>
      <c r="JW104" s="123">
        <f>JW96</f>
        <v>3</v>
      </c>
      <c r="JX104" s="123" t="str">
        <f t="shared" ca="1" si="225"/>
        <v/>
      </c>
      <c r="JY104" s="123"/>
      <c r="JZ104" s="123"/>
      <c r="KA104" s="123"/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 t="str">
        <f t="shared" ca="1" si="160"/>
        <v/>
      </c>
      <c r="O105" s="166"/>
      <c r="P105" s="166"/>
      <c r="Q105" s="166"/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 t="str">
        <f t="shared" ca="1" si="165"/>
        <v/>
      </c>
      <c r="AJ105" s="123"/>
      <c r="AK105" s="123"/>
      <c r="AL105" s="123">
        <f>AL96</f>
        <v>2</v>
      </c>
      <c r="AM105" s="123" t="str">
        <f t="shared" ca="1" si="166"/>
        <v/>
      </c>
      <c r="AN105" s="123"/>
      <c r="AO105" s="123"/>
      <c r="AP105" s="123">
        <f>AP96</f>
        <v>2</v>
      </c>
      <c r="AQ105" s="123" t="str">
        <f t="shared" ca="1" si="167"/>
        <v/>
      </c>
      <c r="AR105" s="123"/>
      <c r="AS105" s="123"/>
      <c r="AT105" s="123">
        <f>AT96</f>
        <v>3</v>
      </c>
      <c r="AU105" s="123" t="str">
        <f t="shared" ca="1" si="168"/>
        <v/>
      </c>
      <c r="AV105" s="123"/>
      <c r="AW105" s="123"/>
      <c r="AX105" s="123" t="str">
        <f t="shared" ca="1" si="169"/>
        <v/>
      </c>
      <c r="AY105" s="123">
        <f>AY96</f>
        <v>3</v>
      </c>
      <c r="AZ105" s="123" t="str">
        <f t="shared" ca="1" si="170"/>
        <v/>
      </c>
      <c r="BA105" s="123"/>
      <c r="BB105" s="123"/>
      <c r="BC105" s="123"/>
      <c r="BD105" s="123">
        <f>BD96</f>
        <v>3</v>
      </c>
      <c r="BE105" s="123" t="str">
        <f t="shared" ca="1" si="171"/>
        <v/>
      </c>
      <c r="BF105" s="123"/>
      <c r="BG105" s="123"/>
      <c r="BH105" s="123"/>
      <c r="BI105" s="123">
        <f>BI96</f>
        <v>3</v>
      </c>
      <c r="BJ105" s="123" t="str">
        <f t="shared" ca="1" si="172"/>
        <v/>
      </c>
      <c r="BK105" s="123"/>
      <c r="BL105" s="123"/>
      <c r="BM105" s="123"/>
      <c r="BN105" s="123">
        <f>BN96</f>
        <v>3</v>
      </c>
      <c r="BO105" s="123" t="str">
        <f t="shared" ca="1" si="173"/>
        <v/>
      </c>
      <c r="BP105" s="123"/>
      <c r="BQ105" s="123"/>
      <c r="BR105" s="123"/>
      <c r="BS105" s="123">
        <f>BS96</f>
        <v>3</v>
      </c>
      <c r="BT105" s="123" t="str">
        <f t="shared" ca="1" si="174"/>
        <v/>
      </c>
      <c r="BU105" s="123"/>
      <c r="BV105" s="123"/>
      <c r="BW105" s="123"/>
      <c r="BX105" s="123">
        <f>BX96</f>
        <v>3</v>
      </c>
      <c r="BY105" s="123" t="str">
        <f t="shared" ca="1" si="175"/>
        <v/>
      </c>
      <c r="BZ105" s="123"/>
      <c r="CA105" s="123"/>
      <c r="CB105" s="123"/>
      <c r="CC105" s="123">
        <f>CC96</f>
        <v>3</v>
      </c>
      <c r="CD105" s="123" t="str">
        <f t="shared" ca="1" si="176"/>
        <v/>
      </c>
      <c r="CE105" s="123"/>
      <c r="CF105" s="123"/>
      <c r="CG105" s="123" t="str">
        <f t="shared" ca="1" si="177"/>
        <v/>
      </c>
      <c r="CH105" s="123">
        <f>CH96</f>
        <v>3</v>
      </c>
      <c r="CI105" s="123" t="str">
        <f t="shared" ca="1" si="178"/>
        <v/>
      </c>
      <c r="CJ105" s="123"/>
      <c r="CK105" s="123"/>
      <c r="CL105" s="123" t="str">
        <f t="shared" ca="1" si="179"/>
        <v/>
      </c>
      <c r="CM105" s="123">
        <f>CM96</f>
        <v>3</v>
      </c>
      <c r="CN105" s="123" t="str">
        <f t="shared" ca="1" si="180"/>
        <v/>
      </c>
      <c r="CO105" s="123"/>
      <c r="CP105" s="123"/>
      <c r="CQ105" s="123" t="str">
        <f t="shared" ca="1" si="181"/>
        <v/>
      </c>
      <c r="CR105" s="123">
        <f>CR96</f>
        <v>3</v>
      </c>
      <c r="CS105" s="123" t="str">
        <f t="shared" ca="1" si="182"/>
        <v/>
      </c>
      <c r="CT105" s="123"/>
      <c r="CU105" s="123"/>
      <c r="CV105" s="123" t="str">
        <f t="shared" ca="1" si="183"/>
        <v/>
      </c>
      <c r="CW105" s="123">
        <f>CW96</f>
        <v>3</v>
      </c>
      <c r="CX105" s="123" t="str">
        <f t="shared" ca="1" si="184"/>
        <v/>
      </c>
      <c r="CY105" s="123"/>
      <c r="CZ105" s="123"/>
      <c r="DA105" s="123" t="str">
        <f t="shared" ca="1" si="185"/>
        <v/>
      </c>
      <c r="DB105" s="123">
        <f>DB96</f>
        <v>3</v>
      </c>
      <c r="DC105" s="123" t="str">
        <f t="shared" ca="1" si="186"/>
        <v/>
      </c>
      <c r="DD105" s="123"/>
      <c r="DE105" s="123"/>
      <c r="DF105" s="123" t="str">
        <f t="shared" ca="1" si="187"/>
        <v/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 t="str">
        <f t="shared" ca="1" si="190"/>
        <v/>
      </c>
      <c r="DQ105" s="123"/>
      <c r="DR105" s="123"/>
      <c r="DS105" s="123"/>
      <c r="DT105" s="123">
        <f>DT96</f>
        <v>3</v>
      </c>
      <c r="DU105" s="123" t="str">
        <f t="shared" ca="1" si="191"/>
        <v/>
      </c>
      <c r="DV105" s="123"/>
      <c r="DW105" s="123"/>
      <c r="DX105" s="123"/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 t="str">
        <f t="shared" ca="1" si="196"/>
        <v/>
      </c>
      <c r="EQ105" s="123"/>
      <c r="ER105" s="123"/>
      <c r="ES105" s="123"/>
      <c r="ET105" s="123">
        <f>ET96</f>
        <v>3</v>
      </c>
      <c r="EU105" s="123" t="str">
        <f t="shared" ca="1" si="197"/>
        <v/>
      </c>
      <c r="EV105" s="123"/>
      <c r="EW105" s="123"/>
      <c r="EX105" s="123"/>
      <c r="EY105" s="123">
        <f>EY96</f>
        <v>3</v>
      </c>
      <c r="EZ105" s="123" t="str">
        <f t="shared" ca="1" si="198"/>
        <v/>
      </c>
      <c r="FA105" s="123"/>
      <c r="FB105" s="123"/>
      <c r="FC105" s="123"/>
      <c r="FD105" s="123">
        <f>FD96</f>
        <v>3</v>
      </c>
      <c r="FE105" s="123" t="str">
        <f t="shared" ca="1" si="199"/>
        <v/>
      </c>
      <c r="FF105" s="123"/>
      <c r="FG105" s="123"/>
      <c r="FH105" s="123"/>
      <c r="FI105" s="123">
        <f>FI96</f>
        <v>3</v>
      </c>
      <c r="FJ105" s="123" t="str">
        <f t="shared" ca="1" si="200"/>
        <v/>
      </c>
      <c r="FK105" s="123"/>
      <c r="FL105" s="123"/>
      <c r="FM105" s="123"/>
      <c r="FN105" s="123">
        <f>FN96</f>
        <v>3</v>
      </c>
      <c r="FO105" s="123" t="str">
        <f t="shared" ca="1" si="201"/>
        <v/>
      </c>
      <c r="FP105" s="123"/>
      <c r="FQ105" s="123"/>
      <c r="FR105" s="123"/>
      <c r="FS105" s="123">
        <f>FS96</f>
        <v>4</v>
      </c>
      <c r="FT105" s="123" t="str">
        <f t="shared" ca="1" si="202"/>
        <v/>
      </c>
      <c r="FU105" s="123"/>
      <c r="FV105" s="123"/>
      <c r="FW105" s="123"/>
      <c r="FX105" s="123"/>
      <c r="FY105" s="123">
        <f>FY96</f>
        <v>4</v>
      </c>
      <c r="FZ105" s="123" t="str">
        <f t="shared" ca="1" si="203"/>
        <v/>
      </c>
      <c r="GA105" s="123"/>
      <c r="GB105" s="123"/>
      <c r="GC105" s="123"/>
      <c r="GD105" s="123"/>
      <c r="GE105" s="123">
        <f>GE96</f>
        <v>3</v>
      </c>
      <c r="GF105" s="123" t="str">
        <f t="shared" ca="1" si="204"/>
        <v/>
      </c>
      <c r="GG105" s="123"/>
      <c r="GH105" s="123"/>
      <c r="GI105" s="123" t="str">
        <f t="shared" ca="1" si="205"/>
        <v/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 t="str">
        <f t="shared" ca="1" si="208"/>
        <v/>
      </c>
      <c r="GV105" s="123"/>
      <c r="GW105" s="123"/>
      <c r="GX105" s="123"/>
      <c r="GY105" s="123">
        <f>GY96</f>
        <v>3</v>
      </c>
      <c r="GZ105" s="123" t="str">
        <f t="shared" ca="1" si="209"/>
        <v/>
      </c>
      <c r="HA105" s="123"/>
      <c r="HB105" s="123"/>
      <c r="HC105" s="123"/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 t="str">
        <f t="shared" ca="1" si="214"/>
        <v/>
      </c>
      <c r="HV105" s="123"/>
      <c r="HW105" s="123"/>
      <c r="HX105" s="123"/>
      <c r="HY105" s="123">
        <f>HY96</f>
        <v>3</v>
      </c>
      <c r="HZ105" s="123" t="str">
        <f t="shared" ca="1" si="215"/>
        <v/>
      </c>
      <c r="IA105" s="123"/>
      <c r="IB105" s="123"/>
      <c r="IC105" s="123"/>
      <c r="ID105" s="123">
        <f>ID96</f>
        <v>3</v>
      </c>
      <c r="IE105" s="123" t="str">
        <f t="shared" ca="1" si="216"/>
        <v/>
      </c>
      <c r="IF105" s="123"/>
      <c r="IG105" s="123"/>
      <c r="IH105" s="123"/>
      <c r="II105" s="123">
        <f>II96</f>
        <v>3</v>
      </c>
      <c r="IJ105" s="123" t="str">
        <f t="shared" ca="1" si="217"/>
        <v/>
      </c>
      <c r="IK105" s="123"/>
      <c r="IL105" s="123"/>
      <c r="IM105" s="123"/>
      <c r="IN105" s="123">
        <f>IN96</f>
        <v>3</v>
      </c>
      <c r="IO105" s="123" t="str">
        <f t="shared" ca="1" si="218"/>
        <v/>
      </c>
      <c r="IP105" s="123"/>
      <c r="IQ105" s="123"/>
      <c r="IR105" s="123"/>
      <c r="IS105" s="123">
        <f>IS96</f>
        <v>3</v>
      </c>
      <c r="IT105" s="123" t="str">
        <f t="shared" ca="1" si="219"/>
        <v/>
      </c>
      <c r="IU105" s="123"/>
      <c r="IV105" s="123"/>
      <c r="IW105" s="123"/>
      <c r="IX105" s="123">
        <f>IX96</f>
        <v>3</v>
      </c>
      <c r="IY105" s="123" t="str">
        <f t="shared" ca="1" si="220"/>
        <v/>
      </c>
      <c r="IZ105" s="123"/>
      <c r="JA105" s="123"/>
      <c r="JB105" s="123"/>
      <c r="JC105" s="123">
        <f>JC96</f>
        <v>3</v>
      </c>
      <c r="JD105" s="123" t="str">
        <f t="shared" ca="1" si="221"/>
        <v/>
      </c>
      <c r="JE105" s="123"/>
      <c r="JF105" s="123"/>
      <c r="JG105" s="123"/>
      <c r="JH105" s="123">
        <f>JH96</f>
        <v>3</v>
      </c>
      <c r="JI105" s="123" t="str">
        <f t="shared" ca="1" si="222"/>
        <v/>
      </c>
      <c r="JJ105" s="123"/>
      <c r="JK105" s="123"/>
      <c r="JL105" s="123"/>
      <c r="JM105" s="123">
        <f>JM96</f>
        <v>3</v>
      </c>
      <c r="JN105" s="123" t="str">
        <f t="shared" ca="1" si="223"/>
        <v/>
      </c>
      <c r="JO105" s="123"/>
      <c r="JP105" s="123"/>
      <c r="JQ105" s="123"/>
      <c r="JR105" s="123">
        <f>JR96</f>
        <v>3</v>
      </c>
      <c r="JS105" s="123" t="str">
        <f t="shared" ca="1" si="224"/>
        <v/>
      </c>
      <c r="JT105" s="123"/>
      <c r="JU105" s="123"/>
      <c r="JV105" s="123"/>
      <c r="JW105" s="123">
        <f>JW96</f>
        <v>3</v>
      </c>
      <c r="JX105" s="123" t="str">
        <f t="shared" ca="1" si="225"/>
        <v/>
      </c>
      <c r="JY105" s="123"/>
      <c r="JZ105" s="123"/>
      <c r="KA105" s="123"/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 t="str">
        <f t="shared" ca="1" si="160"/>
        <v/>
      </c>
      <c r="O106" s="166"/>
      <c r="P106" s="166"/>
      <c r="Q106" s="166"/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 t="str">
        <f t="shared" ca="1" si="165"/>
        <v/>
      </c>
      <c r="AJ106" s="120"/>
      <c r="AK106" s="120"/>
      <c r="AL106" s="120">
        <f>AL96</f>
        <v>2</v>
      </c>
      <c r="AM106" s="120" t="str">
        <f t="shared" ca="1" si="166"/>
        <v/>
      </c>
      <c r="AN106" s="120"/>
      <c r="AO106" s="120"/>
      <c r="AP106" s="120">
        <f>AP96</f>
        <v>2</v>
      </c>
      <c r="AQ106" s="120" t="str">
        <f t="shared" ca="1" si="167"/>
        <v/>
      </c>
      <c r="AR106" s="120"/>
      <c r="AS106" s="120"/>
      <c r="AT106" s="120">
        <f>AT96</f>
        <v>3</v>
      </c>
      <c r="AU106" s="120" t="str">
        <f t="shared" ca="1" si="168"/>
        <v/>
      </c>
      <c r="AV106" s="120"/>
      <c r="AW106" s="120"/>
      <c r="AX106" s="120" t="str">
        <f t="shared" ca="1" si="169"/>
        <v/>
      </c>
      <c r="AY106" s="120">
        <f>AY96</f>
        <v>3</v>
      </c>
      <c r="AZ106" s="120" t="str">
        <f t="shared" ca="1" si="170"/>
        <v/>
      </c>
      <c r="BA106" s="120"/>
      <c r="BB106" s="120"/>
      <c r="BC106" s="120"/>
      <c r="BD106" s="120">
        <f>BD96</f>
        <v>3</v>
      </c>
      <c r="BE106" s="120" t="str">
        <f t="shared" ca="1" si="171"/>
        <v/>
      </c>
      <c r="BF106" s="120"/>
      <c r="BG106" s="120"/>
      <c r="BH106" s="120"/>
      <c r="BI106" s="120">
        <f>BI96</f>
        <v>3</v>
      </c>
      <c r="BJ106" s="120" t="str">
        <f t="shared" ca="1" si="172"/>
        <v/>
      </c>
      <c r="BK106" s="120"/>
      <c r="BL106" s="120"/>
      <c r="BM106" s="120"/>
      <c r="BN106" s="120">
        <f>BN96</f>
        <v>3</v>
      </c>
      <c r="BO106" s="120" t="str">
        <f t="shared" ca="1" si="173"/>
        <v/>
      </c>
      <c r="BP106" s="120"/>
      <c r="BQ106" s="120"/>
      <c r="BR106" s="120"/>
      <c r="BS106" s="120">
        <f>BS96</f>
        <v>3</v>
      </c>
      <c r="BT106" s="120" t="str">
        <f t="shared" ca="1" si="174"/>
        <v/>
      </c>
      <c r="BU106" s="120"/>
      <c r="BV106" s="120"/>
      <c r="BW106" s="120"/>
      <c r="BX106" s="120">
        <f>BX96</f>
        <v>3</v>
      </c>
      <c r="BY106" s="120" t="str">
        <f t="shared" ca="1" si="175"/>
        <v/>
      </c>
      <c r="BZ106" s="120"/>
      <c r="CA106" s="120"/>
      <c r="CB106" s="120"/>
      <c r="CC106" s="123">
        <f>CC96</f>
        <v>3</v>
      </c>
      <c r="CD106" s="123" t="str">
        <f t="shared" ca="1" si="176"/>
        <v/>
      </c>
      <c r="CE106" s="123"/>
      <c r="CF106" s="123"/>
      <c r="CG106" s="123" t="str">
        <f t="shared" ca="1" si="177"/>
        <v/>
      </c>
      <c r="CH106" s="123">
        <f>CH96</f>
        <v>3</v>
      </c>
      <c r="CI106" s="123" t="str">
        <f t="shared" ca="1" si="178"/>
        <v/>
      </c>
      <c r="CJ106" s="123"/>
      <c r="CK106" s="123"/>
      <c r="CL106" s="123" t="str">
        <f t="shared" ca="1" si="179"/>
        <v/>
      </c>
      <c r="CM106" s="123">
        <f>CM96</f>
        <v>3</v>
      </c>
      <c r="CN106" s="123" t="str">
        <f t="shared" ca="1" si="180"/>
        <v/>
      </c>
      <c r="CO106" s="123"/>
      <c r="CP106" s="123"/>
      <c r="CQ106" s="123" t="str">
        <f t="shared" ca="1" si="181"/>
        <v/>
      </c>
      <c r="CR106" s="123">
        <f>CR96</f>
        <v>3</v>
      </c>
      <c r="CS106" s="123" t="str">
        <f t="shared" ca="1" si="182"/>
        <v/>
      </c>
      <c r="CT106" s="123"/>
      <c r="CU106" s="123"/>
      <c r="CV106" s="123" t="str">
        <f t="shared" ca="1" si="183"/>
        <v/>
      </c>
      <c r="CW106" s="123">
        <f>CW96</f>
        <v>3</v>
      </c>
      <c r="CX106" s="123" t="str">
        <f t="shared" ca="1" si="184"/>
        <v/>
      </c>
      <c r="CY106" s="123"/>
      <c r="CZ106" s="123"/>
      <c r="DA106" s="123" t="str">
        <f t="shared" ca="1" si="185"/>
        <v/>
      </c>
      <c r="DB106" s="123">
        <f>DB96</f>
        <v>3</v>
      </c>
      <c r="DC106" s="123" t="str">
        <f t="shared" ca="1" si="186"/>
        <v/>
      </c>
      <c r="DD106" s="123"/>
      <c r="DE106" s="123"/>
      <c r="DF106" s="123" t="str">
        <f t="shared" ca="1" si="187"/>
        <v/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 t="str">
        <f t="shared" ca="1" si="190"/>
        <v/>
      </c>
      <c r="DQ106" s="120"/>
      <c r="DR106" s="120"/>
      <c r="DS106" s="120"/>
      <c r="DT106" s="120">
        <f>DT96</f>
        <v>3</v>
      </c>
      <c r="DU106" s="120" t="str">
        <f t="shared" ca="1" si="191"/>
        <v/>
      </c>
      <c r="DV106" s="120"/>
      <c r="DW106" s="120"/>
      <c r="DX106" s="120"/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 t="str">
        <f t="shared" ca="1" si="196"/>
        <v/>
      </c>
      <c r="EQ106" s="120"/>
      <c r="ER106" s="120"/>
      <c r="ES106" s="120"/>
      <c r="ET106" s="120">
        <f>ET96</f>
        <v>3</v>
      </c>
      <c r="EU106" s="120" t="str">
        <f t="shared" ca="1" si="197"/>
        <v/>
      </c>
      <c r="EV106" s="120"/>
      <c r="EW106" s="120"/>
      <c r="EX106" s="120"/>
      <c r="EY106" s="120">
        <f>EY96</f>
        <v>3</v>
      </c>
      <c r="EZ106" s="120" t="str">
        <f t="shared" ca="1" si="198"/>
        <v/>
      </c>
      <c r="FA106" s="120"/>
      <c r="FB106" s="120"/>
      <c r="FC106" s="120"/>
      <c r="FD106" s="120">
        <f>FD96</f>
        <v>3</v>
      </c>
      <c r="FE106" s="120" t="str">
        <f t="shared" ca="1" si="199"/>
        <v/>
      </c>
      <c r="FF106" s="120"/>
      <c r="FG106" s="120"/>
      <c r="FH106" s="120"/>
      <c r="FI106" s="120">
        <f>FI96</f>
        <v>3</v>
      </c>
      <c r="FJ106" s="120" t="str">
        <f t="shared" ca="1" si="200"/>
        <v/>
      </c>
      <c r="FK106" s="120"/>
      <c r="FL106" s="120"/>
      <c r="FM106" s="120"/>
      <c r="FN106" s="120">
        <f>FN96</f>
        <v>3</v>
      </c>
      <c r="FO106" s="120" t="str">
        <f t="shared" ca="1" si="201"/>
        <v/>
      </c>
      <c r="FP106" s="120"/>
      <c r="FQ106" s="120"/>
      <c r="FR106" s="120"/>
      <c r="FS106" s="123">
        <f>FS96</f>
        <v>4</v>
      </c>
      <c r="FT106" s="123" t="str">
        <f t="shared" ca="1" si="202"/>
        <v/>
      </c>
      <c r="FU106" s="123"/>
      <c r="FV106" s="123"/>
      <c r="FW106" s="123"/>
      <c r="FX106" s="123"/>
      <c r="FY106" s="123">
        <f>FY96</f>
        <v>4</v>
      </c>
      <c r="FZ106" s="123" t="str">
        <f t="shared" ca="1" si="203"/>
        <v/>
      </c>
      <c r="GA106" s="123"/>
      <c r="GB106" s="123"/>
      <c r="GC106" s="123"/>
      <c r="GD106" s="123"/>
      <c r="GE106" s="123">
        <f>GE96</f>
        <v>3</v>
      </c>
      <c r="GF106" s="123" t="str">
        <f t="shared" ca="1" si="204"/>
        <v/>
      </c>
      <c r="GG106" s="123"/>
      <c r="GH106" s="123"/>
      <c r="GI106" s="123" t="str">
        <f t="shared" ca="1" si="205"/>
        <v/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 t="str">
        <f t="shared" ca="1" si="208"/>
        <v/>
      </c>
      <c r="GV106" s="120"/>
      <c r="GW106" s="120"/>
      <c r="GX106" s="120"/>
      <c r="GY106" s="120">
        <f>GY96</f>
        <v>3</v>
      </c>
      <c r="GZ106" s="120" t="str">
        <f t="shared" ca="1" si="209"/>
        <v/>
      </c>
      <c r="HA106" s="120"/>
      <c r="HB106" s="120"/>
      <c r="HC106" s="120"/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 t="str">
        <f t="shared" ca="1" si="214"/>
        <v/>
      </c>
      <c r="HV106" s="120"/>
      <c r="HW106" s="120"/>
      <c r="HX106" s="120"/>
      <c r="HY106" s="120">
        <f>HY96</f>
        <v>3</v>
      </c>
      <c r="HZ106" s="120" t="str">
        <f t="shared" ca="1" si="215"/>
        <v/>
      </c>
      <c r="IA106" s="120"/>
      <c r="IB106" s="120"/>
      <c r="IC106" s="120"/>
      <c r="ID106" s="120">
        <f>ID96</f>
        <v>3</v>
      </c>
      <c r="IE106" s="120" t="str">
        <f t="shared" ca="1" si="216"/>
        <v/>
      </c>
      <c r="IF106" s="120"/>
      <c r="IG106" s="120"/>
      <c r="IH106" s="120"/>
      <c r="II106" s="120">
        <f>II96</f>
        <v>3</v>
      </c>
      <c r="IJ106" s="120" t="str">
        <f t="shared" ca="1" si="217"/>
        <v/>
      </c>
      <c r="IK106" s="120"/>
      <c r="IL106" s="120"/>
      <c r="IM106" s="120"/>
      <c r="IN106" s="120">
        <f>IN96</f>
        <v>3</v>
      </c>
      <c r="IO106" s="120" t="str">
        <f t="shared" ca="1" si="218"/>
        <v/>
      </c>
      <c r="IP106" s="120"/>
      <c r="IQ106" s="120"/>
      <c r="IR106" s="120"/>
      <c r="IS106" s="120">
        <f>IS96</f>
        <v>3</v>
      </c>
      <c r="IT106" s="120" t="str">
        <f t="shared" ca="1" si="219"/>
        <v/>
      </c>
      <c r="IU106" s="120"/>
      <c r="IV106" s="120"/>
      <c r="IW106" s="120"/>
      <c r="IX106" s="120">
        <f>IX96</f>
        <v>3</v>
      </c>
      <c r="IY106" s="120" t="str">
        <f t="shared" ca="1" si="220"/>
        <v/>
      </c>
      <c r="IZ106" s="120"/>
      <c r="JA106" s="120"/>
      <c r="JB106" s="120"/>
      <c r="JC106" s="120">
        <f>JC96</f>
        <v>3</v>
      </c>
      <c r="JD106" s="120" t="str">
        <f t="shared" ca="1" si="221"/>
        <v/>
      </c>
      <c r="JE106" s="120"/>
      <c r="JF106" s="120"/>
      <c r="JG106" s="120"/>
      <c r="JH106" s="120">
        <f>JH96</f>
        <v>3</v>
      </c>
      <c r="JI106" s="120" t="str">
        <f t="shared" ca="1" si="222"/>
        <v/>
      </c>
      <c r="JJ106" s="120"/>
      <c r="JK106" s="120"/>
      <c r="JL106" s="120"/>
      <c r="JM106" s="120">
        <f>JM96</f>
        <v>3</v>
      </c>
      <c r="JN106" s="120" t="str">
        <f t="shared" ca="1" si="223"/>
        <v/>
      </c>
      <c r="JO106" s="120"/>
      <c r="JP106" s="120"/>
      <c r="JQ106" s="120"/>
      <c r="JR106" s="120">
        <f>JR96</f>
        <v>3</v>
      </c>
      <c r="JS106" s="120" t="str">
        <f t="shared" ca="1" si="224"/>
        <v/>
      </c>
      <c r="JT106" s="120"/>
      <c r="JU106" s="120"/>
      <c r="JV106" s="120"/>
      <c r="JW106" s="120">
        <f>JW96</f>
        <v>3</v>
      </c>
      <c r="JX106" s="120" t="str">
        <f t="shared" ca="1" si="225"/>
        <v/>
      </c>
      <c r="JY106" s="120"/>
      <c r="JZ106" s="120"/>
      <c r="KA106" s="120"/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>
        <f>IS96</f>
        <v>3</v>
      </c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 t="str">
        <f t="shared" ca="1" si="160"/>
        <v/>
      </c>
      <c r="O108" s="166"/>
      <c r="P108" s="166"/>
      <c r="Q108" s="166"/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 t="str">
        <f t="shared" ca="1" si="165"/>
        <v/>
      </c>
      <c r="AJ108" s="109"/>
      <c r="AK108" s="109"/>
      <c r="AL108" s="109">
        <f>AL96</f>
        <v>2</v>
      </c>
      <c r="AM108" s="109" t="str">
        <f t="shared" ca="1" si="166"/>
        <v/>
      </c>
      <c r="AN108" s="109"/>
      <c r="AO108" s="109"/>
      <c r="AP108" s="109">
        <f>AP96</f>
        <v>2</v>
      </c>
      <c r="AQ108" s="109" t="str">
        <f t="shared" ca="1" si="167"/>
        <v/>
      </c>
      <c r="AR108" s="109"/>
      <c r="AS108" s="109"/>
      <c r="AT108" s="109">
        <f>AT96</f>
        <v>3</v>
      </c>
      <c r="AU108" s="109" t="str">
        <f t="shared" ca="1" si="168"/>
        <v/>
      </c>
      <c r="AV108" s="109"/>
      <c r="AW108" s="109"/>
      <c r="AX108" s="109" t="str">
        <f t="shared" ca="1" si="169"/>
        <v/>
      </c>
      <c r="AY108" s="109">
        <f>AY96</f>
        <v>3</v>
      </c>
      <c r="AZ108" s="109" t="str">
        <f t="shared" ca="1" si="170"/>
        <v/>
      </c>
      <c r="BA108" s="109"/>
      <c r="BB108" s="109"/>
      <c r="BC108" s="109"/>
      <c r="BD108" s="109">
        <f>BD96</f>
        <v>3</v>
      </c>
      <c r="BE108" s="109" t="str">
        <f t="shared" ca="1" si="171"/>
        <v/>
      </c>
      <c r="BF108" s="109"/>
      <c r="BG108" s="109"/>
      <c r="BH108" s="109"/>
      <c r="BI108" s="109">
        <f>BI96</f>
        <v>3</v>
      </c>
      <c r="BJ108" s="109" t="str">
        <f t="shared" ca="1" si="172"/>
        <v/>
      </c>
      <c r="BK108" s="109"/>
      <c r="BL108" s="109"/>
      <c r="BM108" s="109"/>
      <c r="BN108" s="109">
        <f>BN96</f>
        <v>3</v>
      </c>
      <c r="BO108" s="109" t="str">
        <f t="shared" ca="1" si="173"/>
        <v/>
      </c>
      <c r="BP108" s="109"/>
      <c r="BQ108" s="109"/>
      <c r="BR108" s="109"/>
      <c r="BS108" s="109">
        <f>BS96</f>
        <v>3</v>
      </c>
      <c r="BT108" s="109" t="str">
        <f t="shared" ca="1" si="174"/>
        <v/>
      </c>
      <c r="BU108" s="109"/>
      <c r="BV108" s="109"/>
      <c r="BW108" s="109"/>
      <c r="BX108" s="109">
        <f>BX96</f>
        <v>3</v>
      </c>
      <c r="BY108" s="109" t="str">
        <f t="shared" ca="1" si="175"/>
        <v/>
      </c>
      <c r="BZ108" s="109"/>
      <c r="CA108" s="109"/>
      <c r="CB108" s="109"/>
      <c r="CC108" s="123">
        <f>CC96</f>
        <v>3</v>
      </c>
      <c r="CD108" s="123" t="str">
        <f t="shared" ca="1" si="176"/>
        <v/>
      </c>
      <c r="CE108" s="123"/>
      <c r="CF108" s="123"/>
      <c r="CG108" s="123" t="str">
        <f t="shared" ref="CG108:CG117" ca="1" si="226">IFERROR(FZ108*0.985,"")</f>
        <v/>
      </c>
      <c r="CH108" s="123">
        <f>CH96</f>
        <v>3</v>
      </c>
      <c r="CI108" s="123" t="str">
        <f t="shared" ca="1" si="178"/>
        <v/>
      </c>
      <c r="CJ108" s="123"/>
      <c r="CK108" s="123"/>
      <c r="CL108" s="123" t="str">
        <f t="shared" ca="1" si="179"/>
        <v/>
      </c>
      <c r="CM108" s="123">
        <f>CM96</f>
        <v>3</v>
      </c>
      <c r="CN108" s="123" t="str">
        <f t="shared" ca="1" si="180"/>
        <v/>
      </c>
      <c r="CO108" s="123"/>
      <c r="CP108" s="123"/>
      <c r="CQ108" s="123" t="str">
        <f t="shared" ref="CQ108:CQ117" ca="1" si="227">IFERROR(CI108-CD108,"")</f>
        <v/>
      </c>
      <c r="CR108" s="123">
        <f>CR96</f>
        <v>3</v>
      </c>
      <c r="CS108" s="123" t="str">
        <f t="shared" ca="1" si="182"/>
        <v/>
      </c>
      <c r="CT108" s="123"/>
      <c r="CU108" s="123"/>
      <c r="CV108" s="123" t="str">
        <f t="shared" ref="CV108:CV117" ca="1" si="228">IFERROR(V22*0.941,"")</f>
        <v/>
      </c>
      <c r="CW108" s="123">
        <f>CW96</f>
        <v>3</v>
      </c>
      <c r="CX108" s="123" t="str">
        <f t="shared" ca="1" si="184"/>
        <v/>
      </c>
      <c r="CY108" s="123"/>
      <c r="CZ108" s="123"/>
      <c r="DA108" s="123" t="str">
        <f t="shared" ca="1" si="185"/>
        <v/>
      </c>
      <c r="DB108" s="123">
        <f>DB96</f>
        <v>3</v>
      </c>
      <c r="DC108" s="123" t="str">
        <f t="shared" ca="1" si="186"/>
        <v/>
      </c>
      <c r="DD108" s="123"/>
      <c r="DE108" s="123"/>
      <c r="DF108" s="123" t="str">
        <f t="shared" ref="DF108:DF117" ca="1" si="229">IFERROR(CX108-CS108,"")</f>
        <v/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 t="str">
        <f t="shared" ca="1" si="190"/>
        <v/>
      </c>
      <c r="DQ108" s="109"/>
      <c r="DR108" s="109"/>
      <c r="DS108" s="109"/>
      <c r="DT108" s="109">
        <f>DT96</f>
        <v>3</v>
      </c>
      <c r="DU108" s="109" t="str">
        <f t="shared" ca="1" si="191"/>
        <v/>
      </c>
      <c r="DV108" s="109"/>
      <c r="DW108" s="109"/>
      <c r="DX108" s="109"/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 t="str">
        <f t="shared" ca="1" si="196"/>
        <v/>
      </c>
      <c r="EQ108" s="109"/>
      <c r="ER108" s="109"/>
      <c r="ES108" s="109"/>
      <c r="ET108" s="109">
        <f>ET96</f>
        <v>3</v>
      </c>
      <c r="EU108" s="109" t="str">
        <f t="shared" ca="1" si="197"/>
        <v/>
      </c>
      <c r="EV108" s="109"/>
      <c r="EW108" s="109"/>
      <c r="EX108" s="109"/>
      <c r="EY108" s="109">
        <f>EY96</f>
        <v>3</v>
      </c>
      <c r="EZ108" s="109" t="str">
        <f t="shared" ca="1" si="198"/>
        <v/>
      </c>
      <c r="FA108" s="109"/>
      <c r="FB108" s="109"/>
      <c r="FC108" s="109"/>
      <c r="FD108" s="109">
        <f>FD96</f>
        <v>3</v>
      </c>
      <c r="FE108" s="109" t="str">
        <f t="shared" ca="1" si="199"/>
        <v/>
      </c>
      <c r="FF108" s="109"/>
      <c r="FG108" s="109"/>
      <c r="FH108" s="109"/>
      <c r="FI108" s="109">
        <f>FI96</f>
        <v>3</v>
      </c>
      <c r="FJ108" s="109" t="str">
        <f t="shared" ca="1" si="200"/>
        <v/>
      </c>
      <c r="FK108" s="109"/>
      <c r="FL108" s="109"/>
      <c r="FM108" s="109"/>
      <c r="FN108" s="109">
        <f>FN96</f>
        <v>3</v>
      </c>
      <c r="FO108" s="109" t="str">
        <f t="shared" ca="1" si="201"/>
        <v/>
      </c>
      <c r="FP108" s="109"/>
      <c r="FQ108" s="109"/>
      <c r="FR108" s="109"/>
      <c r="FS108" s="123">
        <f>FS96</f>
        <v>4</v>
      </c>
      <c r="FT108" s="123" t="str">
        <f t="shared" ca="1" si="202"/>
        <v/>
      </c>
      <c r="FU108" s="123"/>
      <c r="FV108" s="123"/>
      <c r="FW108" s="123"/>
      <c r="FX108" s="123"/>
      <c r="FY108" s="123">
        <f>FY96</f>
        <v>4</v>
      </c>
      <c r="FZ108" s="123" t="str">
        <f t="shared" ca="1" si="203"/>
        <v/>
      </c>
      <c r="GA108" s="123"/>
      <c r="GB108" s="123"/>
      <c r="GC108" s="123"/>
      <c r="GD108" s="123"/>
      <c r="GE108" s="123">
        <f>GE96</f>
        <v>3</v>
      </c>
      <c r="GF108" s="123" t="str">
        <f t="shared" ca="1" si="204"/>
        <v/>
      </c>
      <c r="GG108" s="123"/>
      <c r="GH108" s="123"/>
      <c r="GI108" s="123" t="str">
        <f t="shared" ca="1" si="205"/>
        <v/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 t="str">
        <f t="shared" ca="1" si="208"/>
        <v/>
      </c>
      <c r="GV108" s="109"/>
      <c r="GW108" s="109"/>
      <c r="GX108" s="109"/>
      <c r="GY108" s="109">
        <f>GY96</f>
        <v>3</v>
      </c>
      <c r="GZ108" s="109" t="str">
        <f t="shared" ca="1" si="209"/>
        <v/>
      </c>
      <c r="HA108" s="109"/>
      <c r="HB108" s="109"/>
      <c r="HC108" s="109"/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 t="str">
        <f t="shared" ca="1" si="214"/>
        <v/>
      </c>
      <c r="HV108" s="109"/>
      <c r="HW108" s="109"/>
      <c r="HX108" s="109"/>
      <c r="HY108" s="109">
        <f>HY96</f>
        <v>3</v>
      </c>
      <c r="HZ108" s="109" t="str">
        <f t="shared" ca="1" si="215"/>
        <v/>
      </c>
      <c r="IA108" s="109"/>
      <c r="IB108" s="109"/>
      <c r="IC108" s="109"/>
      <c r="ID108" s="109">
        <f>ID96</f>
        <v>3</v>
      </c>
      <c r="IE108" s="109" t="str">
        <f t="shared" ca="1" si="216"/>
        <v/>
      </c>
      <c r="IF108" s="109"/>
      <c r="IG108" s="109"/>
      <c r="IH108" s="109"/>
      <c r="II108" s="109">
        <f>II96</f>
        <v>3</v>
      </c>
      <c r="IJ108" s="109" t="str">
        <f t="shared" ca="1" si="217"/>
        <v/>
      </c>
      <c r="IK108" s="109"/>
      <c r="IL108" s="109"/>
      <c r="IM108" s="109"/>
      <c r="IN108" s="109">
        <f>IN96</f>
        <v>3</v>
      </c>
      <c r="IO108" s="109" t="str">
        <f t="shared" ca="1" si="218"/>
        <v/>
      </c>
      <c r="IP108" s="109"/>
      <c r="IQ108" s="109"/>
      <c r="IR108" s="109"/>
      <c r="IS108" s="109">
        <f>IS96</f>
        <v>3</v>
      </c>
      <c r="IT108" s="109" t="str">
        <f t="shared" ca="1" si="219"/>
        <v/>
      </c>
      <c r="IU108" s="109"/>
      <c r="IV108" s="109"/>
      <c r="IW108" s="109"/>
      <c r="IX108" s="109">
        <f>IX96</f>
        <v>3</v>
      </c>
      <c r="IY108" s="109" t="str">
        <f t="shared" ca="1" si="220"/>
        <v/>
      </c>
      <c r="IZ108" s="109"/>
      <c r="JA108" s="109"/>
      <c r="JB108" s="109"/>
      <c r="JC108" s="109">
        <f>JC96</f>
        <v>3</v>
      </c>
      <c r="JD108" s="109" t="str">
        <f t="shared" ca="1" si="221"/>
        <v/>
      </c>
      <c r="JE108" s="109"/>
      <c r="JF108" s="109"/>
      <c r="JG108" s="109"/>
      <c r="JH108" s="109">
        <f>JH96</f>
        <v>3</v>
      </c>
      <c r="JI108" s="109" t="str">
        <f t="shared" ca="1" si="222"/>
        <v/>
      </c>
      <c r="JJ108" s="109"/>
      <c r="JK108" s="109"/>
      <c r="JL108" s="109"/>
      <c r="JM108" s="109">
        <f>JM96</f>
        <v>3</v>
      </c>
      <c r="JN108" s="109" t="str">
        <f t="shared" ca="1" si="223"/>
        <v/>
      </c>
      <c r="JO108" s="109"/>
      <c r="JP108" s="109"/>
      <c r="JQ108" s="109"/>
      <c r="JR108" s="109">
        <f>JR96</f>
        <v>3</v>
      </c>
      <c r="JS108" s="109" t="str">
        <f t="shared" ca="1" si="224"/>
        <v/>
      </c>
      <c r="JT108" s="109"/>
      <c r="JU108" s="109"/>
      <c r="JV108" s="109"/>
      <c r="JW108" s="109">
        <f>JW96</f>
        <v>3</v>
      </c>
      <c r="JX108" s="109" t="str">
        <f t="shared" ca="1" si="225"/>
        <v/>
      </c>
      <c r="JY108" s="109"/>
      <c r="JZ108" s="109"/>
      <c r="KA108" s="109"/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 t="str">
        <f t="shared" ca="1" si="160"/>
        <v/>
      </c>
      <c r="O109" s="166"/>
      <c r="P109" s="166"/>
      <c r="Q109" s="166"/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 t="str">
        <f t="shared" ca="1" si="165"/>
        <v/>
      </c>
      <c r="AJ109" s="123"/>
      <c r="AK109" s="123"/>
      <c r="AL109" s="123">
        <f>AL96</f>
        <v>2</v>
      </c>
      <c r="AM109" s="123" t="str">
        <f t="shared" ca="1" si="166"/>
        <v/>
      </c>
      <c r="AN109" s="123"/>
      <c r="AO109" s="123"/>
      <c r="AP109" s="123">
        <f>AP96</f>
        <v>2</v>
      </c>
      <c r="AQ109" s="123" t="str">
        <f t="shared" ca="1" si="167"/>
        <v/>
      </c>
      <c r="AR109" s="123"/>
      <c r="AS109" s="123"/>
      <c r="AT109" s="123">
        <f>AT96</f>
        <v>3</v>
      </c>
      <c r="AU109" s="123" t="str">
        <f t="shared" ca="1" si="168"/>
        <v/>
      </c>
      <c r="AV109" s="123"/>
      <c r="AW109" s="123"/>
      <c r="AX109" s="123" t="str">
        <f t="shared" ca="1" si="169"/>
        <v/>
      </c>
      <c r="AY109" s="123">
        <f>AY96</f>
        <v>3</v>
      </c>
      <c r="AZ109" s="123" t="str">
        <f t="shared" ca="1" si="170"/>
        <v/>
      </c>
      <c r="BA109" s="123"/>
      <c r="BB109" s="123"/>
      <c r="BC109" s="123"/>
      <c r="BD109" s="123">
        <f>BD96</f>
        <v>3</v>
      </c>
      <c r="BE109" s="123" t="str">
        <f t="shared" ca="1" si="171"/>
        <v/>
      </c>
      <c r="BF109" s="123"/>
      <c r="BG109" s="123"/>
      <c r="BH109" s="123"/>
      <c r="BI109" s="123">
        <f>BI96</f>
        <v>3</v>
      </c>
      <c r="BJ109" s="123" t="str">
        <f t="shared" ca="1" si="172"/>
        <v/>
      </c>
      <c r="BK109" s="123"/>
      <c r="BL109" s="123"/>
      <c r="BM109" s="123"/>
      <c r="BN109" s="123">
        <f>BN96</f>
        <v>3</v>
      </c>
      <c r="BO109" s="123" t="str">
        <f t="shared" ca="1" si="173"/>
        <v/>
      </c>
      <c r="BP109" s="123"/>
      <c r="BQ109" s="123"/>
      <c r="BR109" s="123"/>
      <c r="BS109" s="123">
        <f>BS96</f>
        <v>3</v>
      </c>
      <c r="BT109" s="123" t="str">
        <f t="shared" ca="1" si="174"/>
        <v/>
      </c>
      <c r="BU109" s="123"/>
      <c r="BV109" s="123"/>
      <c r="BW109" s="123"/>
      <c r="BX109" s="123">
        <f>BX96</f>
        <v>3</v>
      </c>
      <c r="BY109" s="123" t="str">
        <f t="shared" ca="1" si="175"/>
        <v/>
      </c>
      <c r="BZ109" s="123"/>
      <c r="CA109" s="123"/>
      <c r="CB109" s="123"/>
      <c r="CC109" s="123">
        <f>CC96</f>
        <v>3</v>
      </c>
      <c r="CD109" s="123" t="str">
        <f t="shared" ca="1" si="176"/>
        <v/>
      </c>
      <c r="CE109" s="123"/>
      <c r="CF109" s="123"/>
      <c r="CG109" s="123" t="str">
        <f t="shared" ca="1" si="226"/>
        <v/>
      </c>
      <c r="CH109" s="123">
        <f>CH96</f>
        <v>3</v>
      </c>
      <c r="CI109" s="123" t="str">
        <f t="shared" ca="1" si="178"/>
        <v/>
      </c>
      <c r="CJ109" s="123"/>
      <c r="CK109" s="123"/>
      <c r="CL109" s="123" t="str">
        <f t="shared" ca="1" si="179"/>
        <v/>
      </c>
      <c r="CM109" s="123">
        <f>CM96</f>
        <v>3</v>
      </c>
      <c r="CN109" s="123" t="str">
        <f t="shared" ca="1" si="180"/>
        <v/>
      </c>
      <c r="CO109" s="123"/>
      <c r="CP109" s="123"/>
      <c r="CQ109" s="123" t="str">
        <f t="shared" ca="1" si="227"/>
        <v/>
      </c>
      <c r="CR109" s="123">
        <f>CR96</f>
        <v>3</v>
      </c>
      <c r="CS109" s="123" t="str">
        <f t="shared" ca="1" si="182"/>
        <v/>
      </c>
      <c r="CT109" s="123"/>
      <c r="CU109" s="123"/>
      <c r="CV109" s="123" t="str">
        <f t="shared" ca="1" si="228"/>
        <v/>
      </c>
      <c r="CW109" s="123">
        <f>CW96</f>
        <v>3</v>
      </c>
      <c r="CX109" s="123" t="str">
        <f t="shared" ca="1" si="184"/>
        <v/>
      </c>
      <c r="CY109" s="123"/>
      <c r="CZ109" s="123"/>
      <c r="DA109" s="123" t="str">
        <f t="shared" ca="1" si="185"/>
        <v/>
      </c>
      <c r="DB109" s="123">
        <f>DB96</f>
        <v>3</v>
      </c>
      <c r="DC109" s="123" t="str">
        <f t="shared" ca="1" si="186"/>
        <v/>
      </c>
      <c r="DD109" s="123"/>
      <c r="DE109" s="123"/>
      <c r="DF109" s="123" t="str">
        <f t="shared" ca="1" si="229"/>
        <v/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 t="str">
        <f t="shared" ca="1" si="190"/>
        <v/>
      </c>
      <c r="DQ109" s="123"/>
      <c r="DR109" s="123"/>
      <c r="DS109" s="123"/>
      <c r="DT109" s="123">
        <f>DT96</f>
        <v>3</v>
      </c>
      <c r="DU109" s="123" t="str">
        <f t="shared" ca="1" si="191"/>
        <v/>
      </c>
      <c r="DV109" s="123"/>
      <c r="DW109" s="123"/>
      <c r="DX109" s="123"/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 t="str">
        <f t="shared" ca="1" si="196"/>
        <v/>
      </c>
      <c r="EQ109" s="123"/>
      <c r="ER109" s="123"/>
      <c r="ES109" s="123"/>
      <c r="ET109" s="123">
        <f>ET96</f>
        <v>3</v>
      </c>
      <c r="EU109" s="123" t="str">
        <f t="shared" ca="1" si="197"/>
        <v/>
      </c>
      <c r="EV109" s="123"/>
      <c r="EW109" s="123"/>
      <c r="EX109" s="123"/>
      <c r="EY109" s="123">
        <f>EY96</f>
        <v>3</v>
      </c>
      <c r="EZ109" s="123" t="str">
        <f t="shared" ca="1" si="198"/>
        <v/>
      </c>
      <c r="FA109" s="123"/>
      <c r="FB109" s="123"/>
      <c r="FC109" s="123"/>
      <c r="FD109" s="123">
        <f>FD96</f>
        <v>3</v>
      </c>
      <c r="FE109" s="123" t="str">
        <f t="shared" ca="1" si="199"/>
        <v/>
      </c>
      <c r="FF109" s="123"/>
      <c r="FG109" s="123"/>
      <c r="FH109" s="123"/>
      <c r="FI109" s="123">
        <f>FI96</f>
        <v>3</v>
      </c>
      <c r="FJ109" s="123" t="str">
        <f t="shared" ca="1" si="200"/>
        <v/>
      </c>
      <c r="FK109" s="123"/>
      <c r="FL109" s="123"/>
      <c r="FM109" s="123"/>
      <c r="FN109" s="123">
        <f>FN96</f>
        <v>3</v>
      </c>
      <c r="FO109" s="123" t="str">
        <f t="shared" ca="1" si="201"/>
        <v/>
      </c>
      <c r="FP109" s="123"/>
      <c r="FQ109" s="123"/>
      <c r="FR109" s="123"/>
      <c r="FS109" s="123">
        <f>FS96</f>
        <v>4</v>
      </c>
      <c r="FT109" s="123" t="str">
        <f t="shared" ca="1" si="202"/>
        <v/>
      </c>
      <c r="FU109" s="123"/>
      <c r="FV109" s="123"/>
      <c r="FW109" s="123"/>
      <c r="FX109" s="123"/>
      <c r="FY109" s="123">
        <f>FY96</f>
        <v>4</v>
      </c>
      <c r="FZ109" s="123" t="str">
        <f t="shared" ca="1" si="203"/>
        <v/>
      </c>
      <c r="GA109" s="123"/>
      <c r="GB109" s="123"/>
      <c r="GC109" s="123"/>
      <c r="GD109" s="123"/>
      <c r="GE109" s="123">
        <f>GE96</f>
        <v>3</v>
      </c>
      <c r="GF109" s="123" t="str">
        <f t="shared" ca="1" si="204"/>
        <v/>
      </c>
      <c r="GG109" s="123"/>
      <c r="GH109" s="123"/>
      <c r="GI109" s="123" t="str">
        <f t="shared" ca="1" si="205"/>
        <v/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 t="str">
        <f t="shared" ca="1" si="208"/>
        <v/>
      </c>
      <c r="GV109" s="123"/>
      <c r="GW109" s="123"/>
      <c r="GX109" s="123"/>
      <c r="GY109" s="123">
        <f>GY96</f>
        <v>3</v>
      </c>
      <c r="GZ109" s="123" t="str">
        <f t="shared" ca="1" si="209"/>
        <v/>
      </c>
      <c r="HA109" s="123"/>
      <c r="HB109" s="123"/>
      <c r="HC109" s="123"/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 t="str">
        <f t="shared" ca="1" si="214"/>
        <v/>
      </c>
      <c r="HV109" s="123"/>
      <c r="HW109" s="123"/>
      <c r="HX109" s="123"/>
      <c r="HY109" s="123">
        <f>HY96</f>
        <v>3</v>
      </c>
      <c r="HZ109" s="123" t="str">
        <f t="shared" ca="1" si="215"/>
        <v/>
      </c>
      <c r="IA109" s="123"/>
      <c r="IB109" s="123"/>
      <c r="IC109" s="123"/>
      <c r="ID109" s="123">
        <f>ID96</f>
        <v>3</v>
      </c>
      <c r="IE109" s="123" t="str">
        <f t="shared" ca="1" si="216"/>
        <v/>
      </c>
      <c r="IF109" s="123"/>
      <c r="IG109" s="123"/>
      <c r="IH109" s="123"/>
      <c r="II109" s="123">
        <f>II96</f>
        <v>3</v>
      </c>
      <c r="IJ109" s="123" t="str">
        <f t="shared" ca="1" si="217"/>
        <v/>
      </c>
      <c r="IK109" s="123"/>
      <c r="IL109" s="123"/>
      <c r="IM109" s="123"/>
      <c r="IN109" s="123">
        <f>IN96</f>
        <v>3</v>
      </c>
      <c r="IO109" s="123" t="str">
        <f t="shared" ca="1" si="218"/>
        <v/>
      </c>
      <c r="IP109" s="123"/>
      <c r="IQ109" s="123"/>
      <c r="IR109" s="123"/>
      <c r="IS109" s="123">
        <f>IS96</f>
        <v>3</v>
      </c>
      <c r="IT109" s="123" t="str">
        <f t="shared" ca="1" si="219"/>
        <v/>
      </c>
      <c r="IU109" s="123"/>
      <c r="IV109" s="123"/>
      <c r="IW109" s="123"/>
      <c r="IX109" s="123">
        <f>IX96</f>
        <v>3</v>
      </c>
      <c r="IY109" s="123" t="str">
        <f t="shared" ca="1" si="220"/>
        <v/>
      </c>
      <c r="IZ109" s="123"/>
      <c r="JA109" s="123"/>
      <c r="JB109" s="123"/>
      <c r="JC109" s="123">
        <f>JC96</f>
        <v>3</v>
      </c>
      <c r="JD109" s="123" t="str">
        <f t="shared" ca="1" si="221"/>
        <v/>
      </c>
      <c r="JE109" s="123"/>
      <c r="JF109" s="123"/>
      <c r="JG109" s="123"/>
      <c r="JH109" s="123">
        <f>JH96</f>
        <v>3</v>
      </c>
      <c r="JI109" s="123" t="str">
        <f t="shared" ca="1" si="222"/>
        <v/>
      </c>
      <c r="JJ109" s="123"/>
      <c r="JK109" s="123"/>
      <c r="JL109" s="123"/>
      <c r="JM109" s="123">
        <f>JM96</f>
        <v>3</v>
      </c>
      <c r="JN109" s="123" t="str">
        <f t="shared" ca="1" si="223"/>
        <v/>
      </c>
      <c r="JO109" s="123"/>
      <c r="JP109" s="123"/>
      <c r="JQ109" s="123"/>
      <c r="JR109" s="123">
        <f>JR96</f>
        <v>3</v>
      </c>
      <c r="JS109" s="123" t="str">
        <f t="shared" ca="1" si="224"/>
        <v/>
      </c>
      <c r="JT109" s="123"/>
      <c r="JU109" s="123"/>
      <c r="JV109" s="123"/>
      <c r="JW109" s="123">
        <f>JW96</f>
        <v>3</v>
      </c>
      <c r="JX109" s="123" t="str">
        <f t="shared" ca="1" si="225"/>
        <v/>
      </c>
      <c r="JY109" s="123"/>
      <c r="JZ109" s="123"/>
      <c r="KA109" s="123"/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 t="str">
        <f t="shared" ca="1" si="160"/>
        <v/>
      </c>
      <c r="O110" s="166"/>
      <c r="P110" s="166"/>
      <c r="Q110" s="166"/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 t="str">
        <f t="shared" ca="1" si="165"/>
        <v/>
      </c>
      <c r="AJ110" s="123"/>
      <c r="AK110" s="123"/>
      <c r="AL110" s="123">
        <f>AL96</f>
        <v>2</v>
      </c>
      <c r="AM110" s="123" t="str">
        <f t="shared" ca="1" si="166"/>
        <v/>
      </c>
      <c r="AN110" s="123"/>
      <c r="AO110" s="123"/>
      <c r="AP110" s="123">
        <f>AP96</f>
        <v>2</v>
      </c>
      <c r="AQ110" s="123" t="str">
        <f t="shared" ca="1" si="167"/>
        <v/>
      </c>
      <c r="AR110" s="123"/>
      <c r="AS110" s="123"/>
      <c r="AT110" s="123">
        <f>AT96</f>
        <v>3</v>
      </c>
      <c r="AU110" s="123" t="str">
        <f t="shared" ca="1" si="168"/>
        <v/>
      </c>
      <c r="AV110" s="123"/>
      <c r="AW110" s="123"/>
      <c r="AX110" s="123" t="str">
        <f t="shared" ca="1" si="169"/>
        <v/>
      </c>
      <c r="AY110" s="123">
        <f>AY96</f>
        <v>3</v>
      </c>
      <c r="AZ110" s="123" t="str">
        <f t="shared" ca="1" si="170"/>
        <v/>
      </c>
      <c r="BA110" s="123"/>
      <c r="BB110" s="123"/>
      <c r="BC110" s="123"/>
      <c r="BD110" s="123">
        <f>BD96</f>
        <v>3</v>
      </c>
      <c r="BE110" s="123" t="str">
        <f t="shared" ca="1" si="171"/>
        <v/>
      </c>
      <c r="BF110" s="123"/>
      <c r="BG110" s="123"/>
      <c r="BH110" s="123"/>
      <c r="BI110" s="123">
        <f>BI96</f>
        <v>3</v>
      </c>
      <c r="BJ110" s="123" t="str">
        <f t="shared" ca="1" si="172"/>
        <v/>
      </c>
      <c r="BK110" s="123"/>
      <c r="BL110" s="123"/>
      <c r="BM110" s="123"/>
      <c r="BN110" s="123">
        <f>BN96</f>
        <v>3</v>
      </c>
      <c r="BO110" s="123" t="str">
        <f t="shared" ca="1" si="173"/>
        <v/>
      </c>
      <c r="BP110" s="123"/>
      <c r="BQ110" s="123"/>
      <c r="BR110" s="123"/>
      <c r="BS110" s="123">
        <f>BS96</f>
        <v>3</v>
      </c>
      <c r="BT110" s="123" t="str">
        <f t="shared" ca="1" si="174"/>
        <v/>
      </c>
      <c r="BU110" s="123"/>
      <c r="BV110" s="123"/>
      <c r="BW110" s="123"/>
      <c r="BX110" s="123">
        <f>BX96</f>
        <v>3</v>
      </c>
      <c r="BY110" s="123" t="str">
        <f t="shared" ca="1" si="175"/>
        <v/>
      </c>
      <c r="BZ110" s="123"/>
      <c r="CA110" s="123"/>
      <c r="CB110" s="123"/>
      <c r="CC110" s="123">
        <f>CC96</f>
        <v>3</v>
      </c>
      <c r="CD110" s="123" t="str">
        <f t="shared" ca="1" si="176"/>
        <v/>
      </c>
      <c r="CE110" s="123"/>
      <c r="CF110" s="123"/>
      <c r="CG110" s="123" t="str">
        <f t="shared" ca="1" si="226"/>
        <v/>
      </c>
      <c r="CH110" s="123">
        <f>CH96</f>
        <v>3</v>
      </c>
      <c r="CI110" s="123" t="str">
        <f t="shared" ca="1" si="178"/>
        <v/>
      </c>
      <c r="CJ110" s="123"/>
      <c r="CK110" s="123"/>
      <c r="CL110" s="123" t="str">
        <f t="shared" ca="1" si="179"/>
        <v/>
      </c>
      <c r="CM110" s="123">
        <f>CM96</f>
        <v>3</v>
      </c>
      <c r="CN110" s="123" t="str">
        <f t="shared" ca="1" si="180"/>
        <v/>
      </c>
      <c r="CO110" s="123"/>
      <c r="CP110" s="123"/>
      <c r="CQ110" s="123" t="str">
        <f t="shared" ca="1" si="227"/>
        <v/>
      </c>
      <c r="CR110" s="123">
        <f>CR96</f>
        <v>3</v>
      </c>
      <c r="CS110" s="123" t="str">
        <f t="shared" ca="1" si="182"/>
        <v/>
      </c>
      <c r="CT110" s="123"/>
      <c r="CU110" s="123"/>
      <c r="CV110" s="123" t="str">
        <f t="shared" ca="1" si="228"/>
        <v/>
      </c>
      <c r="CW110" s="123">
        <f>CW96</f>
        <v>3</v>
      </c>
      <c r="CX110" s="123" t="str">
        <f t="shared" ca="1" si="184"/>
        <v/>
      </c>
      <c r="CY110" s="123"/>
      <c r="CZ110" s="123"/>
      <c r="DA110" s="123" t="str">
        <f t="shared" ca="1" si="185"/>
        <v/>
      </c>
      <c r="DB110" s="123">
        <f>DB96</f>
        <v>3</v>
      </c>
      <c r="DC110" s="123" t="str">
        <f t="shared" ca="1" si="186"/>
        <v/>
      </c>
      <c r="DD110" s="123"/>
      <c r="DE110" s="123"/>
      <c r="DF110" s="123" t="str">
        <f t="shared" ca="1" si="229"/>
        <v/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 t="str">
        <f t="shared" ca="1" si="190"/>
        <v/>
      </c>
      <c r="DQ110" s="123"/>
      <c r="DR110" s="123"/>
      <c r="DS110" s="123"/>
      <c r="DT110" s="123">
        <f>DT96</f>
        <v>3</v>
      </c>
      <c r="DU110" s="123" t="str">
        <f t="shared" ca="1" si="191"/>
        <v/>
      </c>
      <c r="DV110" s="123"/>
      <c r="DW110" s="123"/>
      <c r="DX110" s="123"/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 t="str">
        <f t="shared" ca="1" si="196"/>
        <v/>
      </c>
      <c r="EQ110" s="123"/>
      <c r="ER110" s="123"/>
      <c r="ES110" s="123"/>
      <c r="ET110" s="123">
        <f>ET96</f>
        <v>3</v>
      </c>
      <c r="EU110" s="123" t="str">
        <f t="shared" ca="1" si="197"/>
        <v/>
      </c>
      <c r="EV110" s="123"/>
      <c r="EW110" s="123"/>
      <c r="EX110" s="123"/>
      <c r="EY110" s="123">
        <f>EY96</f>
        <v>3</v>
      </c>
      <c r="EZ110" s="123" t="str">
        <f t="shared" ca="1" si="198"/>
        <v/>
      </c>
      <c r="FA110" s="123"/>
      <c r="FB110" s="123"/>
      <c r="FC110" s="123"/>
      <c r="FD110" s="123">
        <f>FD96</f>
        <v>3</v>
      </c>
      <c r="FE110" s="123" t="str">
        <f t="shared" ca="1" si="199"/>
        <v/>
      </c>
      <c r="FF110" s="123"/>
      <c r="FG110" s="123"/>
      <c r="FH110" s="123"/>
      <c r="FI110" s="123">
        <f>FI96</f>
        <v>3</v>
      </c>
      <c r="FJ110" s="123" t="str">
        <f t="shared" ca="1" si="200"/>
        <v/>
      </c>
      <c r="FK110" s="123"/>
      <c r="FL110" s="123"/>
      <c r="FM110" s="123"/>
      <c r="FN110" s="123">
        <f>FN96</f>
        <v>3</v>
      </c>
      <c r="FO110" s="123" t="str">
        <f t="shared" ca="1" si="201"/>
        <v/>
      </c>
      <c r="FP110" s="123"/>
      <c r="FQ110" s="123"/>
      <c r="FR110" s="123"/>
      <c r="FS110" s="123">
        <f>FS96</f>
        <v>4</v>
      </c>
      <c r="FT110" s="123" t="str">
        <f t="shared" ca="1" si="202"/>
        <v/>
      </c>
      <c r="FU110" s="123"/>
      <c r="FV110" s="123"/>
      <c r="FW110" s="123"/>
      <c r="FX110" s="123"/>
      <c r="FY110" s="123">
        <f>FY96</f>
        <v>4</v>
      </c>
      <c r="FZ110" s="123" t="str">
        <f t="shared" ca="1" si="203"/>
        <v/>
      </c>
      <c r="GA110" s="123"/>
      <c r="GB110" s="123"/>
      <c r="GC110" s="123"/>
      <c r="GD110" s="123"/>
      <c r="GE110" s="123">
        <f>GE96</f>
        <v>3</v>
      </c>
      <c r="GF110" s="123" t="str">
        <f t="shared" ca="1" si="204"/>
        <v/>
      </c>
      <c r="GG110" s="123"/>
      <c r="GH110" s="123"/>
      <c r="GI110" s="123" t="str">
        <f t="shared" ca="1" si="205"/>
        <v/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 t="str">
        <f t="shared" ca="1" si="208"/>
        <v/>
      </c>
      <c r="GV110" s="123"/>
      <c r="GW110" s="123"/>
      <c r="GX110" s="123"/>
      <c r="GY110" s="123">
        <f>GY96</f>
        <v>3</v>
      </c>
      <c r="GZ110" s="123" t="str">
        <f t="shared" ca="1" si="209"/>
        <v/>
      </c>
      <c r="HA110" s="123"/>
      <c r="HB110" s="123"/>
      <c r="HC110" s="123"/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 t="str">
        <f t="shared" ca="1" si="214"/>
        <v/>
      </c>
      <c r="HV110" s="123"/>
      <c r="HW110" s="123"/>
      <c r="HX110" s="123"/>
      <c r="HY110" s="123">
        <f>HY96</f>
        <v>3</v>
      </c>
      <c r="HZ110" s="123" t="str">
        <f t="shared" ca="1" si="215"/>
        <v/>
      </c>
      <c r="IA110" s="123"/>
      <c r="IB110" s="123"/>
      <c r="IC110" s="123"/>
      <c r="ID110" s="123">
        <f>ID96</f>
        <v>3</v>
      </c>
      <c r="IE110" s="123" t="str">
        <f t="shared" ca="1" si="216"/>
        <v/>
      </c>
      <c r="IF110" s="123"/>
      <c r="IG110" s="123"/>
      <c r="IH110" s="123"/>
      <c r="II110" s="123">
        <f>II96</f>
        <v>3</v>
      </c>
      <c r="IJ110" s="123" t="str">
        <f t="shared" ca="1" si="217"/>
        <v/>
      </c>
      <c r="IK110" s="123"/>
      <c r="IL110" s="123"/>
      <c r="IM110" s="123"/>
      <c r="IN110" s="123">
        <f>IN96</f>
        <v>3</v>
      </c>
      <c r="IO110" s="123" t="str">
        <f t="shared" ca="1" si="218"/>
        <v/>
      </c>
      <c r="IP110" s="123"/>
      <c r="IQ110" s="123"/>
      <c r="IR110" s="123"/>
      <c r="IS110" s="123">
        <f>IS96</f>
        <v>3</v>
      </c>
      <c r="IT110" s="123" t="str">
        <f t="shared" ca="1" si="219"/>
        <v/>
      </c>
      <c r="IU110" s="123"/>
      <c r="IV110" s="123"/>
      <c r="IW110" s="123"/>
      <c r="IX110" s="123">
        <f>IX96</f>
        <v>3</v>
      </c>
      <c r="IY110" s="123" t="str">
        <f t="shared" ca="1" si="220"/>
        <v/>
      </c>
      <c r="IZ110" s="123"/>
      <c r="JA110" s="123"/>
      <c r="JB110" s="123"/>
      <c r="JC110" s="123">
        <f>JC96</f>
        <v>3</v>
      </c>
      <c r="JD110" s="123" t="str">
        <f t="shared" ca="1" si="221"/>
        <v/>
      </c>
      <c r="JE110" s="123"/>
      <c r="JF110" s="123"/>
      <c r="JG110" s="123"/>
      <c r="JH110" s="123">
        <f>JH96</f>
        <v>3</v>
      </c>
      <c r="JI110" s="123" t="str">
        <f t="shared" ca="1" si="222"/>
        <v/>
      </c>
      <c r="JJ110" s="123"/>
      <c r="JK110" s="123"/>
      <c r="JL110" s="123"/>
      <c r="JM110" s="123">
        <f>JM96</f>
        <v>3</v>
      </c>
      <c r="JN110" s="123" t="str">
        <f t="shared" ca="1" si="223"/>
        <v/>
      </c>
      <c r="JO110" s="123"/>
      <c r="JP110" s="123"/>
      <c r="JQ110" s="123"/>
      <c r="JR110" s="123">
        <f>JR96</f>
        <v>3</v>
      </c>
      <c r="JS110" s="123" t="str">
        <f t="shared" ca="1" si="224"/>
        <v/>
      </c>
      <c r="JT110" s="123"/>
      <c r="JU110" s="123"/>
      <c r="JV110" s="123"/>
      <c r="JW110" s="123">
        <f>JW96</f>
        <v>3</v>
      </c>
      <c r="JX110" s="123" t="str">
        <f t="shared" ca="1" si="225"/>
        <v/>
      </c>
      <c r="JY110" s="123"/>
      <c r="JZ110" s="123"/>
      <c r="KA110" s="123"/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 t="str">
        <f t="shared" ca="1" si="160"/>
        <v/>
      </c>
      <c r="O111" s="166"/>
      <c r="P111" s="166"/>
      <c r="Q111" s="166"/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 t="str">
        <f t="shared" ca="1" si="165"/>
        <v/>
      </c>
      <c r="AJ111" s="123"/>
      <c r="AK111" s="123"/>
      <c r="AL111" s="123">
        <f>AL96</f>
        <v>2</v>
      </c>
      <c r="AM111" s="123" t="str">
        <f t="shared" ca="1" si="166"/>
        <v/>
      </c>
      <c r="AN111" s="123"/>
      <c r="AO111" s="123"/>
      <c r="AP111" s="123">
        <f>AP96</f>
        <v>2</v>
      </c>
      <c r="AQ111" s="123" t="str">
        <f t="shared" ca="1" si="167"/>
        <v/>
      </c>
      <c r="AR111" s="123"/>
      <c r="AS111" s="123"/>
      <c r="AT111" s="123">
        <f>AT96</f>
        <v>3</v>
      </c>
      <c r="AU111" s="123" t="str">
        <f t="shared" ca="1" si="168"/>
        <v/>
      </c>
      <c r="AV111" s="123"/>
      <c r="AW111" s="123"/>
      <c r="AX111" s="123" t="str">
        <f t="shared" ca="1" si="169"/>
        <v/>
      </c>
      <c r="AY111" s="123">
        <f>AY96</f>
        <v>3</v>
      </c>
      <c r="AZ111" s="123" t="str">
        <f t="shared" ca="1" si="170"/>
        <v/>
      </c>
      <c r="BA111" s="123"/>
      <c r="BB111" s="123"/>
      <c r="BC111" s="123"/>
      <c r="BD111" s="123">
        <f>BD96</f>
        <v>3</v>
      </c>
      <c r="BE111" s="123" t="str">
        <f t="shared" ca="1" si="171"/>
        <v/>
      </c>
      <c r="BF111" s="123"/>
      <c r="BG111" s="123"/>
      <c r="BH111" s="123"/>
      <c r="BI111" s="123">
        <f>BI96</f>
        <v>3</v>
      </c>
      <c r="BJ111" s="123" t="str">
        <f t="shared" ca="1" si="172"/>
        <v/>
      </c>
      <c r="BK111" s="123"/>
      <c r="BL111" s="123"/>
      <c r="BM111" s="123"/>
      <c r="BN111" s="123">
        <f>BN96</f>
        <v>3</v>
      </c>
      <c r="BO111" s="123" t="str">
        <f t="shared" ca="1" si="173"/>
        <v/>
      </c>
      <c r="BP111" s="123"/>
      <c r="BQ111" s="123"/>
      <c r="BR111" s="123"/>
      <c r="BS111" s="123">
        <f>BS96</f>
        <v>3</v>
      </c>
      <c r="BT111" s="123" t="str">
        <f t="shared" ca="1" si="174"/>
        <v/>
      </c>
      <c r="BU111" s="123"/>
      <c r="BV111" s="123"/>
      <c r="BW111" s="123"/>
      <c r="BX111" s="123">
        <f>BX96</f>
        <v>3</v>
      </c>
      <c r="BY111" s="123" t="str">
        <f t="shared" ca="1" si="175"/>
        <v/>
      </c>
      <c r="BZ111" s="123"/>
      <c r="CA111" s="123"/>
      <c r="CB111" s="123"/>
      <c r="CC111" s="123">
        <f>CC96</f>
        <v>3</v>
      </c>
      <c r="CD111" s="123" t="str">
        <f t="shared" ca="1" si="176"/>
        <v/>
      </c>
      <c r="CE111" s="123"/>
      <c r="CF111" s="123"/>
      <c r="CG111" s="123" t="str">
        <f t="shared" ca="1" si="226"/>
        <v/>
      </c>
      <c r="CH111" s="123">
        <f>CH96</f>
        <v>3</v>
      </c>
      <c r="CI111" s="123" t="str">
        <f t="shared" ca="1" si="178"/>
        <v/>
      </c>
      <c r="CJ111" s="123"/>
      <c r="CK111" s="123"/>
      <c r="CL111" s="123" t="str">
        <f t="shared" ca="1" si="179"/>
        <v/>
      </c>
      <c r="CM111" s="123">
        <f>CM96</f>
        <v>3</v>
      </c>
      <c r="CN111" s="123" t="str">
        <f t="shared" ca="1" si="180"/>
        <v/>
      </c>
      <c r="CO111" s="123"/>
      <c r="CP111" s="123"/>
      <c r="CQ111" s="123" t="str">
        <f t="shared" ca="1" si="227"/>
        <v/>
      </c>
      <c r="CR111" s="123">
        <f>CR96</f>
        <v>3</v>
      </c>
      <c r="CS111" s="123" t="str">
        <f t="shared" ca="1" si="182"/>
        <v/>
      </c>
      <c r="CT111" s="123"/>
      <c r="CU111" s="123"/>
      <c r="CV111" s="123" t="str">
        <f t="shared" ca="1" si="228"/>
        <v/>
      </c>
      <c r="CW111" s="123">
        <f>CW96</f>
        <v>3</v>
      </c>
      <c r="CX111" s="123" t="str">
        <f t="shared" ca="1" si="184"/>
        <v/>
      </c>
      <c r="CY111" s="123"/>
      <c r="CZ111" s="123"/>
      <c r="DA111" s="123" t="str">
        <f t="shared" ca="1" si="185"/>
        <v/>
      </c>
      <c r="DB111" s="123">
        <f>DB96</f>
        <v>3</v>
      </c>
      <c r="DC111" s="123" t="str">
        <f t="shared" ca="1" si="186"/>
        <v/>
      </c>
      <c r="DD111" s="123"/>
      <c r="DE111" s="123"/>
      <c r="DF111" s="123" t="str">
        <f t="shared" ca="1" si="229"/>
        <v/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 t="str">
        <f t="shared" ca="1" si="190"/>
        <v/>
      </c>
      <c r="DQ111" s="123"/>
      <c r="DR111" s="123"/>
      <c r="DS111" s="123"/>
      <c r="DT111" s="123">
        <f>DT96</f>
        <v>3</v>
      </c>
      <c r="DU111" s="123" t="str">
        <f t="shared" ca="1" si="191"/>
        <v/>
      </c>
      <c r="DV111" s="123"/>
      <c r="DW111" s="123"/>
      <c r="DX111" s="123"/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 t="str">
        <f t="shared" ca="1" si="196"/>
        <v/>
      </c>
      <c r="EQ111" s="123"/>
      <c r="ER111" s="123"/>
      <c r="ES111" s="123"/>
      <c r="ET111" s="123">
        <f>ET96</f>
        <v>3</v>
      </c>
      <c r="EU111" s="123" t="str">
        <f t="shared" ca="1" si="197"/>
        <v/>
      </c>
      <c r="EV111" s="123"/>
      <c r="EW111" s="123"/>
      <c r="EX111" s="123"/>
      <c r="EY111" s="123">
        <f>EY96</f>
        <v>3</v>
      </c>
      <c r="EZ111" s="123" t="str">
        <f t="shared" ca="1" si="198"/>
        <v/>
      </c>
      <c r="FA111" s="123"/>
      <c r="FB111" s="123"/>
      <c r="FC111" s="123"/>
      <c r="FD111" s="123">
        <f>FD96</f>
        <v>3</v>
      </c>
      <c r="FE111" s="123" t="str">
        <f t="shared" ca="1" si="199"/>
        <v/>
      </c>
      <c r="FF111" s="123"/>
      <c r="FG111" s="123"/>
      <c r="FH111" s="123"/>
      <c r="FI111" s="123">
        <f>FI96</f>
        <v>3</v>
      </c>
      <c r="FJ111" s="123" t="str">
        <f t="shared" ca="1" si="200"/>
        <v/>
      </c>
      <c r="FK111" s="123"/>
      <c r="FL111" s="123"/>
      <c r="FM111" s="123"/>
      <c r="FN111" s="123">
        <f>FN96</f>
        <v>3</v>
      </c>
      <c r="FO111" s="123" t="str">
        <f t="shared" ca="1" si="201"/>
        <v/>
      </c>
      <c r="FP111" s="123"/>
      <c r="FQ111" s="123"/>
      <c r="FR111" s="123"/>
      <c r="FS111" s="123">
        <f>FS96</f>
        <v>4</v>
      </c>
      <c r="FT111" s="123" t="str">
        <f t="shared" ca="1" si="202"/>
        <v/>
      </c>
      <c r="FU111" s="123"/>
      <c r="FV111" s="123"/>
      <c r="FW111" s="123"/>
      <c r="FX111" s="123"/>
      <c r="FY111" s="123">
        <f>FY96</f>
        <v>4</v>
      </c>
      <c r="FZ111" s="123" t="str">
        <f t="shared" ca="1" si="203"/>
        <v/>
      </c>
      <c r="GA111" s="123"/>
      <c r="GB111" s="123"/>
      <c r="GC111" s="123"/>
      <c r="GD111" s="123"/>
      <c r="GE111" s="123">
        <f>GE96</f>
        <v>3</v>
      </c>
      <c r="GF111" s="123" t="str">
        <f t="shared" ca="1" si="204"/>
        <v/>
      </c>
      <c r="GG111" s="123"/>
      <c r="GH111" s="123"/>
      <c r="GI111" s="123" t="str">
        <f t="shared" ca="1" si="205"/>
        <v/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 t="str">
        <f t="shared" ca="1" si="208"/>
        <v/>
      </c>
      <c r="GV111" s="123"/>
      <c r="GW111" s="123"/>
      <c r="GX111" s="123"/>
      <c r="GY111" s="123">
        <f>GY96</f>
        <v>3</v>
      </c>
      <c r="GZ111" s="123" t="str">
        <f t="shared" ca="1" si="209"/>
        <v/>
      </c>
      <c r="HA111" s="123"/>
      <c r="HB111" s="123"/>
      <c r="HC111" s="123"/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 t="str">
        <f t="shared" ca="1" si="214"/>
        <v/>
      </c>
      <c r="HV111" s="123"/>
      <c r="HW111" s="123"/>
      <c r="HX111" s="123"/>
      <c r="HY111" s="123">
        <f>HY96</f>
        <v>3</v>
      </c>
      <c r="HZ111" s="123" t="str">
        <f t="shared" ca="1" si="215"/>
        <v/>
      </c>
      <c r="IA111" s="123"/>
      <c r="IB111" s="123"/>
      <c r="IC111" s="123"/>
      <c r="ID111" s="123">
        <f>ID96</f>
        <v>3</v>
      </c>
      <c r="IE111" s="123" t="str">
        <f t="shared" ca="1" si="216"/>
        <v/>
      </c>
      <c r="IF111" s="123"/>
      <c r="IG111" s="123"/>
      <c r="IH111" s="123"/>
      <c r="II111" s="123">
        <f>II96</f>
        <v>3</v>
      </c>
      <c r="IJ111" s="123" t="str">
        <f t="shared" ca="1" si="217"/>
        <v/>
      </c>
      <c r="IK111" s="123"/>
      <c r="IL111" s="123"/>
      <c r="IM111" s="123"/>
      <c r="IN111" s="123">
        <f>IN96</f>
        <v>3</v>
      </c>
      <c r="IO111" s="123" t="str">
        <f t="shared" ca="1" si="218"/>
        <v/>
      </c>
      <c r="IP111" s="123"/>
      <c r="IQ111" s="123"/>
      <c r="IR111" s="123"/>
      <c r="IS111" s="123">
        <f>IS96</f>
        <v>3</v>
      </c>
      <c r="IT111" s="123" t="str">
        <f t="shared" ca="1" si="219"/>
        <v/>
      </c>
      <c r="IU111" s="123"/>
      <c r="IV111" s="123"/>
      <c r="IW111" s="123"/>
      <c r="IX111" s="123">
        <f>IX96</f>
        <v>3</v>
      </c>
      <c r="IY111" s="123" t="str">
        <f t="shared" ca="1" si="220"/>
        <v/>
      </c>
      <c r="IZ111" s="123"/>
      <c r="JA111" s="123"/>
      <c r="JB111" s="123"/>
      <c r="JC111" s="123">
        <f>JC96</f>
        <v>3</v>
      </c>
      <c r="JD111" s="123" t="str">
        <f t="shared" ca="1" si="221"/>
        <v/>
      </c>
      <c r="JE111" s="123"/>
      <c r="JF111" s="123"/>
      <c r="JG111" s="123"/>
      <c r="JH111" s="123">
        <f>JH96</f>
        <v>3</v>
      </c>
      <c r="JI111" s="123" t="str">
        <f t="shared" ca="1" si="222"/>
        <v/>
      </c>
      <c r="JJ111" s="123"/>
      <c r="JK111" s="123"/>
      <c r="JL111" s="123"/>
      <c r="JM111" s="123">
        <f>JM96</f>
        <v>3</v>
      </c>
      <c r="JN111" s="123" t="str">
        <f t="shared" ca="1" si="223"/>
        <v/>
      </c>
      <c r="JO111" s="123"/>
      <c r="JP111" s="123"/>
      <c r="JQ111" s="123"/>
      <c r="JR111" s="123">
        <f>JR96</f>
        <v>3</v>
      </c>
      <c r="JS111" s="123" t="str">
        <f t="shared" ca="1" si="224"/>
        <v/>
      </c>
      <c r="JT111" s="123"/>
      <c r="JU111" s="123"/>
      <c r="JV111" s="123"/>
      <c r="JW111" s="123">
        <f>JW96</f>
        <v>3</v>
      </c>
      <c r="JX111" s="123" t="str">
        <f t="shared" ca="1" si="225"/>
        <v/>
      </c>
      <c r="JY111" s="123"/>
      <c r="JZ111" s="123"/>
      <c r="KA111" s="123"/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 t="str">
        <f t="shared" ca="1" si="160"/>
        <v/>
      </c>
      <c r="O112" s="166"/>
      <c r="P112" s="166"/>
      <c r="Q112" s="166"/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 t="str">
        <f t="shared" ca="1" si="165"/>
        <v/>
      </c>
      <c r="AJ112" s="123"/>
      <c r="AK112" s="123"/>
      <c r="AL112" s="123">
        <f>AL96</f>
        <v>2</v>
      </c>
      <c r="AM112" s="123" t="str">
        <f t="shared" ca="1" si="166"/>
        <v/>
      </c>
      <c r="AN112" s="123"/>
      <c r="AO112" s="123"/>
      <c r="AP112" s="123">
        <f>AP96</f>
        <v>2</v>
      </c>
      <c r="AQ112" s="123" t="str">
        <f t="shared" ca="1" si="167"/>
        <v/>
      </c>
      <c r="AR112" s="123"/>
      <c r="AS112" s="123"/>
      <c r="AT112" s="123">
        <f>AT96</f>
        <v>3</v>
      </c>
      <c r="AU112" s="123" t="str">
        <f t="shared" ca="1" si="168"/>
        <v/>
      </c>
      <c r="AV112" s="123"/>
      <c r="AW112" s="123"/>
      <c r="AX112" s="123" t="str">
        <f t="shared" ca="1" si="169"/>
        <v/>
      </c>
      <c r="AY112" s="123">
        <f>AY96</f>
        <v>3</v>
      </c>
      <c r="AZ112" s="123" t="str">
        <f t="shared" ca="1" si="170"/>
        <v/>
      </c>
      <c r="BA112" s="123"/>
      <c r="BB112" s="123"/>
      <c r="BC112" s="123"/>
      <c r="BD112" s="123">
        <f>BD96</f>
        <v>3</v>
      </c>
      <c r="BE112" s="123" t="str">
        <f t="shared" ca="1" si="171"/>
        <v/>
      </c>
      <c r="BF112" s="123"/>
      <c r="BG112" s="123"/>
      <c r="BH112" s="123"/>
      <c r="BI112" s="123">
        <f>BI96</f>
        <v>3</v>
      </c>
      <c r="BJ112" s="123" t="str">
        <f t="shared" ca="1" si="172"/>
        <v/>
      </c>
      <c r="BK112" s="123"/>
      <c r="BL112" s="123"/>
      <c r="BM112" s="123"/>
      <c r="BN112" s="123">
        <f>BN96</f>
        <v>3</v>
      </c>
      <c r="BO112" s="123" t="str">
        <f t="shared" ca="1" si="173"/>
        <v/>
      </c>
      <c r="BP112" s="123"/>
      <c r="BQ112" s="123"/>
      <c r="BR112" s="123"/>
      <c r="BS112" s="123">
        <f>BS96</f>
        <v>3</v>
      </c>
      <c r="BT112" s="123" t="str">
        <f t="shared" ca="1" si="174"/>
        <v/>
      </c>
      <c r="BU112" s="123"/>
      <c r="BV112" s="123"/>
      <c r="BW112" s="123"/>
      <c r="BX112" s="123">
        <f>BX96</f>
        <v>3</v>
      </c>
      <c r="BY112" s="123" t="str">
        <f t="shared" ca="1" si="175"/>
        <v/>
      </c>
      <c r="BZ112" s="123"/>
      <c r="CA112" s="123"/>
      <c r="CB112" s="123"/>
      <c r="CC112" s="123">
        <f>CC96</f>
        <v>3</v>
      </c>
      <c r="CD112" s="123" t="str">
        <f t="shared" ca="1" si="176"/>
        <v/>
      </c>
      <c r="CE112" s="123"/>
      <c r="CF112" s="123"/>
      <c r="CG112" s="123" t="str">
        <f t="shared" ca="1" si="226"/>
        <v/>
      </c>
      <c r="CH112" s="123">
        <f>CH96</f>
        <v>3</v>
      </c>
      <c r="CI112" s="123" t="str">
        <f t="shared" ca="1" si="178"/>
        <v/>
      </c>
      <c r="CJ112" s="123"/>
      <c r="CK112" s="123"/>
      <c r="CL112" s="123" t="str">
        <f t="shared" ca="1" si="179"/>
        <v/>
      </c>
      <c r="CM112" s="123">
        <f>CM96</f>
        <v>3</v>
      </c>
      <c r="CN112" s="123" t="str">
        <f t="shared" ca="1" si="180"/>
        <v/>
      </c>
      <c r="CO112" s="123"/>
      <c r="CP112" s="123"/>
      <c r="CQ112" s="123" t="str">
        <f t="shared" ca="1" si="227"/>
        <v/>
      </c>
      <c r="CR112" s="123">
        <f>CR96</f>
        <v>3</v>
      </c>
      <c r="CS112" s="123" t="str">
        <f t="shared" ca="1" si="182"/>
        <v/>
      </c>
      <c r="CT112" s="123"/>
      <c r="CU112" s="123"/>
      <c r="CV112" s="123" t="str">
        <f t="shared" ca="1" si="228"/>
        <v/>
      </c>
      <c r="CW112" s="123">
        <f>CW96</f>
        <v>3</v>
      </c>
      <c r="CX112" s="123" t="str">
        <f t="shared" ca="1" si="184"/>
        <v/>
      </c>
      <c r="CY112" s="123"/>
      <c r="CZ112" s="123"/>
      <c r="DA112" s="123" t="str">
        <f t="shared" ca="1" si="185"/>
        <v/>
      </c>
      <c r="DB112" s="123">
        <f>DB96</f>
        <v>3</v>
      </c>
      <c r="DC112" s="123" t="str">
        <f t="shared" ca="1" si="186"/>
        <v/>
      </c>
      <c r="DD112" s="123"/>
      <c r="DE112" s="123"/>
      <c r="DF112" s="123" t="str">
        <f t="shared" ca="1" si="229"/>
        <v/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 t="str">
        <f t="shared" ca="1" si="190"/>
        <v/>
      </c>
      <c r="DQ112" s="123"/>
      <c r="DR112" s="123"/>
      <c r="DS112" s="123"/>
      <c r="DT112" s="123">
        <f>DT96</f>
        <v>3</v>
      </c>
      <c r="DU112" s="123" t="str">
        <f t="shared" ca="1" si="191"/>
        <v/>
      </c>
      <c r="DV112" s="123"/>
      <c r="DW112" s="123"/>
      <c r="DX112" s="123"/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 t="str">
        <f t="shared" ca="1" si="196"/>
        <v/>
      </c>
      <c r="EQ112" s="123"/>
      <c r="ER112" s="123"/>
      <c r="ES112" s="123"/>
      <c r="ET112" s="123">
        <f>ET96</f>
        <v>3</v>
      </c>
      <c r="EU112" s="123" t="str">
        <f t="shared" ca="1" si="197"/>
        <v/>
      </c>
      <c r="EV112" s="123"/>
      <c r="EW112" s="123"/>
      <c r="EX112" s="123"/>
      <c r="EY112" s="123">
        <f>EY96</f>
        <v>3</v>
      </c>
      <c r="EZ112" s="123" t="str">
        <f t="shared" ca="1" si="198"/>
        <v/>
      </c>
      <c r="FA112" s="123"/>
      <c r="FB112" s="123"/>
      <c r="FC112" s="123"/>
      <c r="FD112" s="123">
        <f>FD96</f>
        <v>3</v>
      </c>
      <c r="FE112" s="123" t="str">
        <f t="shared" ca="1" si="199"/>
        <v/>
      </c>
      <c r="FF112" s="123"/>
      <c r="FG112" s="123"/>
      <c r="FH112" s="123"/>
      <c r="FI112" s="123">
        <f>FI96</f>
        <v>3</v>
      </c>
      <c r="FJ112" s="123" t="str">
        <f t="shared" ca="1" si="200"/>
        <v/>
      </c>
      <c r="FK112" s="123"/>
      <c r="FL112" s="123"/>
      <c r="FM112" s="123"/>
      <c r="FN112" s="123">
        <f>FN96</f>
        <v>3</v>
      </c>
      <c r="FO112" s="123" t="str">
        <f t="shared" ca="1" si="201"/>
        <v/>
      </c>
      <c r="FP112" s="123"/>
      <c r="FQ112" s="123"/>
      <c r="FR112" s="123"/>
      <c r="FS112" s="123">
        <f>FS96</f>
        <v>4</v>
      </c>
      <c r="FT112" s="123" t="str">
        <f t="shared" ca="1" si="202"/>
        <v/>
      </c>
      <c r="FU112" s="123"/>
      <c r="FV112" s="123"/>
      <c r="FW112" s="123"/>
      <c r="FX112" s="123"/>
      <c r="FY112" s="123">
        <f>FY96</f>
        <v>4</v>
      </c>
      <c r="FZ112" s="123" t="str">
        <f t="shared" ca="1" si="203"/>
        <v/>
      </c>
      <c r="GA112" s="123"/>
      <c r="GB112" s="123"/>
      <c r="GC112" s="123"/>
      <c r="GD112" s="123"/>
      <c r="GE112" s="123">
        <f>GE96</f>
        <v>3</v>
      </c>
      <c r="GF112" s="123" t="str">
        <f t="shared" ca="1" si="204"/>
        <v/>
      </c>
      <c r="GG112" s="123"/>
      <c r="GH112" s="123"/>
      <c r="GI112" s="123" t="str">
        <f t="shared" ca="1" si="205"/>
        <v/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 t="str">
        <f t="shared" ca="1" si="208"/>
        <v/>
      </c>
      <c r="GV112" s="123"/>
      <c r="GW112" s="123"/>
      <c r="GX112" s="123"/>
      <c r="GY112" s="123">
        <f>GY96</f>
        <v>3</v>
      </c>
      <c r="GZ112" s="123" t="str">
        <f t="shared" ca="1" si="209"/>
        <v/>
      </c>
      <c r="HA112" s="123"/>
      <c r="HB112" s="123"/>
      <c r="HC112" s="123"/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 t="str">
        <f t="shared" ca="1" si="214"/>
        <v/>
      </c>
      <c r="HV112" s="123"/>
      <c r="HW112" s="123"/>
      <c r="HX112" s="123"/>
      <c r="HY112" s="123">
        <f>HY96</f>
        <v>3</v>
      </c>
      <c r="HZ112" s="123" t="str">
        <f t="shared" ca="1" si="215"/>
        <v/>
      </c>
      <c r="IA112" s="123"/>
      <c r="IB112" s="123"/>
      <c r="IC112" s="123"/>
      <c r="ID112" s="123">
        <f>ID96</f>
        <v>3</v>
      </c>
      <c r="IE112" s="123" t="str">
        <f t="shared" ca="1" si="216"/>
        <v/>
      </c>
      <c r="IF112" s="123"/>
      <c r="IG112" s="123"/>
      <c r="IH112" s="123"/>
      <c r="II112" s="123">
        <f>II96</f>
        <v>3</v>
      </c>
      <c r="IJ112" s="123" t="str">
        <f t="shared" ca="1" si="217"/>
        <v/>
      </c>
      <c r="IK112" s="123"/>
      <c r="IL112" s="123"/>
      <c r="IM112" s="123"/>
      <c r="IN112" s="123">
        <f>IN96</f>
        <v>3</v>
      </c>
      <c r="IO112" s="123" t="str">
        <f t="shared" ca="1" si="218"/>
        <v/>
      </c>
      <c r="IP112" s="123"/>
      <c r="IQ112" s="123"/>
      <c r="IR112" s="123"/>
      <c r="IS112" s="123">
        <f>IS96</f>
        <v>3</v>
      </c>
      <c r="IT112" s="123" t="str">
        <f t="shared" ca="1" si="219"/>
        <v/>
      </c>
      <c r="IU112" s="123"/>
      <c r="IV112" s="123"/>
      <c r="IW112" s="123"/>
      <c r="IX112" s="123">
        <f>IX96</f>
        <v>3</v>
      </c>
      <c r="IY112" s="123" t="str">
        <f t="shared" ca="1" si="220"/>
        <v/>
      </c>
      <c r="IZ112" s="123"/>
      <c r="JA112" s="123"/>
      <c r="JB112" s="123"/>
      <c r="JC112" s="123">
        <f>JC96</f>
        <v>3</v>
      </c>
      <c r="JD112" s="123" t="str">
        <f t="shared" ca="1" si="221"/>
        <v/>
      </c>
      <c r="JE112" s="123"/>
      <c r="JF112" s="123"/>
      <c r="JG112" s="123"/>
      <c r="JH112" s="123">
        <f>JH96</f>
        <v>3</v>
      </c>
      <c r="JI112" s="123" t="str">
        <f t="shared" ca="1" si="222"/>
        <v/>
      </c>
      <c r="JJ112" s="123"/>
      <c r="JK112" s="123"/>
      <c r="JL112" s="123"/>
      <c r="JM112" s="123">
        <f>JM96</f>
        <v>3</v>
      </c>
      <c r="JN112" s="123" t="str">
        <f t="shared" ca="1" si="223"/>
        <v/>
      </c>
      <c r="JO112" s="123"/>
      <c r="JP112" s="123"/>
      <c r="JQ112" s="123"/>
      <c r="JR112" s="123">
        <f>JR96</f>
        <v>3</v>
      </c>
      <c r="JS112" s="123" t="str">
        <f t="shared" ca="1" si="224"/>
        <v/>
      </c>
      <c r="JT112" s="123"/>
      <c r="JU112" s="123"/>
      <c r="JV112" s="123"/>
      <c r="JW112" s="123">
        <f>JW96</f>
        <v>3</v>
      </c>
      <c r="JX112" s="123" t="str">
        <f t="shared" ca="1" si="225"/>
        <v/>
      </c>
      <c r="JY112" s="123"/>
      <c r="JZ112" s="123"/>
      <c r="KA112" s="123"/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 t="str">
        <f t="shared" ca="1" si="160"/>
        <v/>
      </c>
      <c r="O113" s="166"/>
      <c r="P113" s="166"/>
      <c r="Q113" s="166"/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 t="str">
        <f t="shared" ca="1" si="165"/>
        <v/>
      </c>
      <c r="AJ113" s="123"/>
      <c r="AK113" s="123"/>
      <c r="AL113" s="123">
        <f>AL96</f>
        <v>2</v>
      </c>
      <c r="AM113" s="123" t="str">
        <f t="shared" ca="1" si="166"/>
        <v/>
      </c>
      <c r="AN113" s="123"/>
      <c r="AO113" s="123"/>
      <c r="AP113" s="123">
        <f>AP96</f>
        <v>2</v>
      </c>
      <c r="AQ113" s="123" t="str">
        <f t="shared" ca="1" si="167"/>
        <v/>
      </c>
      <c r="AR113" s="123"/>
      <c r="AS113" s="123"/>
      <c r="AT113" s="123">
        <f>AT96</f>
        <v>3</v>
      </c>
      <c r="AU113" s="123" t="str">
        <f t="shared" ca="1" si="168"/>
        <v/>
      </c>
      <c r="AV113" s="123"/>
      <c r="AW113" s="123"/>
      <c r="AX113" s="123" t="str">
        <f t="shared" ca="1" si="169"/>
        <v/>
      </c>
      <c r="AY113" s="123">
        <f>AY96</f>
        <v>3</v>
      </c>
      <c r="AZ113" s="123" t="str">
        <f t="shared" ca="1" si="170"/>
        <v/>
      </c>
      <c r="BA113" s="123"/>
      <c r="BB113" s="123"/>
      <c r="BC113" s="123"/>
      <c r="BD113" s="123">
        <f>BD96</f>
        <v>3</v>
      </c>
      <c r="BE113" s="123" t="str">
        <f t="shared" ca="1" si="171"/>
        <v/>
      </c>
      <c r="BF113" s="123"/>
      <c r="BG113" s="123"/>
      <c r="BH113" s="123"/>
      <c r="BI113" s="123">
        <f>BI96</f>
        <v>3</v>
      </c>
      <c r="BJ113" s="123" t="str">
        <f t="shared" ca="1" si="172"/>
        <v/>
      </c>
      <c r="BK113" s="123"/>
      <c r="BL113" s="123"/>
      <c r="BM113" s="123"/>
      <c r="BN113" s="123">
        <f>BN96</f>
        <v>3</v>
      </c>
      <c r="BO113" s="123" t="str">
        <f t="shared" ca="1" si="173"/>
        <v/>
      </c>
      <c r="BP113" s="123"/>
      <c r="BQ113" s="123"/>
      <c r="BR113" s="123"/>
      <c r="BS113" s="123">
        <f>BS96</f>
        <v>3</v>
      </c>
      <c r="BT113" s="123" t="str">
        <f t="shared" ca="1" si="174"/>
        <v/>
      </c>
      <c r="BU113" s="123"/>
      <c r="BV113" s="123"/>
      <c r="BW113" s="123"/>
      <c r="BX113" s="123">
        <f>BX96</f>
        <v>3</v>
      </c>
      <c r="BY113" s="123" t="str">
        <f t="shared" ca="1" si="175"/>
        <v/>
      </c>
      <c r="BZ113" s="123"/>
      <c r="CA113" s="123"/>
      <c r="CB113" s="123"/>
      <c r="CC113" s="123">
        <f>CC96</f>
        <v>3</v>
      </c>
      <c r="CD113" s="123" t="str">
        <f t="shared" ca="1" si="176"/>
        <v/>
      </c>
      <c r="CE113" s="123"/>
      <c r="CF113" s="123"/>
      <c r="CG113" s="123" t="str">
        <f t="shared" ca="1" si="226"/>
        <v/>
      </c>
      <c r="CH113" s="123">
        <f>CH96</f>
        <v>3</v>
      </c>
      <c r="CI113" s="123" t="str">
        <f t="shared" ca="1" si="178"/>
        <v/>
      </c>
      <c r="CJ113" s="123"/>
      <c r="CK113" s="123"/>
      <c r="CL113" s="123" t="str">
        <f t="shared" ca="1" si="179"/>
        <v/>
      </c>
      <c r="CM113" s="123">
        <f>CM96</f>
        <v>3</v>
      </c>
      <c r="CN113" s="123" t="str">
        <f t="shared" ca="1" si="180"/>
        <v/>
      </c>
      <c r="CO113" s="123"/>
      <c r="CP113" s="123"/>
      <c r="CQ113" s="123" t="str">
        <f t="shared" ca="1" si="227"/>
        <v/>
      </c>
      <c r="CR113" s="123">
        <f>CR96</f>
        <v>3</v>
      </c>
      <c r="CS113" s="123" t="str">
        <f t="shared" ca="1" si="182"/>
        <v/>
      </c>
      <c r="CT113" s="123"/>
      <c r="CU113" s="123"/>
      <c r="CV113" s="123" t="str">
        <f t="shared" ca="1" si="228"/>
        <v/>
      </c>
      <c r="CW113" s="123">
        <f>CW96</f>
        <v>3</v>
      </c>
      <c r="CX113" s="123" t="str">
        <f t="shared" ca="1" si="184"/>
        <v/>
      </c>
      <c r="CY113" s="123"/>
      <c r="CZ113" s="123"/>
      <c r="DA113" s="123" t="str">
        <f t="shared" ca="1" si="185"/>
        <v/>
      </c>
      <c r="DB113" s="123">
        <f>DB96</f>
        <v>3</v>
      </c>
      <c r="DC113" s="123" t="str">
        <f t="shared" ca="1" si="186"/>
        <v/>
      </c>
      <c r="DD113" s="123"/>
      <c r="DE113" s="123"/>
      <c r="DF113" s="123" t="str">
        <f t="shared" ca="1" si="229"/>
        <v/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 t="str">
        <f t="shared" ca="1" si="190"/>
        <v/>
      </c>
      <c r="DQ113" s="123"/>
      <c r="DR113" s="123"/>
      <c r="DS113" s="123"/>
      <c r="DT113" s="123">
        <f>DT96</f>
        <v>3</v>
      </c>
      <c r="DU113" s="123" t="str">
        <f t="shared" ca="1" si="191"/>
        <v/>
      </c>
      <c r="DV113" s="123"/>
      <c r="DW113" s="123"/>
      <c r="DX113" s="123"/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 t="str">
        <f t="shared" ca="1" si="196"/>
        <v/>
      </c>
      <c r="EQ113" s="123"/>
      <c r="ER113" s="123"/>
      <c r="ES113" s="123"/>
      <c r="ET113" s="123">
        <f>ET96</f>
        <v>3</v>
      </c>
      <c r="EU113" s="123" t="str">
        <f t="shared" ca="1" si="197"/>
        <v/>
      </c>
      <c r="EV113" s="123"/>
      <c r="EW113" s="123"/>
      <c r="EX113" s="123"/>
      <c r="EY113" s="123">
        <f>EY96</f>
        <v>3</v>
      </c>
      <c r="EZ113" s="123" t="str">
        <f t="shared" ca="1" si="198"/>
        <v/>
      </c>
      <c r="FA113" s="123"/>
      <c r="FB113" s="123"/>
      <c r="FC113" s="123"/>
      <c r="FD113" s="123">
        <f>FD96</f>
        <v>3</v>
      </c>
      <c r="FE113" s="123" t="str">
        <f t="shared" ca="1" si="199"/>
        <v/>
      </c>
      <c r="FF113" s="123"/>
      <c r="FG113" s="123"/>
      <c r="FH113" s="123"/>
      <c r="FI113" s="123">
        <f>FI96</f>
        <v>3</v>
      </c>
      <c r="FJ113" s="123" t="str">
        <f t="shared" ca="1" si="200"/>
        <v/>
      </c>
      <c r="FK113" s="123"/>
      <c r="FL113" s="123"/>
      <c r="FM113" s="123"/>
      <c r="FN113" s="123">
        <f>FN96</f>
        <v>3</v>
      </c>
      <c r="FO113" s="123" t="str">
        <f t="shared" ca="1" si="201"/>
        <v/>
      </c>
      <c r="FP113" s="123"/>
      <c r="FQ113" s="123"/>
      <c r="FR113" s="123"/>
      <c r="FS113" s="123">
        <f>FS96</f>
        <v>4</v>
      </c>
      <c r="FT113" s="123" t="str">
        <f t="shared" ca="1" si="202"/>
        <v/>
      </c>
      <c r="FU113" s="123"/>
      <c r="FV113" s="123"/>
      <c r="FW113" s="123"/>
      <c r="FX113" s="123"/>
      <c r="FY113" s="123">
        <f>FY96</f>
        <v>4</v>
      </c>
      <c r="FZ113" s="123" t="str">
        <f t="shared" ca="1" si="203"/>
        <v/>
      </c>
      <c r="GA113" s="123"/>
      <c r="GB113" s="123"/>
      <c r="GC113" s="123"/>
      <c r="GD113" s="123"/>
      <c r="GE113" s="123">
        <f>GE96</f>
        <v>3</v>
      </c>
      <c r="GF113" s="123" t="str">
        <f t="shared" ca="1" si="204"/>
        <v/>
      </c>
      <c r="GG113" s="123"/>
      <c r="GH113" s="123"/>
      <c r="GI113" s="123" t="str">
        <f t="shared" ca="1" si="205"/>
        <v/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 t="str">
        <f t="shared" ca="1" si="208"/>
        <v/>
      </c>
      <c r="GV113" s="123"/>
      <c r="GW113" s="123"/>
      <c r="GX113" s="123"/>
      <c r="GY113" s="123">
        <f>GY96</f>
        <v>3</v>
      </c>
      <c r="GZ113" s="123" t="str">
        <f t="shared" ca="1" si="209"/>
        <v/>
      </c>
      <c r="HA113" s="123"/>
      <c r="HB113" s="123"/>
      <c r="HC113" s="123"/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 t="str">
        <f t="shared" ca="1" si="214"/>
        <v/>
      </c>
      <c r="HV113" s="123"/>
      <c r="HW113" s="123"/>
      <c r="HX113" s="123"/>
      <c r="HY113" s="123">
        <f>HY96</f>
        <v>3</v>
      </c>
      <c r="HZ113" s="123" t="str">
        <f t="shared" ca="1" si="215"/>
        <v/>
      </c>
      <c r="IA113" s="123"/>
      <c r="IB113" s="123"/>
      <c r="IC113" s="123"/>
      <c r="ID113" s="123">
        <f>ID96</f>
        <v>3</v>
      </c>
      <c r="IE113" s="123" t="str">
        <f t="shared" ca="1" si="216"/>
        <v/>
      </c>
      <c r="IF113" s="123"/>
      <c r="IG113" s="123"/>
      <c r="IH113" s="123"/>
      <c r="II113" s="123">
        <f>II96</f>
        <v>3</v>
      </c>
      <c r="IJ113" s="123" t="str">
        <f t="shared" ca="1" si="217"/>
        <v/>
      </c>
      <c r="IK113" s="123"/>
      <c r="IL113" s="123"/>
      <c r="IM113" s="123"/>
      <c r="IN113" s="123">
        <f>IN96</f>
        <v>3</v>
      </c>
      <c r="IO113" s="123" t="str">
        <f t="shared" ca="1" si="218"/>
        <v/>
      </c>
      <c r="IP113" s="123"/>
      <c r="IQ113" s="123"/>
      <c r="IR113" s="123"/>
      <c r="IS113" s="123">
        <f>IS96</f>
        <v>3</v>
      </c>
      <c r="IT113" s="123" t="str">
        <f t="shared" ca="1" si="219"/>
        <v/>
      </c>
      <c r="IU113" s="123"/>
      <c r="IV113" s="123"/>
      <c r="IW113" s="123"/>
      <c r="IX113" s="123">
        <f>IX96</f>
        <v>3</v>
      </c>
      <c r="IY113" s="123" t="str">
        <f t="shared" ca="1" si="220"/>
        <v/>
      </c>
      <c r="IZ113" s="123"/>
      <c r="JA113" s="123"/>
      <c r="JB113" s="123"/>
      <c r="JC113" s="123">
        <f>JC96</f>
        <v>3</v>
      </c>
      <c r="JD113" s="123" t="str">
        <f t="shared" ca="1" si="221"/>
        <v/>
      </c>
      <c r="JE113" s="123"/>
      <c r="JF113" s="123"/>
      <c r="JG113" s="123"/>
      <c r="JH113" s="123">
        <f>JH96</f>
        <v>3</v>
      </c>
      <c r="JI113" s="123" t="str">
        <f t="shared" ca="1" si="222"/>
        <v/>
      </c>
      <c r="JJ113" s="123"/>
      <c r="JK113" s="123"/>
      <c r="JL113" s="123"/>
      <c r="JM113" s="123">
        <f>JM96</f>
        <v>3</v>
      </c>
      <c r="JN113" s="123" t="str">
        <f t="shared" ca="1" si="223"/>
        <v/>
      </c>
      <c r="JO113" s="123"/>
      <c r="JP113" s="123"/>
      <c r="JQ113" s="123"/>
      <c r="JR113" s="123">
        <f>JR96</f>
        <v>3</v>
      </c>
      <c r="JS113" s="123" t="str">
        <f t="shared" ca="1" si="224"/>
        <v/>
      </c>
      <c r="JT113" s="123"/>
      <c r="JU113" s="123"/>
      <c r="JV113" s="123"/>
      <c r="JW113" s="123">
        <f>JW96</f>
        <v>3</v>
      </c>
      <c r="JX113" s="123" t="str">
        <f t="shared" ca="1" si="225"/>
        <v/>
      </c>
      <c r="JY113" s="123"/>
      <c r="JZ113" s="123"/>
      <c r="KA113" s="123"/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 t="str">
        <f t="shared" ca="1" si="160"/>
        <v/>
      </c>
      <c r="O114" s="166"/>
      <c r="P114" s="166"/>
      <c r="Q114" s="166"/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 t="str">
        <f t="shared" ca="1" si="165"/>
        <v/>
      </c>
      <c r="AJ114" s="123"/>
      <c r="AK114" s="123"/>
      <c r="AL114" s="123">
        <f>AL96</f>
        <v>2</v>
      </c>
      <c r="AM114" s="123" t="str">
        <f t="shared" ca="1" si="166"/>
        <v/>
      </c>
      <c r="AN114" s="123"/>
      <c r="AO114" s="123"/>
      <c r="AP114" s="123">
        <f>AP96</f>
        <v>2</v>
      </c>
      <c r="AQ114" s="123" t="str">
        <f t="shared" ca="1" si="167"/>
        <v/>
      </c>
      <c r="AR114" s="123"/>
      <c r="AS114" s="123"/>
      <c r="AT114" s="123">
        <f>AT96</f>
        <v>3</v>
      </c>
      <c r="AU114" s="123" t="str">
        <f t="shared" ca="1" si="168"/>
        <v/>
      </c>
      <c r="AV114" s="123"/>
      <c r="AW114" s="123"/>
      <c r="AX114" s="123" t="str">
        <f t="shared" ca="1" si="169"/>
        <v/>
      </c>
      <c r="AY114" s="123">
        <f>AY96</f>
        <v>3</v>
      </c>
      <c r="AZ114" s="123" t="str">
        <f t="shared" ca="1" si="170"/>
        <v/>
      </c>
      <c r="BA114" s="123"/>
      <c r="BB114" s="123"/>
      <c r="BC114" s="123"/>
      <c r="BD114" s="123">
        <f>BD96</f>
        <v>3</v>
      </c>
      <c r="BE114" s="123" t="str">
        <f t="shared" ca="1" si="171"/>
        <v/>
      </c>
      <c r="BF114" s="123"/>
      <c r="BG114" s="123"/>
      <c r="BH114" s="123"/>
      <c r="BI114" s="123">
        <f>BI96</f>
        <v>3</v>
      </c>
      <c r="BJ114" s="123" t="str">
        <f t="shared" ca="1" si="172"/>
        <v/>
      </c>
      <c r="BK114" s="123"/>
      <c r="BL114" s="123"/>
      <c r="BM114" s="123"/>
      <c r="BN114" s="123">
        <f>BN96</f>
        <v>3</v>
      </c>
      <c r="BO114" s="123" t="str">
        <f t="shared" ca="1" si="173"/>
        <v/>
      </c>
      <c r="BP114" s="123"/>
      <c r="BQ114" s="123"/>
      <c r="BR114" s="123"/>
      <c r="BS114" s="123">
        <f>BS96</f>
        <v>3</v>
      </c>
      <c r="BT114" s="123" t="str">
        <f t="shared" ca="1" si="174"/>
        <v/>
      </c>
      <c r="BU114" s="123"/>
      <c r="BV114" s="123"/>
      <c r="BW114" s="123"/>
      <c r="BX114" s="123">
        <f>BX96</f>
        <v>3</v>
      </c>
      <c r="BY114" s="123" t="str">
        <f t="shared" ca="1" si="175"/>
        <v/>
      </c>
      <c r="BZ114" s="123"/>
      <c r="CA114" s="123"/>
      <c r="CB114" s="123"/>
      <c r="CC114" s="123">
        <f>CC96</f>
        <v>3</v>
      </c>
      <c r="CD114" s="123" t="str">
        <f t="shared" ca="1" si="176"/>
        <v/>
      </c>
      <c r="CE114" s="123"/>
      <c r="CF114" s="123"/>
      <c r="CG114" s="123" t="str">
        <f t="shared" ca="1" si="226"/>
        <v/>
      </c>
      <c r="CH114" s="123">
        <f>CH96</f>
        <v>3</v>
      </c>
      <c r="CI114" s="123" t="str">
        <f t="shared" ca="1" si="178"/>
        <v/>
      </c>
      <c r="CJ114" s="123"/>
      <c r="CK114" s="123"/>
      <c r="CL114" s="123" t="str">
        <f t="shared" ca="1" si="179"/>
        <v/>
      </c>
      <c r="CM114" s="123">
        <f>CM96</f>
        <v>3</v>
      </c>
      <c r="CN114" s="123" t="str">
        <f t="shared" ca="1" si="180"/>
        <v/>
      </c>
      <c r="CO114" s="123"/>
      <c r="CP114" s="123"/>
      <c r="CQ114" s="123" t="str">
        <f t="shared" ca="1" si="227"/>
        <v/>
      </c>
      <c r="CR114" s="123">
        <f>CR96</f>
        <v>3</v>
      </c>
      <c r="CS114" s="123" t="str">
        <f t="shared" ca="1" si="182"/>
        <v/>
      </c>
      <c r="CT114" s="123"/>
      <c r="CU114" s="123"/>
      <c r="CV114" s="123" t="str">
        <f t="shared" ca="1" si="228"/>
        <v/>
      </c>
      <c r="CW114" s="123">
        <f>CW96</f>
        <v>3</v>
      </c>
      <c r="CX114" s="123" t="str">
        <f t="shared" ca="1" si="184"/>
        <v/>
      </c>
      <c r="CY114" s="123"/>
      <c r="CZ114" s="123"/>
      <c r="DA114" s="123" t="str">
        <f t="shared" ca="1" si="185"/>
        <v/>
      </c>
      <c r="DB114" s="123">
        <f>DB96</f>
        <v>3</v>
      </c>
      <c r="DC114" s="123" t="str">
        <f t="shared" ca="1" si="186"/>
        <v/>
      </c>
      <c r="DD114" s="123"/>
      <c r="DE114" s="123"/>
      <c r="DF114" s="123" t="str">
        <f t="shared" ca="1" si="229"/>
        <v/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 t="str">
        <f t="shared" ca="1" si="190"/>
        <v/>
      </c>
      <c r="DQ114" s="123"/>
      <c r="DR114" s="123"/>
      <c r="DS114" s="123"/>
      <c r="DT114" s="123">
        <f>DT96</f>
        <v>3</v>
      </c>
      <c r="DU114" s="123" t="str">
        <f t="shared" ca="1" si="191"/>
        <v/>
      </c>
      <c r="DV114" s="123"/>
      <c r="DW114" s="123"/>
      <c r="DX114" s="123"/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 t="str">
        <f t="shared" ca="1" si="196"/>
        <v/>
      </c>
      <c r="EQ114" s="123"/>
      <c r="ER114" s="123"/>
      <c r="ES114" s="123"/>
      <c r="ET114" s="123">
        <f>ET96</f>
        <v>3</v>
      </c>
      <c r="EU114" s="123" t="str">
        <f t="shared" ca="1" si="197"/>
        <v/>
      </c>
      <c r="EV114" s="123"/>
      <c r="EW114" s="123"/>
      <c r="EX114" s="123"/>
      <c r="EY114" s="123">
        <f>EY96</f>
        <v>3</v>
      </c>
      <c r="EZ114" s="123" t="str">
        <f t="shared" ca="1" si="198"/>
        <v/>
      </c>
      <c r="FA114" s="123"/>
      <c r="FB114" s="123"/>
      <c r="FC114" s="123"/>
      <c r="FD114" s="123">
        <f>FD96</f>
        <v>3</v>
      </c>
      <c r="FE114" s="123" t="str">
        <f t="shared" ca="1" si="199"/>
        <v/>
      </c>
      <c r="FF114" s="123"/>
      <c r="FG114" s="123"/>
      <c r="FH114" s="123"/>
      <c r="FI114" s="123">
        <f>FI96</f>
        <v>3</v>
      </c>
      <c r="FJ114" s="123" t="str">
        <f t="shared" ca="1" si="200"/>
        <v/>
      </c>
      <c r="FK114" s="123"/>
      <c r="FL114" s="123"/>
      <c r="FM114" s="123"/>
      <c r="FN114" s="123">
        <f>FN96</f>
        <v>3</v>
      </c>
      <c r="FO114" s="123" t="str">
        <f t="shared" ca="1" si="201"/>
        <v/>
      </c>
      <c r="FP114" s="123"/>
      <c r="FQ114" s="123"/>
      <c r="FR114" s="123"/>
      <c r="FS114" s="123">
        <f>FS96</f>
        <v>4</v>
      </c>
      <c r="FT114" s="123" t="str">
        <f t="shared" ca="1" si="202"/>
        <v/>
      </c>
      <c r="FU114" s="123"/>
      <c r="FV114" s="123"/>
      <c r="FW114" s="123"/>
      <c r="FX114" s="123"/>
      <c r="FY114" s="123">
        <f>FY96</f>
        <v>4</v>
      </c>
      <c r="FZ114" s="123" t="str">
        <f t="shared" ca="1" si="203"/>
        <v/>
      </c>
      <c r="GA114" s="123"/>
      <c r="GB114" s="123"/>
      <c r="GC114" s="123"/>
      <c r="GD114" s="123"/>
      <c r="GE114" s="123">
        <f>GE96</f>
        <v>3</v>
      </c>
      <c r="GF114" s="123" t="str">
        <f t="shared" ca="1" si="204"/>
        <v/>
      </c>
      <c r="GG114" s="123"/>
      <c r="GH114" s="123"/>
      <c r="GI114" s="123" t="str">
        <f t="shared" ca="1" si="205"/>
        <v/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 t="str">
        <f t="shared" ca="1" si="208"/>
        <v/>
      </c>
      <c r="GV114" s="123"/>
      <c r="GW114" s="123"/>
      <c r="GX114" s="123"/>
      <c r="GY114" s="123">
        <f>GY96</f>
        <v>3</v>
      </c>
      <c r="GZ114" s="123" t="str">
        <f t="shared" ca="1" si="209"/>
        <v/>
      </c>
      <c r="HA114" s="123"/>
      <c r="HB114" s="123"/>
      <c r="HC114" s="123"/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 t="str">
        <f t="shared" ca="1" si="214"/>
        <v/>
      </c>
      <c r="HV114" s="123"/>
      <c r="HW114" s="123"/>
      <c r="HX114" s="123"/>
      <c r="HY114" s="123">
        <f>HY96</f>
        <v>3</v>
      </c>
      <c r="HZ114" s="123" t="str">
        <f t="shared" ca="1" si="215"/>
        <v/>
      </c>
      <c r="IA114" s="123"/>
      <c r="IB114" s="123"/>
      <c r="IC114" s="123"/>
      <c r="ID114" s="123">
        <f>ID96</f>
        <v>3</v>
      </c>
      <c r="IE114" s="123" t="str">
        <f t="shared" ca="1" si="216"/>
        <v/>
      </c>
      <c r="IF114" s="123"/>
      <c r="IG114" s="123"/>
      <c r="IH114" s="123"/>
      <c r="II114" s="123">
        <f>II96</f>
        <v>3</v>
      </c>
      <c r="IJ114" s="123" t="str">
        <f t="shared" ca="1" si="217"/>
        <v/>
      </c>
      <c r="IK114" s="123"/>
      <c r="IL114" s="123"/>
      <c r="IM114" s="123"/>
      <c r="IN114" s="123">
        <f>IN96</f>
        <v>3</v>
      </c>
      <c r="IO114" s="123" t="str">
        <f t="shared" ca="1" si="218"/>
        <v/>
      </c>
      <c r="IP114" s="123"/>
      <c r="IQ114" s="123"/>
      <c r="IR114" s="123"/>
      <c r="IS114" s="123">
        <f>IS96</f>
        <v>3</v>
      </c>
      <c r="IT114" s="123" t="str">
        <f t="shared" ca="1" si="219"/>
        <v/>
      </c>
      <c r="IU114" s="123"/>
      <c r="IV114" s="123"/>
      <c r="IW114" s="123"/>
      <c r="IX114" s="123">
        <f>IX96</f>
        <v>3</v>
      </c>
      <c r="IY114" s="123" t="str">
        <f t="shared" ca="1" si="220"/>
        <v/>
      </c>
      <c r="IZ114" s="123"/>
      <c r="JA114" s="123"/>
      <c r="JB114" s="123"/>
      <c r="JC114" s="123">
        <f>JC96</f>
        <v>3</v>
      </c>
      <c r="JD114" s="123" t="str">
        <f t="shared" ca="1" si="221"/>
        <v/>
      </c>
      <c r="JE114" s="123"/>
      <c r="JF114" s="123"/>
      <c r="JG114" s="123"/>
      <c r="JH114" s="123">
        <f>JH96</f>
        <v>3</v>
      </c>
      <c r="JI114" s="123" t="str">
        <f t="shared" ca="1" si="222"/>
        <v/>
      </c>
      <c r="JJ114" s="123"/>
      <c r="JK114" s="123"/>
      <c r="JL114" s="123"/>
      <c r="JM114" s="123">
        <f>JM96</f>
        <v>3</v>
      </c>
      <c r="JN114" s="123" t="str">
        <f t="shared" ca="1" si="223"/>
        <v/>
      </c>
      <c r="JO114" s="123"/>
      <c r="JP114" s="123"/>
      <c r="JQ114" s="123"/>
      <c r="JR114" s="123">
        <f>JR96</f>
        <v>3</v>
      </c>
      <c r="JS114" s="123" t="str">
        <f t="shared" ca="1" si="224"/>
        <v/>
      </c>
      <c r="JT114" s="123"/>
      <c r="JU114" s="123"/>
      <c r="JV114" s="123"/>
      <c r="JW114" s="123">
        <f>JW96</f>
        <v>3</v>
      </c>
      <c r="JX114" s="123" t="str">
        <f t="shared" ca="1" si="225"/>
        <v/>
      </c>
      <c r="JY114" s="123"/>
      <c r="JZ114" s="123"/>
      <c r="KA114" s="123"/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 t="str">
        <f t="shared" ca="1" si="160"/>
        <v/>
      </c>
      <c r="O115" s="166"/>
      <c r="P115" s="166"/>
      <c r="Q115" s="166"/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 t="str">
        <f t="shared" ca="1" si="165"/>
        <v/>
      </c>
      <c r="AJ115" s="123"/>
      <c r="AK115" s="123"/>
      <c r="AL115" s="123">
        <f>AL96</f>
        <v>2</v>
      </c>
      <c r="AM115" s="123" t="str">
        <f t="shared" ca="1" si="166"/>
        <v/>
      </c>
      <c r="AN115" s="123"/>
      <c r="AO115" s="123"/>
      <c r="AP115" s="123">
        <f>AP96</f>
        <v>2</v>
      </c>
      <c r="AQ115" s="123" t="str">
        <f t="shared" ca="1" si="167"/>
        <v/>
      </c>
      <c r="AR115" s="123"/>
      <c r="AS115" s="123"/>
      <c r="AT115" s="123">
        <f>AT96</f>
        <v>3</v>
      </c>
      <c r="AU115" s="123" t="str">
        <f t="shared" ca="1" si="168"/>
        <v/>
      </c>
      <c r="AV115" s="123"/>
      <c r="AW115" s="123"/>
      <c r="AX115" s="123" t="str">
        <f t="shared" ca="1" si="169"/>
        <v/>
      </c>
      <c r="AY115" s="123">
        <f>AY96</f>
        <v>3</v>
      </c>
      <c r="AZ115" s="123" t="str">
        <f t="shared" ca="1" si="170"/>
        <v/>
      </c>
      <c r="BA115" s="123"/>
      <c r="BB115" s="123"/>
      <c r="BC115" s="123"/>
      <c r="BD115" s="123">
        <f>BD96</f>
        <v>3</v>
      </c>
      <c r="BE115" s="123" t="str">
        <f t="shared" ca="1" si="171"/>
        <v/>
      </c>
      <c r="BF115" s="123"/>
      <c r="BG115" s="123"/>
      <c r="BH115" s="123"/>
      <c r="BI115" s="123">
        <f>BI96</f>
        <v>3</v>
      </c>
      <c r="BJ115" s="123" t="str">
        <f t="shared" ca="1" si="172"/>
        <v/>
      </c>
      <c r="BK115" s="123"/>
      <c r="BL115" s="123"/>
      <c r="BM115" s="123"/>
      <c r="BN115" s="123">
        <f>BN96</f>
        <v>3</v>
      </c>
      <c r="BO115" s="123" t="str">
        <f t="shared" ca="1" si="173"/>
        <v/>
      </c>
      <c r="BP115" s="123"/>
      <c r="BQ115" s="123"/>
      <c r="BR115" s="123"/>
      <c r="BS115" s="123">
        <f>BS96</f>
        <v>3</v>
      </c>
      <c r="BT115" s="123" t="str">
        <f t="shared" ca="1" si="174"/>
        <v/>
      </c>
      <c r="BU115" s="123"/>
      <c r="BV115" s="123"/>
      <c r="BW115" s="123"/>
      <c r="BX115" s="123">
        <f>BX96</f>
        <v>3</v>
      </c>
      <c r="BY115" s="123" t="str">
        <f t="shared" ca="1" si="175"/>
        <v/>
      </c>
      <c r="BZ115" s="123"/>
      <c r="CA115" s="123"/>
      <c r="CB115" s="123"/>
      <c r="CC115" s="123">
        <f>CC96</f>
        <v>3</v>
      </c>
      <c r="CD115" s="123" t="str">
        <f t="shared" ca="1" si="176"/>
        <v/>
      </c>
      <c r="CE115" s="123"/>
      <c r="CF115" s="123"/>
      <c r="CG115" s="123" t="str">
        <f t="shared" ca="1" si="226"/>
        <v/>
      </c>
      <c r="CH115" s="123">
        <f>CH96</f>
        <v>3</v>
      </c>
      <c r="CI115" s="123" t="str">
        <f t="shared" ca="1" si="178"/>
        <v/>
      </c>
      <c r="CJ115" s="123"/>
      <c r="CK115" s="123"/>
      <c r="CL115" s="123" t="str">
        <f t="shared" ca="1" si="179"/>
        <v/>
      </c>
      <c r="CM115" s="123">
        <f>CM96</f>
        <v>3</v>
      </c>
      <c r="CN115" s="123" t="str">
        <f t="shared" ca="1" si="180"/>
        <v/>
      </c>
      <c r="CO115" s="123"/>
      <c r="CP115" s="123"/>
      <c r="CQ115" s="123" t="str">
        <f t="shared" ca="1" si="227"/>
        <v/>
      </c>
      <c r="CR115" s="123">
        <f>CR96</f>
        <v>3</v>
      </c>
      <c r="CS115" s="123" t="str">
        <f t="shared" ca="1" si="182"/>
        <v/>
      </c>
      <c r="CT115" s="123"/>
      <c r="CU115" s="123"/>
      <c r="CV115" s="123" t="str">
        <f t="shared" ca="1" si="228"/>
        <v/>
      </c>
      <c r="CW115" s="123">
        <f>CW96</f>
        <v>3</v>
      </c>
      <c r="CX115" s="123" t="str">
        <f t="shared" ca="1" si="184"/>
        <v/>
      </c>
      <c r="CY115" s="123"/>
      <c r="CZ115" s="123"/>
      <c r="DA115" s="123" t="str">
        <f t="shared" ca="1" si="185"/>
        <v/>
      </c>
      <c r="DB115" s="123">
        <f>DB96</f>
        <v>3</v>
      </c>
      <c r="DC115" s="123" t="str">
        <f t="shared" ca="1" si="186"/>
        <v/>
      </c>
      <c r="DD115" s="123"/>
      <c r="DE115" s="123"/>
      <c r="DF115" s="123" t="str">
        <f t="shared" ca="1" si="229"/>
        <v/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 t="str">
        <f t="shared" ca="1" si="190"/>
        <v/>
      </c>
      <c r="DQ115" s="123"/>
      <c r="DR115" s="123"/>
      <c r="DS115" s="123"/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 t="str">
        <f t="shared" ca="1" si="196"/>
        <v/>
      </c>
      <c r="EQ115" s="123"/>
      <c r="ER115" s="123"/>
      <c r="ES115" s="123"/>
      <c r="ET115" s="123">
        <f>ET96</f>
        <v>3</v>
      </c>
      <c r="EU115" s="123" t="str">
        <f t="shared" ca="1" si="197"/>
        <v/>
      </c>
      <c r="EV115" s="123"/>
      <c r="EW115" s="123"/>
      <c r="EX115" s="123"/>
      <c r="EY115" s="123">
        <f>EY96</f>
        <v>3</v>
      </c>
      <c r="EZ115" s="123" t="str">
        <f t="shared" ca="1" si="198"/>
        <v/>
      </c>
      <c r="FA115" s="123"/>
      <c r="FB115" s="123"/>
      <c r="FC115" s="123"/>
      <c r="FD115" s="123">
        <f>FD96</f>
        <v>3</v>
      </c>
      <c r="FE115" s="123" t="str">
        <f t="shared" ca="1" si="199"/>
        <v/>
      </c>
      <c r="FF115" s="123"/>
      <c r="FG115" s="123"/>
      <c r="FH115" s="123"/>
      <c r="FI115" s="123">
        <f>FI96</f>
        <v>3</v>
      </c>
      <c r="FJ115" s="123" t="str">
        <f t="shared" ca="1" si="200"/>
        <v/>
      </c>
      <c r="FK115" s="123"/>
      <c r="FL115" s="123"/>
      <c r="FM115" s="123"/>
      <c r="FN115" s="123">
        <f>FN96</f>
        <v>3</v>
      </c>
      <c r="FO115" s="123" t="str">
        <f t="shared" ca="1" si="201"/>
        <v/>
      </c>
      <c r="FP115" s="123"/>
      <c r="FQ115" s="123"/>
      <c r="FR115" s="123"/>
      <c r="FS115" s="123">
        <f>FS96</f>
        <v>4</v>
      </c>
      <c r="FT115" s="123" t="str">
        <f t="shared" ca="1" si="202"/>
        <v/>
      </c>
      <c r="FU115" s="123"/>
      <c r="FV115" s="123"/>
      <c r="FW115" s="123"/>
      <c r="FX115" s="123"/>
      <c r="FY115" s="123">
        <f>FY96</f>
        <v>4</v>
      </c>
      <c r="FZ115" s="123" t="str">
        <f t="shared" ca="1" si="203"/>
        <v/>
      </c>
      <c r="GA115" s="123"/>
      <c r="GB115" s="123"/>
      <c r="GC115" s="123"/>
      <c r="GD115" s="123"/>
      <c r="GE115" s="123">
        <f>GE96</f>
        <v>3</v>
      </c>
      <c r="GF115" s="123" t="str">
        <f t="shared" ca="1" si="204"/>
        <v/>
      </c>
      <c r="GG115" s="123"/>
      <c r="GH115" s="123"/>
      <c r="GI115" s="123" t="str">
        <f t="shared" ca="1" si="205"/>
        <v/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 t="str">
        <f t="shared" ca="1" si="208"/>
        <v/>
      </c>
      <c r="GV115" s="123"/>
      <c r="GW115" s="123"/>
      <c r="GX115" s="123"/>
      <c r="GY115" s="123">
        <f>GY96</f>
        <v>3</v>
      </c>
      <c r="GZ115" s="123" t="str">
        <f t="shared" ca="1" si="209"/>
        <v/>
      </c>
      <c r="HA115" s="123"/>
      <c r="HB115" s="123"/>
      <c r="HC115" s="123"/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 t="str">
        <f t="shared" ca="1" si="214"/>
        <v/>
      </c>
      <c r="HV115" s="123"/>
      <c r="HW115" s="123"/>
      <c r="HX115" s="123"/>
      <c r="HY115" s="123">
        <f>HY96</f>
        <v>3</v>
      </c>
      <c r="HZ115" s="123" t="str">
        <f t="shared" ca="1" si="215"/>
        <v/>
      </c>
      <c r="IA115" s="123"/>
      <c r="IB115" s="123"/>
      <c r="IC115" s="123"/>
      <c r="ID115" s="123">
        <f>ID96</f>
        <v>3</v>
      </c>
      <c r="IE115" s="123" t="str">
        <f t="shared" ca="1" si="216"/>
        <v/>
      </c>
      <c r="IF115" s="123"/>
      <c r="IG115" s="123"/>
      <c r="IH115" s="123"/>
      <c r="II115" s="123">
        <f>II96</f>
        <v>3</v>
      </c>
      <c r="IJ115" s="123" t="str">
        <f t="shared" ca="1" si="217"/>
        <v/>
      </c>
      <c r="IK115" s="123"/>
      <c r="IL115" s="123"/>
      <c r="IM115" s="123"/>
      <c r="IN115" s="123">
        <f>IN96</f>
        <v>3</v>
      </c>
      <c r="IO115" s="123" t="str">
        <f t="shared" ca="1" si="218"/>
        <v/>
      </c>
      <c r="IP115" s="123"/>
      <c r="IQ115" s="123"/>
      <c r="IR115" s="123"/>
      <c r="IS115" s="123">
        <f>IS96</f>
        <v>3</v>
      </c>
      <c r="IT115" s="123" t="str">
        <f t="shared" ca="1" si="219"/>
        <v/>
      </c>
      <c r="IU115" s="123"/>
      <c r="IV115" s="123"/>
      <c r="IW115" s="123"/>
      <c r="IX115" s="123">
        <f>IX96</f>
        <v>3</v>
      </c>
      <c r="IY115" s="123" t="str">
        <f t="shared" ca="1" si="220"/>
        <v/>
      </c>
      <c r="IZ115" s="123"/>
      <c r="JA115" s="123"/>
      <c r="JB115" s="123"/>
      <c r="JC115" s="123">
        <f>JC96</f>
        <v>3</v>
      </c>
      <c r="JD115" s="123" t="str">
        <f t="shared" ca="1" si="221"/>
        <v/>
      </c>
      <c r="JE115" s="123"/>
      <c r="JF115" s="123"/>
      <c r="JG115" s="123"/>
      <c r="JH115" s="123">
        <f>JH96</f>
        <v>3</v>
      </c>
      <c r="JI115" s="123" t="str">
        <f t="shared" ca="1" si="222"/>
        <v/>
      </c>
      <c r="JJ115" s="123"/>
      <c r="JK115" s="123"/>
      <c r="JL115" s="123"/>
      <c r="JM115" s="123">
        <f>JM96</f>
        <v>3</v>
      </c>
      <c r="JN115" s="123" t="str">
        <f t="shared" ca="1" si="223"/>
        <v/>
      </c>
      <c r="JO115" s="123"/>
      <c r="JP115" s="123"/>
      <c r="JQ115" s="123"/>
      <c r="JR115" s="123">
        <f>JR96</f>
        <v>3</v>
      </c>
      <c r="JS115" s="123" t="str">
        <f t="shared" ca="1" si="224"/>
        <v/>
      </c>
      <c r="JT115" s="123"/>
      <c r="JU115" s="123"/>
      <c r="JV115" s="123"/>
      <c r="JW115" s="123">
        <f>JW96</f>
        <v>3</v>
      </c>
      <c r="JX115" s="123" t="str">
        <f t="shared" ca="1" si="225"/>
        <v/>
      </c>
      <c r="JY115" s="123"/>
      <c r="JZ115" s="123"/>
      <c r="KA115" s="123"/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 t="str">
        <f t="shared" ca="1" si="160"/>
        <v/>
      </c>
      <c r="O116" s="166"/>
      <c r="P116" s="166"/>
      <c r="Q116" s="166"/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 t="str">
        <f t="shared" ca="1" si="165"/>
        <v/>
      </c>
      <c r="AJ116" s="123"/>
      <c r="AK116" s="123"/>
      <c r="AL116" s="123">
        <f>AL96</f>
        <v>2</v>
      </c>
      <c r="AM116" s="123" t="str">
        <f t="shared" ca="1" si="166"/>
        <v/>
      </c>
      <c r="AN116" s="123"/>
      <c r="AO116" s="123"/>
      <c r="AP116" s="123">
        <f>AP96</f>
        <v>2</v>
      </c>
      <c r="AQ116" s="123" t="str">
        <f t="shared" ca="1" si="167"/>
        <v/>
      </c>
      <c r="AR116" s="123"/>
      <c r="AS116" s="123"/>
      <c r="AT116" s="123">
        <f>AT96</f>
        <v>3</v>
      </c>
      <c r="AU116" s="123" t="str">
        <f t="shared" ca="1" si="168"/>
        <v/>
      </c>
      <c r="AV116" s="123"/>
      <c r="AW116" s="123"/>
      <c r="AX116" s="123" t="str">
        <f t="shared" ca="1" si="169"/>
        <v/>
      </c>
      <c r="AY116" s="123">
        <f>AY96</f>
        <v>3</v>
      </c>
      <c r="AZ116" s="123" t="str">
        <f t="shared" ca="1" si="170"/>
        <v/>
      </c>
      <c r="BA116" s="123"/>
      <c r="BB116" s="123"/>
      <c r="BC116" s="123"/>
      <c r="BD116" s="123">
        <f>BD96</f>
        <v>3</v>
      </c>
      <c r="BE116" s="123" t="str">
        <f t="shared" ca="1" si="171"/>
        <v/>
      </c>
      <c r="BF116" s="123"/>
      <c r="BG116" s="123"/>
      <c r="BH116" s="123"/>
      <c r="BI116" s="123">
        <f>BI96</f>
        <v>3</v>
      </c>
      <c r="BJ116" s="123" t="str">
        <f t="shared" ca="1" si="172"/>
        <v/>
      </c>
      <c r="BK116" s="123"/>
      <c r="BL116" s="123"/>
      <c r="BM116" s="123"/>
      <c r="BN116" s="123">
        <f>BN96</f>
        <v>3</v>
      </c>
      <c r="BO116" s="123" t="str">
        <f t="shared" ca="1" si="173"/>
        <v/>
      </c>
      <c r="BP116" s="123"/>
      <c r="BQ116" s="123"/>
      <c r="BR116" s="123"/>
      <c r="BS116" s="123">
        <f>BS96</f>
        <v>3</v>
      </c>
      <c r="BT116" s="123" t="str">
        <f t="shared" ca="1" si="174"/>
        <v/>
      </c>
      <c r="BU116" s="123"/>
      <c r="BV116" s="123"/>
      <c r="BW116" s="123"/>
      <c r="BX116" s="123">
        <f>BX96</f>
        <v>3</v>
      </c>
      <c r="BY116" s="123" t="str">
        <f t="shared" ca="1" si="175"/>
        <v/>
      </c>
      <c r="BZ116" s="123"/>
      <c r="CA116" s="123"/>
      <c r="CB116" s="123"/>
      <c r="CC116" s="123">
        <f>CC96</f>
        <v>3</v>
      </c>
      <c r="CD116" s="123" t="str">
        <f t="shared" ca="1" si="176"/>
        <v/>
      </c>
      <c r="CE116" s="123"/>
      <c r="CF116" s="123"/>
      <c r="CG116" s="123" t="str">
        <f t="shared" ca="1" si="226"/>
        <v/>
      </c>
      <c r="CH116" s="123">
        <f>CH96</f>
        <v>3</v>
      </c>
      <c r="CI116" s="123" t="str">
        <f t="shared" ca="1" si="178"/>
        <v/>
      </c>
      <c r="CJ116" s="123"/>
      <c r="CK116" s="123"/>
      <c r="CL116" s="123" t="str">
        <f t="shared" ca="1" si="179"/>
        <v/>
      </c>
      <c r="CM116" s="123">
        <f>CM96</f>
        <v>3</v>
      </c>
      <c r="CN116" s="123" t="str">
        <f t="shared" ca="1" si="180"/>
        <v/>
      </c>
      <c r="CO116" s="123"/>
      <c r="CP116" s="123"/>
      <c r="CQ116" s="123" t="str">
        <f t="shared" ca="1" si="227"/>
        <v/>
      </c>
      <c r="CR116" s="123">
        <f>CR96</f>
        <v>3</v>
      </c>
      <c r="CS116" s="123" t="str">
        <f t="shared" ca="1" si="182"/>
        <v/>
      </c>
      <c r="CT116" s="123"/>
      <c r="CU116" s="123"/>
      <c r="CV116" s="123" t="str">
        <f t="shared" ca="1" si="228"/>
        <v/>
      </c>
      <c r="CW116" s="123">
        <f>CW96</f>
        <v>3</v>
      </c>
      <c r="CX116" s="123" t="str">
        <f t="shared" ca="1" si="184"/>
        <v/>
      </c>
      <c r="CY116" s="123"/>
      <c r="CZ116" s="123"/>
      <c r="DA116" s="123" t="str">
        <f t="shared" ca="1" si="185"/>
        <v/>
      </c>
      <c r="DB116" s="123">
        <f>DB96</f>
        <v>3</v>
      </c>
      <c r="DC116" s="123" t="str">
        <f t="shared" ca="1" si="186"/>
        <v/>
      </c>
      <c r="DD116" s="123"/>
      <c r="DE116" s="123"/>
      <c r="DF116" s="123" t="str">
        <f t="shared" ca="1" si="229"/>
        <v/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 t="str">
        <f t="shared" ca="1" si="190"/>
        <v/>
      </c>
      <c r="DQ116" s="123"/>
      <c r="DR116" s="123"/>
      <c r="DS116" s="123"/>
      <c r="DT116" s="123">
        <f>DT96</f>
        <v>3</v>
      </c>
      <c r="DU116" s="123" t="str">
        <f t="shared" ca="1" si="191"/>
        <v/>
      </c>
      <c r="DV116" s="123"/>
      <c r="DW116" s="123"/>
      <c r="DX116" s="123"/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 t="str">
        <f t="shared" ca="1" si="196"/>
        <v/>
      </c>
      <c r="EQ116" s="123"/>
      <c r="ER116" s="123"/>
      <c r="ES116" s="123"/>
      <c r="ET116" s="123">
        <f>ET96</f>
        <v>3</v>
      </c>
      <c r="EU116" s="123" t="str">
        <f t="shared" ca="1" si="197"/>
        <v/>
      </c>
      <c r="EV116" s="123"/>
      <c r="EW116" s="123"/>
      <c r="EX116" s="123"/>
      <c r="EY116" s="123">
        <f>EY96</f>
        <v>3</v>
      </c>
      <c r="EZ116" s="123" t="str">
        <f t="shared" ca="1" si="198"/>
        <v/>
      </c>
      <c r="FA116" s="123"/>
      <c r="FB116" s="123"/>
      <c r="FC116" s="123"/>
      <c r="FD116" s="123">
        <f>FD96</f>
        <v>3</v>
      </c>
      <c r="FE116" s="123" t="str">
        <f t="shared" ca="1" si="199"/>
        <v/>
      </c>
      <c r="FF116" s="123"/>
      <c r="FG116" s="123"/>
      <c r="FH116" s="123"/>
      <c r="FI116" s="123">
        <f>FI96</f>
        <v>3</v>
      </c>
      <c r="FJ116" s="123" t="str">
        <f t="shared" ca="1" si="200"/>
        <v/>
      </c>
      <c r="FK116" s="123"/>
      <c r="FL116" s="123"/>
      <c r="FM116" s="123"/>
      <c r="FN116" s="123">
        <f>FN96</f>
        <v>3</v>
      </c>
      <c r="FO116" s="123" t="str">
        <f t="shared" ca="1" si="201"/>
        <v/>
      </c>
      <c r="FP116" s="123"/>
      <c r="FQ116" s="123"/>
      <c r="FR116" s="123"/>
      <c r="FS116" s="123">
        <f>FS96</f>
        <v>4</v>
      </c>
      <c r="FT116" s="123" t="str">
        <f t="shared" ca="1" si="202"/>
        <v/>
      </c>
      <c r="FU116" s="123"/>
      <c r="FV116" s="123"/>
      <c r="FW116" s="123"/>
      <c r="FX116" s="123"/>
      <c r="FY116" s="123">
        <f>FY96</f>
        <v>4</v>
      </c>
      <c r="FZ116" s="123" t="str">
        <f t="shared" ca="1" si="203"/>
        <v/>
      </c>
      <c r="GA116" s="123"/>
      <c r="GB116" s="123"/>
      <c r="GC116" s="123"/>
      <c r="GD116" s="123"/>
      <c r="GE116" s="123">
        <f>GE96</f>
        <v>3</v>
      </c>
      <c r="GF116" s="123" t="str">
        <f t="shared" ca="1" si="204"/>
        <v/>
      </c>
      <c r="GG116" s="123"/>
      <c r="GH116" s="123"/>
      <c r="GI116" s="123" t="str">
        <f t="shared" ca="1" si="205"/>
        <v/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 t="str">
        <f t="shared" ca="1" si="208"/>
        <v/>
      </c>
      <c r="GV116" s="123"/>
      <c r="GW116" s="123"/>
      <c r="GX116" s="123"/>
      <c r="GY116" s="123">
        <f>GY96</f>
        <v>3</v>
      </c>
      <c r="GZ116" s="123" t="str">
        <f t="shared" ca="1" si="209"/>
        <v/>
      </c>
      <c r="HA116" s="123"/>
      <c r="HB116" s="123"/>
      <c r="HC116" s="123"/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 t="str">
        <f t="shared" ca="1" si="214"/>
        <v/>
      </c>
      <c r="HV116" s="123"/>
      <c r="HW116" s="123"/>
      <c r="HX116" s="123"/>
      <c r="HY116" s="123">
        <f>HY96</f>
        <v>3</v>
      </c>
      <c r="HZ116" s="123" t="str">
        <f t="shared" ca="1" si="215"/>
        <v/>
      </c>
      <c r="IA116" s="123"/>
      <c r="IB116" s="123"/>
      <c r="IC116" s="123"/>
      <c r="ID116" s="123">
        <f>ID96</f>
        <v>3</v>
      </c>
      <c r="IE116" s="123" t="str">
        <f t="shared" ca="1" si="216"/>
        <v/>
      </c>
      <c r="IF116" s="123"/>
      <c r="IG116" s="123"/>
      <c r="IH116" s="123"/>
      <c r="II116" s="123">
        <f>II96</f>
        <v>3</v>
      </c>
      <c r="IJ116" s="123" t="str">
        <f t="shared" ca="1" si="217"/>
        <v/>
      </c>
      <c r="IK116" s="123"/>
      <c r="IL116" s="123"/>
      <c r="IM116" s="123"/>
      <c r="IN116" s="123">
        <f>IN96</f>
        <v>3</v>
      </c>
      <c r="IO116" s="123" t="str">
        <f t="shared" ca="1" si="218"/>
        <v/>
      </c>
      <c r="IP116" s="123"/>
      <c r="IQ116" s="123"/>
      <c r="IR116" s="123"/>
      <c r="IS116" s="123">
        <f>IS96</f>
        <v>3</v>
      </c>
      <c r="IT116" s="123" t="str">
        <f t="shared" ca="1" si="219"/>
        <v/>
      </c>
      <c r="IU116" s="123"/>
      <c r="IV116" s="123"/>
      <c r="IW116" s="123"/>
      <c r="IX116" s="123">
        <f>IX96</f>
        <v>3</v>
      </c>
      <c r="IY116" s="123" t="str">
        <f t="shared" ca="1" si="220"/>
        <v/>
      </c>
      <c r="IZ116" s="123"/>
      <c r="JA116" s="123"/>
      <c r="JB116" s="123"/>
      <c r="JC116" s="123">
        <f>JC96</f>
        <v>3</v>
      </c>
      <c r="JD116" s="123" t="str">
        <f t="shared" ca="1" si="221"/>
        <v/>
      </c>
      <c r="JE116" s="123"/>
      <c r="JF116" s="123"/>
      <c r="JG116" s="123"/>
      <c r="JH116" s="123">
        <f>JH96</f>
        <v>3</v>
      </c>
      <c r="JI116" s="123" t="str">
        <f t="shared" ca="1" si="222"/>
        <v/>
      </c>
      <c r="JJ116" s="123"/>
      <c r="JK116" s="123"/>
      <c r="JL116" s="123"/>
      <c r="JM116" s="123">
        <f>JM96</f>
        <v>3</v>
      </c>
      <c r="JN116" s="123" t="str">
        <f t="shared" ca="1" si="223"/>
        <v/>
      </c>
      <c r="JO116" s="123"/>
      <c r="JP116" s="123"/>
      <c r="JQ116" s="123"/>
      <c r="JR116" s="123">
        <f>JR96</f>
        <v>3</v>
      </c>
      <c r="JS116" s="123" t="str">
        <f t="shared" ca="1" si="224"/>
        <v/>
      </c>
      <c r="JT116" s="123"/>
      <c r="JU116" s="123"/>
      <c r="JV116" s="123"/>
      <c r="JW116" s="123">
        <f>JW96</f>
        <v>3</v>
      </c>
      <c r="JX116" s="123" t="str">
        <f t="shared" ca="1" si="225"/>
        <v/>
      </c>
      <c r="JY116" s="123"/>
      <c r="JZ116" s="123"/>
      <c r="KA116" s="123"/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 t="str">
        <f t="shared" ca="1" si="160"/>
        <v/>
      </c>
      <c r="O117" s="166"/>
      <c r="P117" s="166"/>
      <c r="Q117" s="166"/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 t="str">
        <f t="shared" ca="1" si="165"/>
        <v/>
      </c>
      <c r="AJ117" s="120"/>
      <c r="AK117" s="120"/>
      <c r="AL117" s="120">
        <f>AL96</f>
        <v>2</v>
      </c>
      <c r="AM117" s="120" t="str">
        <f t="shared" ca="1" si="166"/>
        <v/>
      </c>
      <c r="AN117" s="120"/>
      <c r="AO117" s="120"/>
      <c r="AP117" s="120">
        <f>AP96</f>
        <v>2</v>
      </c>
      <c r="AQ117" s="120" t="str">
        <f t="shared" ca="1" si="167"/>
        <v/>
      </c>
      <c r="AR117" s="120"/>
      <c r="AS117" s="120"/>
      <c r="AT117" s="120">
        <f>AT96</f>
        <v>3</v>
      </c>
      <c r="AU117" s="120" t="str">
        <f t="shared" ca="1" si="168"/>
        <v/>
      </c>
      <c r="AV117" s="120"/>
      <c r="AW117" s="120"/>
      <c r="AX117" s="120" t="str">
        <f t="shared" ca="1" si="169"/>
        <v/>
      </c>
      <c r="AY117" s="120">
        <f>AY96</f>
        <v>3</v>
      </c>
      <c r="AZ117" s="120" t="str">
        <f t="shared" ca="1" si="170"/>
        <v/>
      </c>
      <c r="BA117" s="120"/>
      <c r="BB117" s="120"/>
      <c r="BC117" s="120"/>
      <c r="BD117" s="120">
        <f>BD96</f>
        <v>3</v>
      </c>
      <c r="BE117" s="120" t="str">
        <f t="shared" ca="1" si="171"/>
        <v/>
      </c>
      <c r="BF117" s="120"/>
      <c r="BG117" s="120"/>
      <c r="BH117" s="120"/>
      <c r="BI117" s="120">
        <f>BI96</f>
        <v>3</v>
      </c>
      <c r="BJ117" s="120" t="str">
        <f t="shared" ca="1" si="172"/>
        <v/>
      </c>
      <c r="BK117" s="120"/>
      <c r="BL117" s="120"/>
      <c r="BM117" s="120"/>
      <c r="BN117" s="120">
        <f>BN96</f>
        <v>3</v>
      </c>
      <c r="BO117" s="120" t="str">
        <f t="shared" ca="1" si="173"/>
        <v/>
      </c>
      <c r="BP117" s="120"/>
      <c r="BQ117" s="120"/>
      <c r="BR117" s="120"/>
      <c r="BS117" s="120">
        <f>BS96</f>
        <v>3</v>
      </c>
      <c r="BT117" s="120" t="str">
        <f t="shared" ca="1" si="174"/>
        <v/>
      </c>
      <c r="BU117" s="120"/>
      <c r="BV117" s="120"/>
      <c r="BW117" s="120"/>
      <c r="BX117" s="120">
        <f>BX96</f>
        <v>3</v>
      </c>
      <c r="BY117" s="120" t="str">
        <f t="shared" ca="1" si="175"/>
        <v/>
      </c>
      <c r="BZ117" s="120"/>
      <c r="CA117" s="120"/>
      <c r="CB117" s="120"/>
      <c r="CC117" s="123">
        <f>CC96</f>
        <v>3</v>
      </c>
      <c r="CD117" s="123" t="str">
        <f t="shared" ca="1" si="176"/>
        <v/>
      </c>
      <c r="CE117" s="123"/>
      <c r="CF117" s="123"/>
      <c r="CG117" s="123" t="str">
        <f t="shared" ca="1" si="226"/>
        <v/>
      </c>
      <c r="CH117" s="123">
        <f>CH96</f>
        <v>3</v>
      </c>
      <c r="CI117" s="123" t="str">
        <f t="shared" ca="1" si="178"/>
        <v/>
      </c>
      <c r="CJ117" s="123"/>
      <c r="CK117" s="123"/>
      <c r="CL117" s="123" t="str">
        <f t="shared" ca="1" si="179"/>
        <v/>
      </c>
      <c r="CM117" s="123">
        <f>CM96</f>
        <v>3</v>
      </c>
      <c r="CN117" s="123" t="str">
        <f t="shared" ca="1" si="180"/>
        <v/>
      </c>
      <c r="CO117" s="123"/>
      <c r="CP117" s="123"/>
      <c r="CQ117" s="123" t="str">
        <f t="shared" ca="1" si="227"/>
        <v/>
      </c>
      <c r="CR117" s="123">
        <f>CR96</f>
        <v>3</v>
      </c>
      <c r="CS117" s="123" t="str">
        <f t="shared" ca="1" si="182"/>
        <v/>
      </c>
      <c r="CT117" s="123"/>
      <c r="CU117" s="123"/>
      <c r="CV117" s="123" t="str">
        <f t="shared" ca="1" si="228"/>
        <v/>
      </c>
      <c r="CW117" s="123">
        <f>CW96</f>
        <v>3</v>
      </c>
      <c r="CX117" s="123" t="str">
        <f t="shared" ca="1" si="184"/>
        <v/>
      </c>
      <c r="CY117" s="123"/>
      <c r="CZ117" s="123"/>
      <c r="DA117" s="123" t="str">
        <f t="shared" ca="1" si="185"/>
        <v/>
      </c>
      <c r="DB117" s="123">
        <f>DB96</f>
        <v>3</v>
      </c>
      <c r="DC117" s="123" t="str">
        <f t="shared" ca="1" si="186"/>
        <v/>
      </c>
      <c r="DD117" s="123"/>
      <c r="DE117" s="123"/>
      <c r="DF117" s="123" t="str">
        <f t="shared" ca="1" si="229"/>
        <v/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 t="str">
        <f t="shared" ca="1" si="190"/>
        <v/>
      </c>
      <c r="DQ117" s="120"/>
      <c r="DR117" s="120"/>
      <c r="DS117" s="120"/>
      <c r="DT117" s="120">
        <f>DT96</f>
        <v>3</v>
      </c>
      <c r="DU117" s="120" t="str">
        <f t="shared" ca="1" si="191"/>
        <v/>
      </c>
      <c r="DV117" s="120"/>
      <c r="DW117" s="120"/>
      <c r="DX117" s="120"/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 t="str">
        <f t="shared" ca="1" si="196"/>
        <v/>
      </c>
      <c r="EQ117" s="120"/>
      <c r="ER117" s="120"/>
      <c r="ES117" s="120"/>
      <c r="ET117" s="120">
        <f>ET96</f>
        <v>3</v>
      </c>
      <c r="EU117" s="120" t="str">
        <f t="shared" ca="1" si="197"/>
        <v/>
      </c>
      <c r="EV117" s="120"/>
      <c r="EW117" s="120"/>
      <c r="EX117" s="120"/>
      <c r="EY117" s="120">
        <f>EY96</f>
        <v>3</v>
      </c>
      <c r="EZ117" s="120" t="str">
        <f t="shared" ca="1" si="198"/>
        <v/>
      </c>
      <c r="FA117" s="120"/>
      <c r="FB117" s="120"/>
      <c r="FC117" s="120"/>
      <c r="FD117" s="120">
        <f>FD96</f>
        <v>3</v>
      </c>
      <c r="FE117" s="120" t="str">
        <f t="shared" ca="1" si="199"/>
        <v/>
      </c>
      <c r="FF117" s="120"/>
      <c r="FG117" s="120"/>
      <c r="FH117" s="120"/>
      <c r="FI117" s="120">
        <f>FI96</f>
        <v>3</v>
      </c>
      <c r="FJ117" s="120" t="str">
        <f t="shared" ca="1" si="200"/>
        <v/>
      </c>
      <c r="FK117" s="120"/>
      <c r="FL117" s="120"/>
      <c r="FM117" s="120"/>
      <c r="FN117" s="120">
        <f>FN96</f>
        <v>3</v>
      </c>
      <c r="FO117" s="120" t="str">
        <f t="shared" ca="1" si="201"/>
        <v/>
      </c>
      <c r="FP117" s="120"/>
      <c r="FQ117" s="120"/>
      <c r="FR117" s="120"/>
      <c r="FS117" s="123">
        <f>FS96</f>
        <v>4</v>
      </c>
      <c r="FT117" s="123" t="str">
        <f t="shared" ca="1" si="202"/>
        <v/>
      </c>
      <c r="FU117" s="123"/>
      <c r="FV117" s="123"/>
      <c r="FW117" s="123"/>
      <c r="FX117" s="123"/>
      <c r="FY117" s="123">
        <f>FY96</f>
        <v>4</v>
      </c>
      <c r="FZ117" s="123" t="str">
        <f t="shared" ca="1" si="203"/>
        <v/>
      </c>
      <c r="GA117" s="123"/>
      <c r="GB117" s="123"/>
      <c r="GC117" s="123"/>
      <c r="GD117" s="123"/>
      <c r="GE117" s="123">
        <f>GE96</f>
        <v>3</v>
      </c>
      <c r="GF117" s="123" t="str">
        <f t="shared" ca="1" si="204"/>
        <v/>
      </c>
      <c r="GG117" s="123"/>
      <c r="GH117" s="123"/>
      <c r="GI117" s="123" t="str">
        <f t="shared" ca="1" si="205"/>
        <v/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 t="str">
        <f t="shared" ca="1" si="208"/>
        <v/>
      </c>
      <c r="GV117" s="120"/>
      <c r="GW117" s="120"/>
      <c r="GX117" s="120"/>
      <c r="GY117" s="120">
        <f>GY96</f>
        <v>3</v>
      </c>
      <c r="GZ117" s="120" t="str">
        <f t="shared" ca="1" si="209"/>
        <v/>
      </c>
      <c r="HA117" s="120"/>
      <c r="HB117" s="120"/>
      <c r="HC117" s="120"/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 t="str">
        <f t="shared" ca="1" si="214"/>
        <v/>
      </c>
      <c r="HV117" s="120"/>
      <c r="HW117" s="120"/>
      <c r="HX117" s="120"/>
      <c r="HY117" s="120">
        <f>HY96</f>
        <v>3</v>
      </c>
      <c r="HZ117" s="120" t="str">
        <f t="shared" ca="1" si="215"/>
        <v/>
      </c>
      <c r="IA117" s="120"/>
      <c r="IB117" s="120"/>
      <c r="IC117" s="120"/>
      <c r="ID117" s="120">
        <f>ID96</f>
        <v>3</v>
      </c>
      <c r="IE117" s="120" t="str">
        <f t="shared" ca="1" si="216"/>
        <v/>
      </c>
      <c r="IF117" s="120"/>
      <c r="IG117" s="120"/>
      <c r="IH117" s="120"/>
      <c r="II117" s="120">
        <f>II96</f>
        <v>3</v>
      </c>
      <c r="IJ117" s="120" t="str">
        <f t="shared" ca="1" si="217"/>
        <v/>
      </c>
      <c r="IK117" s="120"/>
      <c r="IL117" s="120"/>
      <c r="IM117" s="120"/>
      <c r="IN117" s="120">
        <f>IN96</f>
        <v>3</v>
      </c>
      <c r="IO117" s="120" t="str">
        <f t="shared" ca="1" si="218"/>
        <v/>
      </c>
      <c r="IP117" s="120"/>
      <c r="IQ117" s="120"/>
      <c r="IR117" s="120"/>
      <c r="IS117" s="120">
        <f>IS96</f>
        <v>3</v>
      </c>
      <c r="IT117" s="120" t="str">
        <f t="shared" ca="1" si="219"/>
        <v/>
      </c>
      <c r="IU117" s="120"/>
      <c r="IV117" s="120"/>
      <c r="IW117" s="120"/>
      <c r="IX117" s="120">
        <f>IX96</f>
        <v>3</v>
      </c>
      <c r="IY117" s="120" t="str">
        <f t="shared" ca="1" si="220"/>
        <v/>
      </c>
      <c r="IZ117" s="120"/>
      <c r="JA117" s="120"/>
      <c r="JB117" s="120"/>
      <c r="JC117" s="120">
        <f>JC96</f>
        <v>3</v>
      </c>
      <c r="JD117" s="120" t="str">
        <f t="shared" ca="1" si="221"/>
        <v/>
      </c>
      <c r="JE117" s="120"/>
      <c r="JF117" s="120"/>
      <c r="JG117" s="120"/>
      <c r="JH117" s="120">
        <f>JH96</f>
        <v>3</v>
      </c>
      <c r="JI117" s="120" t="str">
        <f t="shared" ca="1" si="222"/>
        <v/>
      </c>
      <c r="JJ117" s="120"/>
      <c r="JK117" s="120"/>
      <c r="JL117" s="120"/>
      <c r="JM117" s="120">
        <f>JM96</f>
        <v>3</v>
      </c>
      <c r="JN117" s="120" t="str">
        <f t="shared" ca="1" si="223"/>
        <v/>
      </c>
      <c r="JO117" s="120"/>
      <c r="JP117" s="120"/>
      <c r="JQ117" s="120"/>
      <c r="JR117" s="120">
        <f>JR96</f>
        <v>3</v>
      </c>
      <c r="JS117" s="120" t="str">
        <f t="shared" ca="1" si="224"/>
        <v/>
      </c>
      <c r="JT117" s="120"/>
      <c r="JU117" s="120"/>
      <c r="JV117" s="120"/>
      <c r="JW117" s="120">
        <f>JW96</f>
        <v>3</v>
      </c>
      <c r="JX117" s="120" t="str">
        <f t="shared" ca="1" si="225"/>
        <v/>
      </c>
      <c r="JY117" s="120"/>
      <c r="JZ117" s="120"/>
      <c r="KA117" s="120"/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>
        <f>IS96</f>
        <v>3</v>
      </c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>
        <f>IS96</f>
        <v>3</v>
      </c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 t="str">
        <f t="shared" ca="1" si="176"/>
        <v/>
      </c>
      <c r="CE120" s="123"/>
      <c r="CF120" s="123"/>
      <c r="CG120" s="123" t="str">
        <f t="shared" ref="CG120:CG130" ca="1" si="230">IFERROR(FZ120*0.985,"")</f>
        <v/>
      </c>
      <c r="CH120" s="123">
        <f>CH96</f>
        <v>3</v>
      </c>
      <c r="CI120" s="123" t="str">
        <f t="shared" ca="1" si="178"/>
        <v/>
      </c>
      <c r="CJ120" s="123"/>
      <c r="CK120" s="123"/>
      <c r="CL120" s="123" t="str">
        <f t="shared" ca="1" si="179"/>
        <v/>
      </c>
      <c r="CM120" s="123">
        <f>CM96</f>
        <v>3</v>
      </c>
      <c r="CN120" s="123" t="str">
        <f t="shared" ca="1" si="180"/>
        <v/>
      </c>
      <c r="CO120" s="123"/>
      <c r="CP120" s="123"/>
      <c r="CQ120" s="123" t="str">
        <f t="shared" ref="CQ120:CQ130" ca="1" si="231">IFERROR(CI120-CD120,"")</f>
        <v/>
      </c>
      <c r="CR120" s="123">
        <f>CR96</f>
        <v>3</v>
      </c>
      <c r="CS120" s="123" t="str">
        <f t="shared" ca="1" si="182"/>
        <v/>
      </c>
      <c r="CT120" s="123"/>
      <c r="CU120" s="123"/>
      <c r="CV120" s="123" t="str">
        <f t="shared" ref="CV120:CV130" ca="1" si="232">IFERROR(V34*0.941,"")</f>
        <v/>
      </c>
      <c r="CW120" s="123">
        <f>CW96</f>
        <v>3</v>
      </c>
      <c r="CX120" s="123" t="str">
        <f t="shared" ca="1" si="184"/>
        <v/>
      </c>
      <c r="CY120" s="123"/>
      <c r="CZ120" s="123"/>
      <c r="DA120" s="123" t="str">
        <f t="shared" ca="1" si="185"/>
        <v/>
      </c>
      <c r="DB120" s="123">
        <f>DB96</f>
        <v>3</v>
      </c>
      <c r="DC120" s="123" t="str">
        <f t="shared" ca="1" si="186"/>
        <v/>
      </c>
      <c r="DD120" s="123"/>
      <c r="DE120" s="123"/>
      <c r="DF120" s="123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 t="str">
        <f t="shared" ca="1" si="202"/>
        <v/>
      </c>
      <c r="FU120" s="123"/>
      <c r="FV120" s="123"/>
      <c r="FW120" s="123"/>
      <c r="FX120" s="123"/>
      <c r="FY120" s="123">
        <f>FY96</f>
        <v>4</v>
      </c>
      <c r="FZ120" s="123" t="str">
        <f t="shared" ca="1" si="203"/>
        <v/>
      </c>
      <c r="GA120" s="123"/>
      <c r="GB120" s="123"/>
      <c r="GC120" s="123"/>
      <c r="GD120" s="123"/>
      <c r="GE120" s="123">
        <f>GE96</f>
        <v>3</v>
      </c>
      <c r="GF120" s="123" t="str">
        <f t="shared" ca="1" si="204"/>
        <v/>
      </c>
      <c r="GG120" s="123"/>
      <c r="GH120" s="123"/>
      <c r="GI120" s="123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>
        <f>IS96</f>
        <v>3</v>
      </c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>
        <f>IS96</f>
        <v>3</v>
      </c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0" t="s">
        <v>5</v>
      </c>
      <c r="C136" s="266" t="s">
        <v>377</v>
      </c>
      <c r="D136" s="266"/>
      <c r="E136" s="266"/>
      <c r="F136" s="266"/>
      <c r="G136" s="266"/>
      <c r="H136" s="266"/>
      <c r="I136" s="266"/>
      <c r="J136" s="266"/>
      <c r="K136" s="266"/>
      <c r="L136" s="266"/>
      <c r="M136" s="271" t="s">
        <v>39</v>
      </c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 t="s">
        <v>38</v>
      </c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 t="s">
        <v>37</v>
      </c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 t="s">
        <v>35</v>
      </c>
      <c r="AV136" s="271"/>
      <c r="AW136" s="271"/>
      <c r="AX136" s="271"/>
      <c r="AY136" s="271"/>
      <c r="AZ136" s="271" t="s">
        <v>470</v>
      </c>
      <c r="BA136" s="271"/>
      <c r="BB136" s="271"/>
      <c r="BC136" s="271"/>
      <c r="BD136" s="271"/>
      <c r="BE136" s="271"/>
      <c r="BF136" s="271"/>
      <c r="BG136" s="271"/>
      <c r="BH136" s="271"/>
      <c r="BI136" s="271"/>
      <c r="BJ136" s="271"/>
      <c r="BK136" s="271" t="s">
        <v>396</v>
      </c>
      <c r="BL136" s="271"/>
      <c r="BM136" s="271"/>
      <c r="BN136" s="271"/>
      <c r="BO136" s="271"/>
      <c r="BP136" s="271"/>
      <c r="BQ136" s="271"/>
      <c r="BR136" s="271"/>
      <c r="BS136" s="271"/>
      <c r="BT136" s="271"/>
      <c r="BU136" s="271"/>
      <c r="BV136" s="276" t="s">
        <v>34</v>
      </c>
      <c r="BW136" s="273"/>
      <c r="BX136" s="277"/>
      <c r="BY136" s="277"/>
      <c r="BZ136" s="274"/>
      <c r="CA136" s="276" t="s">
        <v>33</v>
      </c>
      <c r="CB136" s="273"/>
      <c r="CC136" s="277"/>
      <c r="CD136" s="277"/>
      <c r="CE136" s="274"/>
      <c r="CF136" s="276" t="s">
        <v>32</v>
      </c>
      <c r="CG136" s="273"/>
      <c r="CH136" s="277"/>
      <c r="CI136" s="277"/>
      <c r="CJ136" s="274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76" t="s">
        <v>179</v>
      </c>
      <c r="CT136" s="273"/>
      <c r="CU136" s="273"/>
      <c r="CV136" s="273"/>
      <c r="CW136" s="276" t="s">
        <v>180</v>
      </c>
      <c r="CX136" s="273"/>
      <c r="CY136" s="273"/>
      <c r="CZ136" s="273"/>
      <c r="DA136" s="273"/>
      <c r="DB136" s="276" t="s">
        <v>181</v>
      </c>
      <c r="DC136" s="273"/>
      <c r="DD136" s="277"/>
      <c r="DE136" s="277"/>
      <c r="DF136" s="274"/>
      <c r="DG136" s="276" t="s">
        <v>182</v>
      </c>
      <c r="DH136" s="273"/>
      <c r="DI136" s="277"/>
      <c r="DJ136" s="277"/>
      <c r="DK136" s="274"/>
      <c r="DL136" s="271" t="s">
        <v>370</v>
      </c>
      <c r="DM136" s="271"/>
      <c r="DN136" s="271"/>
      <c r="DO136" s="271"/>
      <c r="DP136" s="271"/>
      <c r="DQ136" s="271"/>
      <c r="DR136" s="271"/>
      <c r="DS136" s="271"/>
      <c r="DT136" s="271"/>
      <c r="DU136" s="271"/>
      <c r="DV136" s="271"/>
      <c r="DW136" s="276" t="s">
        <v>367</v>
      </c>
      <c r="DX136" s="273"/>
      <c r="DY136" s="273"/>
      <c r="DZ136" s="273"/>
      <c r="EA136" s="273"/>
      <c r="EB136" s="276" t="s">
        <v>183</v>
      </c>
      <c r="EC136" s="273"/>
      <c r="ED136" s="277"/>
      <c r="EE136" s="277"/>
      <c r="EF136" s="274"/>
      <c r="EG136" s="287" t="s">
        <v>361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362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76" t="s">
        <v>184</v>
      </c>
      <c r="FD136" s="273"/>
      <c r="FE136" s="277"/>
      <c r="FF136" s="277"/>
      <c r="FG136" s="274"/>
      <c r="FH136" s="276" t="s">
        <v>185</v>
      </c>
      <c r="FI136" s="273"/>
      <c r="FJ136" s="277"/>
      <c r="FK136" s="277"/>
      <c r="FL136" s="274"/>
      <c r="FM136" s="287" t="s">
        <v>186</v>
      </c>
      <c r="FN136" s="288"/>
      <c r="FO136" s="288"/>
      <c r="FP136" s="288"/>
      <c r="FQ136" s="288"/>
      <c r="FR136" s="276" t="s">
        <v>187</v>
      </c>
      <c r="FS136" s="273"/>
      <c r="FT136" s="273"/>
      <c r="FU136" s="273"/>
      <c r="FV136" s="273"/>
      <c r="FW136" s="271" t="s">
        <v>369</v>
      </c>
      <c r="FX136" s="271"/>
      <c r="FY136" s="271"/>
      <c r="FZ136" s="271"/>
      <c r="GA136" s="271"/>
      <c r="GB136" s="271"/>
      <c r="GC136" s="271"/>
      <c r="GD136" s="271"/>
      <c r="GE136" s="271"/>
      <c r="GF136" s="271"/>
      <c r="GG136" s="271"/>
      <c r="GH136" s="298" t="s">
        <v>188</v>
      </c>
      <c r="GI136" s="299"/>
      <c r="GJ136" s="299"/>
      <c r="GK136" s="299"/>
      <c r="GL136" s="298" t="s">
        <v>189</v>
      </c>
      <c r="GM136" s="299"/>
      <c r="GN136" s="299"/>
      <c r="GO136" s="299"/>
      <c r="GP136" s="298" t="s">
        <v>190</v>
      </c>
      <c r="GQ136" s="299"/>
      <c r="GR136" s="299"/>
      <c r="GS136" s="299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291"/>
      <c r="C137" s="266" t="s">
        <v>70</v>
      </c>
      <c r="D137" s="266"/>
      <c r="E137" s="266"/>
      <c r="F137" s="266"/>
      <c r="G137" s="266"/>
      <c r="H137" s="266" t="s">
        <v>356</v>
      </c>
      <c r="I137" s="266"/>
      <c r="J137" s="266"/>
      <c r="K137" s="266"/>
      <c r="L137" s="266"/>
      <c r="M137" s="272" t="s">
        <v>71</v>
      </c>
      <c r="N137" s="272"/>
      <c r="O137" s="272"/>
      <c r="P137" s="272"/>
      <c r="Q137" s="272"/>
      <c r="R137" s="272"/>
      <c r="S137" s="267" t="s">
        <v>356</v>
      </c>
      <c r="T137" s="267"/>
      <c r="U137" s="267"/>
      <c r="V137" s="267"/>
      <c r="W137" s="267"/>
      <c r="X137" s="272" t="s">
        <v>71</v>
      </c>
      <c r="Y137" s="272"/>
      <c r="Z137" s="272"/>
      <c r="AA137" s="272"/>
      <c r="AB137" s="272"/>
      <c r="AC137" s="272"/>
      <c r="AD137" s="267" t="s">
        <v>356</v>
      </c>
      <c r="AE137" s="267"/>
      <c r="AF137" s="267"/>
      <c r="AG137" s="267"/>
      <c r="AH137" s="267"/>
      <c r="AI137" s="272" t="s">
        <v>71</v>
      </c>
      <c r="AJ137" s="272"/>
      <c r="AK137" s="272"/>
      <c r="AL137" s="272"/>
      <c r="AM137" s="272"/>
      <c r="AN137" s="272"/>
      <c r="AO137" s="272"/>
      <c r="AP137" s="267" t="s">
        <v>356</v>
      </c>
      <c r="AQ137" s="267"/>
      <c r="AR137" s="267"/>
      <c r="AS137" s="267"/>
      <c r="AT137" s="267"/>
      <c r="AU137" s="272" t="s">
        <v>70</v>
      </c>
      <c r="AV137" s="272"/>
      <c r="AW137" s="272"/>
      <c r="AX137" s="272"/>
      <c r="AY137" s="272"/>
      <c r="AZ137" s="272" t="s">
        <v>70</v>
      </c>
      <c r="BA137" s="272"/>
      <c r="BB137" s="272"/>
      <c r="BC137" s="272"/>
      <c r="BD137" s="272"/>
      <c r="BE137" s="272"/>
      <c r="BF137" s="267" t="s">
        <v>356</v>
      </c>
      <c r="BG137" s="267"/>
      <c r="BH137" s="267"/>
      <c r="BI137" s="267"/>
      <c r="BJ137" s="267"/>
      <c r="BK137" s="272" t="s">
        <v>70</v>
      </c>
      <c r="BL137" s="272"/>
      <c r="BM137" s="272"/>
      <c r="BN137" s="272"/>
      <c r="BO137" s="272"/>
      <c r="BP137" s="272"/>
      <c r="BQ137" s="272" t="s">
        <v>356</v>
      </c>
      <c r="BR137" s="272"/>
      <c r="BS137" s="272"/>
      <c r="BT137" s="272"/>
      <c r="BU137" s="272"/>
      <c r="BV137" s="268" t="s">
        <v>70</v>
      </c>
      <c r="BW137" s="269"/>
      <c r="BX137" s="278"/>
      <c r="BY137" s="278"/>
      <c r="BZ137" s="270"/>
      <c r="CA137" s="268" t="s">
        <v>70</v>
      </c>
      <c r="CB137" s="269"/>
      <c r="CC137" s="278"/>
      <c r="CD137" s="278"/>
      <c r="CE137" s="270"/>
      <c r="CF137" s="268" t="s">
        <v>70</v>
      </c>
      <c r="CG137" s="269"/>
      <c r="CH137" s="278"/>
      <c r="CI137" s="278"/>
      <c r="CJ137" s="270"/>
      <c r="CK137" s="284" t="s">
        <v>70</v>
      </c>
      <c r="CL137" s="285"/>
      <c r="CM137" s="285"/>
      <c r="CN137" s="286"/>
      <c r="CO137" s="284" t="s">
        <v>70</v>
      </c>
      <c r="CP137" s="285"/>
      <c r="CQ137" s="285"/>
      <c r="CR137" s="286"/>
      <c r="CS137" s="268" t="s">
        <v>70</v>
      </c>
      <c r="CT137" s="269"/>
      <c r="CU137" s="278"/>
      <c r="CV137" s="278"/>
      <c r="CW137" s="268" t="s">
        <v>176</v>
      </c>
      <c r="CX137" s="269"/>
      <c r="CY137" s="269"/>
      <c r="CZ137" s="269"/>
      <c r="DA137" s="270"/>
      <c r="DB137" s="268" t="s">
        <v>71</v>
      </c>
      <c r="DC137" s="269"/>
      <c r="DD137" s="278"/>
      <c r="DE137" s="278"/>
      <c r="DF137" s="270"/>
      <c r="DG137" s="268" t="s">
        <v>176</v>
      </c>
      <c r="DH137" s="269"/>
      <c r="DI137" s="278"/>
      <c r="DJ137" s="278"/>
      <c r="DK137" s="270"/>
      <c r="DL137" s="272" t="s">
        <v>71</v>
      </c>
      <c r="DM137" s="272"/>
      <c r="DN137" s="272"/>
      <c r="DO137" s="272"/>
      <c r="DP137" s="272"/>
      <c r="DQ137" s="272"/>
      <c r="DR137" s="267" t="s">
        <v>356</v>
      </c>
      <c r="DS137" s="267"/>
      <c r="DT137" s="267"/>
      <c r="DU137" s="267"/>
      <c r="DV137" s="267"/>
      <c r="DW137" s="268" t="s">
        <v>176</v>
      </c>
      <c r="DX137" s="269"/>
      <c r="DY137" s="269"/>
      <c r="DZ137" s="269"/>
      <c r="EA137" s="270"/>
      <c r="EB137" s="268" t="s">
        <v>71</v>
      </c>
      <c r="EC137" s="269"/>
      <c r="ED137" s="278"/>
      <c r="EE137" s="278"/>
      <c r="EF137" s="270"/>
      <c r="EG137" s="284" t="s">
        <v>71</v>
      </c>
      <c r="EH137" s="285"/>
      <c r="EI137" s="285"/>
      <c r="EJ137" s="285"/>
      <c r="EK137" s="285"/>
      <c r="EL137" s="286"/>
      <c r="EM137" s="279" t="s">
        <v>356</v>
      </c>
      <c r="EN137" s="280"/>
      <c r="EO137" s="280"/>
      <c r="EP137" s="280"/>
      <c r="EQ137" s="281"/>
      <c r="ER137" s="284" t="s">
        <v>176</v>
      </c>
      <c r="ES137" s="285"/>
      <c r="ET137" s="285"/>
      <c r="EU137" s="285"/>
      <c r="EV137" s="285"/>
      <c r="EW137" s="286"/>
      <c r="EX137" s="279" t="s">
        <v>356</v>
      </c>
      <c r="EY137" s="280"/>
      <c r="EZ137" s="280"/>
      <c r="FA137" s="280"/>
      <c r="FB137" s="281"/>
      <c r="FC137" s="268" t="s">
        <v>176</v>
      </c>
      <c r="FD137" s="269"/>
      <c r="FE137" s="278"/>
      <c r="FF137" s="278"/>
      <c r="FG137" s="270"/>
      <c r="FH137" s="268" t="s">
        <v>176</v>
      </c>
      <c r="FI137" s="269"/>
      <c r="FJ137" s="278"/>
      <c r="FK137" s="278"/>
      <c r="FL137" s="270"/>
      <c r="FM137" s="268" t="s">
        <v>176</v>
      </c>
      <c r="FN137" s="269"/>
      <c r="FO137" s="278"/>
      <c r="FP137" s="278"/>
      <c r="FQ137" s="270"/>
      <c r="FR137" s="268" t="s">
        <v>176</v>
      </c>
      <c r="FS137" s="269"/>
      <c r="FT137" s="269"/>
      <c r="FU137" s="269"/>
      <c r="FV137" s="269"/>
      <c r="FW137" s="272" t="s">
        <v>70</v>
      </c>
      <c r="FX137" s="272"/>
      <c r="FY137" s="272"/>
      <c r="FZ137" s="272"/>
      <c r="GA137" s="272"/>
      <c r="GB137" s="272"/>
      <c r="GC137" s="267" t="s">
        <v>356</v>
      </c>
      <c r="GD137" s="267"/>
      <c r="GE137" s="267"/>
      <c r="GF137" s="267"/>
      <c r="GG137" s="267"/>
      <c r="GH137" s="284" t="s">
        <v>70</v>
      </c>
      <c r="GI137" s="285"/>
      <c r="GJ137" s="285"/>
      <c r="GK137" s="286"/>
      <c r="GL137" s="284" t="s">
        <v>70</v>
      </c>
      <c r="GM137" s="285"/>
      <c r="GN137" s="285"/>
      <c r="GO137" s="286"/>
      <c r="GP137" s="284" t="s">
        <v>70</v>
      </c>
      <c r="GQ137" s="285"/>
      <c r="GR137" s="285"/>
      <c r="GS137" s="286"/>
      <c r="GT137" s="268" t="s">
        <v>70</v>
      </c>
      <c r="GU137" s="269"/>
      <c r="GV137" s="278"/>
      <c r="GW137" s="278"/>
      <c r="GX137" s="270"/>
    </row>
    <row r="138" spans="1:287" ht="39" thickBot="1" x14ac:dyDescent="0.3">
      <c r="B138" s="292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175.12250000003291</v>
      </c>
      <c r="AW140" s="123"/>
      <c r="AX140" s="123"/>
      <c r="AY140" s="123">
        <f t="shared" ref="AY140:AY173" ca="1" si="252">IFERROR(10*(DF54+CZ54+CN54+CT54),"")</f>
        <v>175.12250000003291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49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18317.813270162609</v>
      </c>
      <c r="BM140" s="123"/>
      <c r="BN140" s="123"/>
      <c r="BO140" s="123">
        <f t="shared" ref="BO140:BO173" ca="1" si="259">BR140</f>
        <v>21640</v>
      </c>
      <c r="BP140" s="123">
        <f t="shared" ref="BP140:BP149" ca="1" si="260">IFERROR(CT484*0.767587906754515,"")</f>
        <v>18317.813270162609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IFERROR(IG11-IA11+DB226+BN355+AW355,"")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IFERROR(MA54-LU54+DE183+J355+D355,"")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23"/>
      <c r="DO140" s="123"/>
      <c r="DP140" s="123" t="str">
        <f t="shared" ref="DP140:DP149" ca="1" si="278">IFERROR(M54+IE226+Y183+I484+I183,"")</f>
        <v/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9"/>
      <c r="EU140" s="109"/>
      <c r="EV140" s="109">
        <f t="shared" ref="EV140:EV173" ca="1" si="292">IFERROR(FN140+FD140+FI140+FS140,"")</f>
        <v>8310.6992844969809</v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9"/>
      <c r="FF140" s="109"/>
      <c r="FG140" s="123">
        <f t="shared" ref="FG140:FG149" ca="1" si="297">IFERROR((NR11+(ES54-NR11)*0.312-NY11+(NY11-EL54)*0.312)+(OK11+(FL54-OK11)*0.312-OR11+(OR11-FE54)*0.312)+AD183,"")</f>
        <v>14524.162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23"/>
      <c r="FZ140" s="123"/>
      <c r="GA140" s="123" t="str">
        <f t="shared" ref="GA140:GA149" ca="1" si="305">IFERROR(DX140+DM140,"")</f>
        <v/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164.04500000008397</v>
      </c>
      <c r="AW141" s="123"/>
      <c r="AX141" s="123"/>
      <c r="AY141" s="123">
        <f t="shared" ca="1" si="252"/>
        <v>164.04500000008397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17681.016872887565</v>
      </c>
      <c r="BM141" s="123"/>
      <c r="BN141" s="123"/>
      <c r="BO141" s="123">
        <f t="shared" ca="1" si="259"/>
        <v>21190</v>
      </c>
      <c r="BP141" s="123">
        <f t="shared" ca="1" si="260"/>
        <v>17681.016872887565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 t="str">
        <f t="shared" ca="1" si="277"/>
        <v/>
      </c>
      <c r="DN141" s="123"/>
      <c r="DO141" s="123"/>
      <c r="DP141" s="123" t="str">
        <f t="shared" ca="1" si="278"/>
        <v/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>
        <f t="shared" ca="1" si="291"/>
        <v>7813.2046000035371</v>
      </c>
      <c r="ET141" s="123"/>
      <c r="EU141" s="123"/>
      <c r="EV141" s="123">
        <f t="shared" ca="1" si="292"/>
        <v>7813.2046000035371</v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>
        <f t="shared" ca="1" si="296"/>
        <v>10735.064000000006</v>
      </c>
      <c r="FE141" s="123"/>
      <c r="FF141" s="123"/>
      <c r="FG141" s="123">
        <f t="shared" ca="1" si="297"/>
        <v>10735.064000000006</v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 t="str">
        <f t="shared" ca="1" si="304"/>
        <v/>
      </c>
      <c r="FY141" s="123"/>
      <c r="FZ141" s="123"/>
      <c r="GA141" s="123" t="str">
        <f t="shared" ca="1" si="305"/>
        <v/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168.85749999995824</v>
      </c>
      <c r="AW142" s="123"/>
      <c r="AX142" s="123"/>
      <c r="AY142" s="123">
        <f t="shared" ca="1" si="252"/>
        <v>168.85749999995824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18525.760357231327</v>
      </c>
      <c r="BM142" s="123"/>
      <c r="BN142" s="123"/>
      <c r="BO142" s="123">
        <f t="shared" ca="1" si="259"/>
        <v>22470</v>
      </c>
      <c r="BP142" s="123">
        <f t="shared" ca="1" si="260"/>
        <v>18525.760357231327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 t="str">
        <f t="shared" ca="1" si="277"/>
        <v/>
      </c>
      <c r="DN142" s="123"/>
      <c r="DO142" s="123"/>
      <c r="DP142" s="123" t="str">
        <f t="shared" ca="1" si="278"/>
        <v/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>
        <f t="shared" ca="1" si="291"/>
        <v>7802.9165949980652</v>
      </c>
      <c r="ET142" s="123"/>
      <c r="EU142" s="123"/>
      <c r="EV142" s="123">
        <f t="shared" ca="1" si="292"/>
        <v>7802.9165949980652</v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>
        <f t="shared" ca="1" si="296"/>
        <v>9247.067999999992</v>
      </c>
      <c r="FE142" s="123"/>
      <c r="FF142" s="123"/>
      <c r="FG142" s="123">
        <f t="shared" ca="1" si="297"/>
        <v>9247.067999999992</v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 t="str">
        <f t="shared" ca="1" si="304"/>
        <v/>
      </c>
      <c r="FY142" s="123"/>
      <c r="FZ142" s="123"/>
      <c r="GA142" s="123" t="str">
        <f t="shared" ca="1" si="305"/>
        <v/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174.05499999999847</v>
      </c>
      <c r="AW143" s="123"/>
      <c r="AX143" s="123"/>
      <c r="AY143" s="123">
        <f t="shared" ca="1" si="252"/>
        <v>174.05499999999847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18694.768429787546</v>
      </c>
      <c r="BM143" s="123"/>
      <c r="BN143" s="123"/>
      <c r="BO143" s="123">
        <f t="shared" ca="1" si="259"/>
        <v>22470</v>
      </c>
      <c r="BP143" s="123">
        <f t="shared" ca="1" si="260"/>
        <v>18694.768429787546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 t="str">
        <f t="shared" ca="1" si="277"/>
        <v/>
      </c>
      <c r="DN143" s="123"/>
      <c r="DO143" s="123"/>
      <c r="DP143" s="123" t="str">
        <f t="shared" ca="1" si="278"/>
        <v/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>
        <f t="shared" ca="1" si="291"/>
        <v>8300.9057624985908</v>
      </c>
      <c r="ET143" s="123"/>
      <c r="EU143" s="123"/>
      <c r="EV143" s="123">
        <f t="shared" ca="1" si="292"/>
        <v>8300.9057624985908</v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>
        <f t="shared" ca="1" si="296"/>
        <v>10429.876000000011</v>
      </c>
      <c r="FE143" s="123"/>
      <c r="FF143" s="123"/>
      <c r="FG143" s="123">
        <f t="shared" ca="1" si="297"/>
        <v>10429.876000000011</v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 t="str">
        <f t="shared" ca="1" si="304"/>
        <v/>
      </c>
      <c r="FY143" s="123"/>
      <c r="FZ143" s="123"/>
      <c r="GA143" s="123" t="str">
        <f t="shared" ca="1" si="305"/>
        <v/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181.23000000004367</v>
      </c>
      <c r="AW144" s="123"/>
      <c r="AX144" s="123"/>
      <c r="AY144" s="123">
        <f t="shared" ca="1" si="252"/>
        <v>181.23000000004367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19058.251374659176</v>
      </c>
      <c r="BM144" s="123"/>
      <c r="BN144" s="123"/>
      <c r="BO144" s="123">
        <f t="shared" ca="1" si="259"/>
        <v>22715</v>
      </c>
      <c r="BP144" s="123">
        <f t="shared" ca="1" si="260"/>
        <v>19058.251374659176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 t="str">
        <f t="shared" ca="1" si="277"/>
        <v/>
      </c>
      <c r="DN144" s="123"/>
      <c r="DO144" s="123"/>
      <c r="DP144" s="123" t="str">
        <f t="shared" ca="1" si="278"/>
        <v/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>
        <f t="shared" ca="1" si="291"/>
        <v>9348.3561375033787</v>
      </c>
      <c r="ET144" s="123"/>
      <c r="EU144" s="123"/>
      <c r="EV144" s="123">
        <f t="shared" ca="1" si="292"/>
        <v>9348.3561375033787</v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>
        <f t="shared" ca="1" si="296"/>
        <v>11807.587999999992</v>
      </c>
      <c r="FE144" s="123"/>
      <c r="FF144" s="123"/>
      <c r="FG144" s="123">
        <f t="shared" ca="1" si="297"/>
        <v>11807.587999999992</v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 t="str">
        <f t="shared" ca="1" si="304"/>
        <v/>
      </c>
      <c r="FY144" s="123"/>
      <c r="FZ144" s="123"/>
      <c r="GA144" s="123" t="str">
        <f t="shared" ca="1" si="305"/>
        <v/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 t="str">
        <f t="shared" ca="1" si="238"/>
        <v/>
      </c>
      <c r="O145" s="123"/>
      <c r="P145" s="123"/>
      <c r="Q145" s="123"/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 t="str">
        <f t="shared" ca="1" si="242"/>
        <v/>
      </c>
      <c r="Z145" s="123"/>
      <c r="AA145" s="123"/>
      <c r="AB145" s="123"/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 t="str">
        <f t="shared" ca="1" si="246"/>
        <v/>
      </c>
      <c r="AK145" s="123"/>
      <c r="AL145" s="123"/>
      <c r="AM145" s="123" t="str">
        <f t="shared" ca="1" si="247"/>
        <v/>
      </c>
      <c r="AN145" s="123"/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 t="str">
        <f t="shared" ca="1" si="251"/>
        <v/>
      </c>
      <c r="AW145" s="123"/>
      <c r="AX145" s="123"/>
      <c r="AY145" s="123" t="str">
        <f t="shared" ca="1" si="252"/>
        <v/>
      </c>
      <c r="AZ145" s="123">
        <f>AZ139</f>
        <v>4</v>
      </c>
      <c r="BA145" s="123" t="str">
        <f t="shared" ca="1" si="253"/>
        <v/>
      </c>
      <c r="BB145" s="123"/>
      <c r="BC145" s="123"/>
      <c r="BD145" s="123">
        <f t="shared" ca="1" si="254"/>
        <v>1827.7</v>
      </c>
      <c r="BE145" s="123" t="str">
        <f t="shared" ca="1" si="255"/>
        <v/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 t="str">
        <f t="shared" ca="1" si="258"/>
        <v/>
      </c>
      <c r="BM145" s="123"/>
      <c r="BN145" s="123"/>
      <c r="BO145" s="123">
        <f t="shared" ca="1" si="259"/>
        <v>22535</v>
      </c>
      <c r="BP145" s="123" t="str">
        <f t="shared" ca="1" si="260"/>
        <v/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 t="str">
        <f t="shared" ca="1" si="263"/>
        <v/>
      </c>
      <c r="BX145" s="123"/>
      <c r="BY145" s="123"/>
      <c r="BZ145" s="123" t="str">
        <f t="shared" ca="1" si="264"/>
        <v/>
      </c>
      <c r="CA145" s="123">
        <f>CA139</f>
        <v>3</v>
      </c>
      <c r="CB145" s="123" t="str">
        <f t="shared" ca="1" si="265"/>
        <v/>
      </c>
      <c r="CC145" s="123"/>
      <c r="CD145" s="123"/>
      <c r="CE145" s="123" t="str">
        <f t="shared" ca="1" si="266"/>
        <v/>
      </c>
      <c r="CF145" s="123">
        <f>CF139</f>
        <v>3</v>
      </c>
      <c r="CG145" s="123" t="str">
        <f t="shared" ca="1" si="267"/>
        <v/>
      </c>
      <c r="CH145" s="123"/>
      <c r="CI145" s="123"/>
      <c r="CJ145" s="123" t="str">
        <f t="shared" ca="1" si="268"/>
        <v/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 t="str">
        <f t="shared" ca="1" si="277"/>
        <v/>
      </c>
      <c r="DN145" s="123"/>
      <c r="DO145" s="123"/>
      <c r="DP145" s="123" t="str">
        <f t="shared" ca="1" si="278"/>
        <v/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 t="str">
        <f t="shared" ca="1" si="282"/>
        <v/>
      </c>
      <c r="DY145" s="123"/>
      <c r="DZ145" s="123"/>
      <c r="EA145" s="123" t="str">
        <f t="shared" ca="1" si="283"/>
        <v/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 t="str">
        <f t="shared" ca="1" si="291"/>
        <v/>
      </c>
      <c r="ET145" s="123"/>
      <c r="EU145" s="123"/>
      <c r="EV145" s="123" t="str">
        <f t="shared" ca="1" si="292"/>
        <v/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 t="str">
        <f t="shared" ca="1" si="296"/>
        <v/>
      </c>
      <c r="FE145" s="123"/>
      <c r="FF145" s="123"/>
      <c r="FG145" s="123" t="str">
        <f t="shared" ca="1" si="297"/>
        <v/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 t="str">
        <f t="shared" ca="1" si="302"/>
        <v/>
      </c>
      <c r="FT145" s="123"/>
      <c r="FU145" s="123"/>
      <c r="FV145" s="123" t="str">
        <f t="shared" ca="1" si="303"/>
        <v/>
      </c>
      <c r="FW145" s="123">
        <f>FW139</f>
        <v>3</v>
      </c>
      <c r="FX145" s="123" t="str">
        <f t="shared" ca="1" si="304"/>
        <v/>
      </c>
      <c r="FY145" s="123"/>
      <c r="FZ145" s="123"/>
      <c r="GA145" s="123" t="str">
        <f t="shared" ca="1" si="305"/>
        <v/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 t="str">
        <f t="shared" ca="1" si="309"/>
        <v/>
      </c>
      <c r="GJ145" s="123"/>
      <c r="GK145" s="123"/>
      <c r="GL145" s="123">
        <f>GL139</f>
        <v>2</v>
      </c>
      <c r="GM145" s="123" t="str">
        <f t="shared" ca="1" si="310"/>
        <v/>
      </c>
      <c r="GN145" s="123"/>
      <c r="GO145" s="123"/>
      <c r="GP145" s="123">
        <f>GP139</f>
        <v>2</v>
      </c>
      <c r="GQ145" s="123" t="str">
        <f t="shared" ca="1" si="311"/>
        <v/>
      </c>
      <c r="GR145" s="123"/>
      <c r="GS145" s="123"/>
      <c r="GT145" s="123">
        <f>GT139</f>
        <v>3</v>
      </c>
      <c r="GU145" s="123" t="str">
        <f t="shared" ca="1" si="312"/>
        <v/>
      </c>
      <c r="GV145" s="123"/>
      <c r="GW145" s="123"/>
      <c r="GX145" s="123" t="str">
        <f t="shared" ca="1" si="313"/>
        <v/>
      </c>
    </row>
    <row r="146" spans="2:206" x14ac:dyDescent="0.25">
      <c r="B146" s="166">
        <v>7</v>
      </c>
      <c r="C146" s="166">
        <f>C139</f>
        <v>3</v>
      </c>
      <c r="D146" s="166" t="str">
        <f t="shared" ca="1" si="234"/>
        <v/>
      </c>
      <c r="E146" s="166"/>
      <c r="F146" s="166"/>
      <c r="G146" s="166" t="str">
        <f t="shared" ca="1" si="235"/>
        <v/>
      </c>
      <c r="H146" s="166">
        <f>H139</f>
        <v>1</v>
      </c>
      <c r="I146" s="166" t="str">
        <f t="shared" ca="1" si="236"/>
        <v/>
      </c>
      <c r="J146" s="166" t="str">
        <f t="shared" si="237"/>
        <v/>
      </c>
      <c r="K146" s="166"/>
      <c r="L146" s="166"/>
      <c r="M146" s="123">
        <f>M139</f>
        <v>3</v>
      </c>
      <c r="N146" s="123" t="str">
        <f t="shared" ca="1" si="238"/>
        <v/>
      </c>
      <c r="O146" s="123"/>
      <c r="P146" s="123"/>
      <c r="Q146" s="123"/>
      <c r="R146" s="123" t="str">
        <f t="shared" ca="1" si="239"/>
        <v/>
      </c>
      <c r="S146" s="123">
        <f>S139</f>
        <v>1</v>
      </c>
      <c r="T146" s="123" t="str">
        <f t="shared" ca="1" si="240"/>
        <v/>
      </c>
      <c r="U146" s="123" t="str">
        <f t="shared" si="241"/>
        <v/>
      </c>
      <c r="V146" s="123"/>
      <c r="W146" s="123"/>
      <c r="X146" s="123">
        <f>X139</f>
        <v>3</v>
      </c>
      <c r="Y146" s="123" t="str">
        <f t="shared" ca="1" si="242"/>
        <v/>
      </c>
      <c r="Z146" s="123"/>
      <c r="AA146" s="123"/>
      <c r="AB146" s="123"/>
      <c r="AC146" s="123" t="str">
        <f t="shared" ca="1" si="243"/>
        <v/>
      </c>
      <c r="AD146" s="123">
        <f>AD139</f>
        <v>1</v>
      </c>
      <c r="AE146" s="123" t="str">
        <f t="shared" ca="1" si="244"/>
        <v/>
      </c>
      <c r="AF146" s="123" t="str">
        <f t="shared" si="245"/>
        <v/>
      </c>
      <c r="AG146" s="123"/>
      <c r="AH146" s="123"/>
      <c r="AI146" s="123">
        <f>AI139</f>
        <v>4</v>
      </c>
      <c r="AJ146" s="123" t="str">
        <f t="shared" ca="1" si="246"/>
        <v/>
      </c>
      <c r="AK146" s="123"/>
      <c r="AL146" s="123"/>
      <c r="AM146" s="123" t="str">
        <f t="shared" ca="1" si="247"/>
        <v/>
      </c>
      <c r="AN146" s="123"/>
      <c r="AO146" s="123" t="str">
        <f t="shared" ca="1" si="248"/>
        <v/>
      </c>
      <c r="AP146" s="123">
        <f>AP139</f>
        <v>1</v>
      </c>
      <c r="AQ146" s="123" t="str">
        <f t="shared" ca="1" si="249"/>
        <v/>
      </c>
      <c r="AR146" s="123" t="str">
        <f t="shared" si="250"/>
        <v/>
      </c>
      <c r="AS146" s="123"/>
      <c r="AT146" s="123"/>
      <c r="AU146" s="123">
        <f>AU139</f>
        <v>3</v>
      </c>
      <c r="AV146" s="123" t="str">
        <f t="shared" ca="1" si="251"/>
        <v/>
      </c>
      <c r="AW146" s="123"/>
      <c r="AX146" s="123"/>
      <c r="AY146" s="123" t="str">
        <f t="shared" ca="1" si="252"/>
        <v/>
      </c>
      <c r="AZ146" s="123">
        <f>AZ139</f>
        <v>4</v>
      </c>
      <c r="BA146" s="123" t="str">
        <f t="shared" ca="1" si="253"/>
        <v/>
      </c>
      <c r="BB146" s="123"/>
      <c r="BC146" s="123"/>
      <c r="BD146" s="123" t="str">
        <f t="shared" ca="1" si="254"/>
        <v/>
      </c>
      <c r="BE146" s="123" t="str">
        <f t="shared" ca="1" si="255"/>
        <v/>
      </c>
      <c r="BF146" s="123">
        <f>BF139</f>
        <v>1</v>
      </c>
      <c r="BG146" s="123" t="str">
        <f t="shared" ca="1" si="256"/>
        <v/>
      </c>
      <c r="BH146" s="123" t="str">
        <f t="shared" si="257"/>
        <v/>
      </c>
      <c r="BI146" s="123"/>
      <c r="BJ146" s="123"/>
      <c r="BK146" s="123">
        <f>BK139</f>
        <v>4</v>
      </c>
      <c r="BL146" s="123" t="str">
        <f t="shared" ca="1" si="258"/>
        <v/>
      </c>
      <c r="BM146" s="123"/>
      <c r="BN146" s="123"/>
      <c r="BO146" s="123" t="str">
        <f t="shared" ca="1" si="259"/>
        <v/>
      </c>
      <c r="BP146" s="123" t="str">
        <f t="shared" ca="1" si="260"/>
        <v/>
      </c>
      <c r="BQ146" s="123">
        <f>BQ139</f>
        <v>1</v>
      </c>
      <c r="BR146" s="123" t="str">
        <f t="shared" ca="1" si="261"/>
        <v/>
      </c>
      <c r="BS146" s="123" t="str">
        <f t="shared" si="262"/>
        <v/>
      </c>
      <c r="BT146" s="123"/>
      <c r="BU146" s="123"/>
      <c r="BV146" s="123">
        <f>BV139</f>
        <v>3</v>
      </c>
      <c r="BW146" s="123" t="str">
        <f t="shared" ca="1" si="263"/>
        <v/>
      </c>
      <c r="BX146" s="123"/>
      <c r="BY146" s="123"/>
      <c r="BZ146" s="123" t="str">
        <f t="shared" ca="1" si="264"/>
        <v/>
      </c>
      <c r="CA146" s="123">
        <f>CA139</f>
        <v>3</v>
      </c>
      <c r="CB146" s="123" t="str">
        <f t="shared" ca="1" si="265"/>
        <v/>
      </c>
      <c r="CC146" s="123"/>
      <c r="CD146" s="123"/>
      <c r="CE146" s="123" t="str">
        <f t="shared" ca="1" si="266"/>
        <v/>
      </c>
      <c r="CF146" s="123">
        <f>CF139</f>
        <v>3</v>
      </c>
      <c r="CG146" s="123" t="str">
        <f t="shared" ca="1" si="267"/>
        <v/>
      </c>
      <c r="CH146" s="123"/>
      <c r="CI146" s="123"/>
      <c r="CJ146" s="123" t="str">
        <f t="shared" ca="1" si="268"/>
        <v/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 t="str">
        <f t="shared" ca="1" si="277"/>
        <v/>
      </c>
      <c r="DN146" s="123"/>
      <c r="DO146" s="123"/>
      <c r="DP146" s="123" t="str">
        <f t="shared" ca="1" si="278"/>
        <v/>
      </c>
      <c r="DQ146" s="123" t="str">
        <f t="shared" ca="1" si="279"/>
        <v/>
      </c>
      <c r="DR146" s="123">
        <f>DR139</f>
        <v>1</v>
      </c>
      <c r="DS146" s="123" t="str">
        <f t="shared" ca="1" si="280"/>
        <v/>
      </c>
      <c r="DT146" s="123" t="str">
        <f t="shared" si="281"/>
        <v/>
      </c>
      <c r="DU146" s="123"/>
      <c r="DV146" s="123"/>
      <c r="DW146" s="123">
        <f>DW139</f>
        <v>3</v>
      </c>
      <c r="DX146" s="123" t="str">
        <f t="shared" ca="1" si="282"/>
        <v/>
      </c>
      <c r="DY146" s="123"/>
      <c r="DZ146" s="123"/>
      <c r="EA146" s="123" t="str">
        <f t="shared" ca="1" si="283"/>
        <v/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 t="str">
        <f t="shared" ca="1" si="288"/>
        <v/>
      </c>
      <c r="EM146" s="123">
        <f>EM139</f>
        <v>1</v>
      </c>
      <c r="EN146" s="123" t="str">
        <f t="shared" ca="1" si="289"/>
        <v/>
      </c>
      <c r="EO146" s="123" t="str">
        <f t="shared" si="290"/>
        <v/>
      </c>
      <c r="EP146" s="123"/>
      <c r="EQ146" s="123"/>
      <c r="ER146" s="123">
        <f>ER139</f>
        <v>3</v>
      </c>
      <c r="ES146" s="123" t="str">
        <f t="shared" ca="1" si="291"/>
        <v/>
      </c>
      <c r="ET146" s="123"/>
      <c r="EU146" s="123"/>
      <c r="EV146" s="123" t="str">
        <f t="shared" ca="1" si="292"/>
        <v/>
      </c>
      <c r="EW146" s="123" t="str">
        <f t="shared" ca="1" si="293"/>
        <v/>
      </c>
      <c r="EX146" s="123">
        <f>EX139</f>
        <v>1</v>
      </c>
      <c r="EY146" s="123" t="str">
        <f t="shared" ca="1" si="294"/>
        <v/>
      </c>
      <c r="EZ146" s="123" t="str">
        <f t="shared" si="295"/>
        <v/>
      </c>
      <c r="FA146" s="123"/>
      <c r="FB146" s="123"/>
      <c r="FC146" s="123">
        <f>FC139</f>
        <v>3</v>
      </c>
      <c r="FD146" s="123" t="str">
        <f t="shared" ca="1" si="296"/>
        <v/>
      </c>
      <c r="FE146" s="123"/>
      <c r="FF146" s="123"/>
      <c r="FG146" s="123" t="str">
        <f t="shared" ca="1" si="297"/>
        <v/>
      </c>
      <c r="FH146" s="123">
        <f>FH139</f>
        <v>3</v>
      </c>
      <c r="FI146" s="123" t="str">
        <f t="shared" ca="1" si="298"/>
        <v/>
      </c>
      <c r="FJ146" s="123"/>
      <c r="FK146" s="123"/>
      <c r="FL146" s="123" t="str">
        <f t="shared" ca="1" si="299"/>
        <v/>
      </c>
      <c r="FM146" s="123">
        <f>FM139</f>
        <v>3</v>
      </c>
      <c r="FN146" s="123" t="str">
        <f t="shared" ca="1" si="300"/>
        <v/>
      </c>
      <c r="FO146" s="123"/>
      <c r="FP146" s="123"/>
      <c r="FQ146" s="123" t="str">
        <f t="shared" ca="1" si="301"/>
        <v/>
      </c>
      <c r="FR146" s="123">
        <f>FR139</f>
        <v>3</v>
      </c>
      <c r="FS146" s="123" t="str">
        <f t="shared" ca="1" si="302"/>
        <v/>
      </c>
      <c r="FT146" s="123"/>
      <c r="FU146" s="123"/>
      <c r="FV146" s="123" t="str">
        <f t="shared" ca="1" si="303"/>
        <v/>
      </c>
      <c r="FW146" s="123">
        <f>FW139</f>
        <v>3</v>
      </c>
      <c r="FX146" s="123" t="str">
        <f t="shared" ca="1" si="304"/>
        <v/>
      </c>
      <c r="FY146" s="123"/>
      <c r="FZ146" s="123"/>
      <c r="GA146" s="123" t="str">
        <f t="shared" ca="1" si="305"/>
        <v/>
      </c>
      <c r="GB146" s="123" t="str">
        <f t="shared" ca="1" si="306"/>
        <v/>
      </c>
      <c r="GC146" s="123">
        <f>GC139</f>
        <v>1</v>
      </c>
      <c r="GD146" s="123" t="str">
        <f t="shared" ca="1" si="307"/>
        <v/>
      </c>
      <c r="GE146" s="123" t="str">
        <f t="shared" si="308"/>
        <v/>
      </c>
      <c r="GF146" s="123"/>
      <c r="GG146" s="123"/>
      <c r="GH146" s="123">
        <f>GH139</f>
        <v>2</v>
      </c>
      <c r="GI146" s="123" t="str">
        <f t="shared" ca="1" si="309"/>
        <v/>
      </c>
      <c r="GJ146" s="123"/>
      <c r="GK146" s="123"/>
      <c r="GL146" s="123">
        <f>GL139</f>
        <v>2</v>
      </c>
      <c r="GM146" s="123" t="str">
        <f t="shared" ca="1" si="310"/>
        <v/>
      </c>
      <c r="GN146" s="123"/>
      <c r="GO146" s="123"/>
      <c r="GP146" s="123">
        <f>GP139</f>
        <v>2</v>
      </c>
      <c r="GQ146" s="123" t="str">
        <f t="shared" ca="1" si="311"/>
        <v/>
      </c>
      <c r="GR146" s="123"/>
      <c r="GS146" s="123"/>
      <c r="GT146" s="123">
        <f>GT139</f>
        <v>3</v>
      </c>
      <c r="GU146" s="123" t="str">
        <f t="shared" ca="1" si="312"/>
        <v/>
      </c>
      <c r="GV146" s="123"/>
      <c r="GW146" s="123"/>
      <c r="GX146" s="123" t="str">
        <f t="shared" ca="1" si="313"/>
        <v/>
      </c>
    </row>
    <row r="147" spans="2:206" x14ac:dyDescent="0.25">
      <c r="B147" s="166">
        <v>8</v>
      </c>
      <c r="C147" s="166">
        <f>C139</f>
        <v>3</v>
      </c>
      <c r="D147" s="166" t="str">
        <f t="shared" ca="1" si="234"/>
        <v/>
      </c>
      <c r="E147" s="166"/>
      <c r="F147" s="166"/>
      <c r="G147" s="166" t="str">
        <f t="shared" ca="1" si="235"/>
        <v/>
      </c>
      <c r="H147" s="166">
        <f>H139</f>
        <v>1</v>
      </c>
      <c r="I147" s="166" t="str">
        <f t="shared" ca="1" si="236"/>
        <v/>
      </c>
      <c r="J147" s="166" t="str">
        <f t="shared" si="237"/>
        <v/>
      </c>
      <c r="K147" s="166"/>
      <c r="L147" s="166"/>
      <c r="M147" s="123">
        <f>M139</f>
        <v>3</v>
      </c>
      <c r="N147" s="123" t="str">
        <f t="shared" ca="1" si="238"/>
        <v/>
      </c>
      <c r="O147" s="123"/>
      <c r="P147" s="123"/>
      <c r="Q147" s="123"/>
      <c r="R147" s="123" t="str">
        <f t="shared" ca="1" si="239"/>
        <v/>
      </c>
      <c r="S147" s="123">
        <f>S139</f>
        <v>1</v>
      </c>
      <c r="T147" s="123" t="str">
        <f t="shared" ca="1" si="240"/>
        <v/>
      </c>
      <c r="U147" s="123" t="str">
        <f t="shared" si="241"/>
        <v/>
      </c>
      <c r="V147" s="123"/>
      <c r="W147" s="123"/>
      <c r="X147" s="123">
        <f>X139</f>
        <v>3</v>
      </c>
      <c r="Y147" s="123" t="str">
        <f t="shared" ca="1" si="242"/>
        <v/>
      </c>
      <c r="Z147" s="123"/>
      <c r="AA147" s="123"/>
      <c r="AB147" s="123"/>
      <c r="AC147" s="123" t="str">
        <f t="shared" ca="1" si="243"/>
        <v/>
      </c>
      <c r="AD147" s="123">
        <f>AD139</f>
        <v>1</v>
      </c>
      <c r="AE147" s="123" t="str">
        <f t="shared" ca="1" si="244"/>
        <v/>
      </c>
      <c r="AF147" s="123" t="str">
        <f t="shared" si="245"/>
        <v/>
      </c>
      <c r="AG147" s="123"/>
      <c r="AH147" s="123"/>
      <c r="AI147" s="123">
        <f>AI139</f>
        <v>4</v>
      </c>
      <c r="AJ147" s="123" t="str">
        <f t="shared" ca="1" si="246"/>
        <v/>
      </c>
      <c r="AK147" s="123"/>
      <c r="AL147" s="123"/>
      <c r="AM147" s="123" t="str">
        <f t="shared" ca="1" si="247"/>
        <v/>
      </c>
      <c r="AN147" s="123"/>
      <c r="AO147" s="123" t="str">
        <f t="shared" ca="1" si="248"/>
        <v/>
      </c>
      <c r="AP147" s="123">
        <f>AP139</f>
        <v>1</v>
      </c>
      <c r="AQ147" s="123" t="str">
        <f t="shared" ca="1" si="249"/>
        <v/>
      </c>
      <c r="AR147" s="123" t="str">
        <f t="shared" si="250"/>
        <v/>
      </c>
      <c r="AS147" s="123"/>
      <c r="AT147" s="123"/>
      <c r="AU147" s="123">
        <f>AU139</f>
        <v>3</v>
      </c>
      <c r="AV147" s="123" t="str">
        <f t="shared" ca="1" si="251"/>
        <v/>
      </c>
      <c r="AW147" s="123"/>
      <c r="AX147" s="123"/>
      <c r="AY147" s="123" t="str">
        <f t="shared" ca="1" si="252"/>
        <v/>
      </c>
      <c r="AZ147" s="123">
        <f>AZ139</f>
        <v>4</v>
      </c>
      <c r="BA147" s="123" t="str">
        <f t="shared" ca="1" si="253"/>
        <v/>
      </c>
      <c r="BB147" s="123"/>
      <c r="BC147" s="123"/>
      <c r="BD147" s="123" t="str">
        <f t="shared" ca="1" si="254"/>
        <v/>
      </c>
      <c r="BE147" s="123" t="str">
        <f t="shared" ca="1" si="255"/>
        <v/>
      </c>
      <c r="BF147" s="123">
        <f>BF139</f>
        <v>1</v>
      </c>
      <c r="BG147" s="123" t="str">
        <f t="shared" ca="1" si="256"/>
        <v/>
      </c>
      <c r="BH147" s="123" t="str">
        <f t="shared" si="257"/>
        <v/>
      </c>
      <c r="BI147" s="123"/>
      <c r="BJ147" s="123"/>
      <c r="BK147" s="123">
        <f>BK139</f>
        <v>4</v>
      </c>
      <c r="BL147" s="123" t="str">
        <f t="shared" ca="1" si="258"/>
        <v/>
      </c>
      <c r="BM147" s="123"/>
      <c r="BN147" s="123"/>
      <c r="BO147" s="123" t="str">
        <f t="shared" ca="1" si="259"/>
        <v/>
      </c>
      <c r="BP147" s="123" t="str">
        <f t="shared" ca="1" si="260"/>
        <v/>
      </c>
      <c r="BQ147" s="123">
        <f>BQ139</f>
        <v>1</v>
      </c>
      <c r="BR147" s="123" t="str">
        <f t="shared" ca="1" si="261"/>
        <v/>
      </c>
      <c r="BS147" s="123" t="str">
        <f t="shared" si="262"/>
        <v/>
      </c>
      <c r="BT147" s="123"/>
      <c r="BU147" s="123"/>
      <c r="BV147" s="123">
        <f>BV139</f>
        <v>3</v>
      </c>
      <c r="BW147" s="123" t="str">
        <f t="shared" ca="1" si="263"/>
        <v/>
      </c>
      <c r="BX147" s="123"/>
      <c r="BY147" s="123"/>
      <c r="BZ147" s="123" t="str">
        <f t="shared" ca="1" si="264"/>
        <v/>
      </c>
      <c r="CA147" s="123">
        <f>CA139</f>
        <v>3</v>
      </c>
      <c r="CB147" s="123" t="str">
        <f t="shared" ca="1" si="265"/>
        <v/>
      </c>
      <c r="CC147" s="123"/>
      <c r="CD147" s="123"/>
      <c r="CE147" s="123" t="str">
        <f t="shared" ca="1" si="266"/>
        <v/>
      </c>
      <c r="CF147" s="123">
        <f>CF139</f>
        <v>3</v>
      </c>
      <c r="CG147" s="123" t="str">
        <f t="shared" ca="1" si="267"/>
        <v/>
      </c>
      <c r="CH147" s="123"/>
      <c r="CI147" s="123"/>
      <c r="CJ147" s="123" t="str">
        <f t="shared" ca="1" si="268"/>
        <v/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 t="str">
        <f t="shared" ca="1" si="277"/>
        <v/>
      </c>
      <c r="DN147" s="123"/>
      <c r="DO147" s="123"/>
      <c r="DP147" s="123" t="str">
        <f t="shared" ca="1" si="278"/>
        <v/>
      </c>
      <c r="DQ147" s="123" t="str">
        <f t="shared" ca="1" si="279"/>
        <v/>
      </c>
      <c r="DR147" s="123">
        <f>DR139</f>
        <v>1</v>
      </c>
      <c r="DS147" s="123" t="str">
        <f t="shared" ca="1" si="280"/>
        <v/>
      </c>
      <c r="DT147" s="123" t="str">
        <f t="shared" si="281"/>
        <v/>
      </c>
      <c r="DU147" s="123"/>
      <c r="DV147" s="123"/>
      <c r="DW147" s="123">
        <f>DW139</f>
        <v>3</v>
      </c>
      <c r="DX147" s="123" t="str">
        <f t="shared" ca="1" si="282"/>
        <v/>
      </c>
      <c r="DY147" s="123"/>
      <c r="DZ147" s="123"/>
      <c r="EA147" s="123" t="str">
        <f t="shared" ca="1" si="283"/>
        <v/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 t="str">
        <f t="shared" ca="1" si="288"/>
        <v/>
      </c>
      <c r="EM147" s="123">
        <f>EM139</f>
        <v>1</v>
      </c>
      <c r="EN147" s="123" t="str">
        <f t="shared" ca="1" si="289"/>
        <v/>
      </c>
      <c r="EO147" s="123" t="str">
        <f t="shared" si="290"/>
        <v/>
      </c>
      <c r="EP147" s="123"/>
      <c r="EQ147" s="123"/>
      <c r="ER147" s="123">
        <f>ER139</f>
        <v>3</v>
      </c>
      <c r="ES147" s="123" t="str">
        <f t="shared" ca="1" si="291"/>
        <v/>
      </c>
      <c r="ET147" s="123"/>
      <c r="EU147" s="123"/>
      <c r="EV147" s="123" t="str">
        <f t="shared" ca="1" si="292"/>
        <v/>
      </c>
      <c r="EW147" s="123" t="str">
        <f t="shared" ca="1" si="293"/>
        <v/>
      </c>
      <c r="EX147" s="123">
        <f>EX139</f>
        <v>1</v>
      </c>
      <c r="EY147" s="123" t="str">
        <f t="shared" ca="1" si="294"/>
        <v/>
      </c>
      <c r="EZ147" s="123" t="str">
        <f t="shared" si="295"/>
        <v/>
      </c>
      <c r="FA147" s="123"/>
      <c r="FB147" s="123"/>
      <c r="FC147" s="123">
        <f>FC139</f>
        <v>3</v>
      </c>
      <c r="FD147" s="123" t="str">
        <f t="shared" ca="1" si="296"/>
        <v/>
      </c>
      <c r="FE147" s="123"/>
      <c r="FF147" s="123"/>
      <c r="FG147" s="123" t="str">
        <f t="shared" ca="1" si="297"/>
        <v/>
      </c>
      <c r="FH147" s="123">
        <f>FH139</f>
        <v>3</v>
      </c>
      <c r="FI147" s="123" t="str">
        <f t="shared" ca="1" si="298"/>
        <v/>
      </c>
      <c r="FJ147" s="123"/>
      <c r="FK147" s="123"/>
      <c r="FL147" s="123" t="str">
        <f t="shared" ca="1" si="299"/>
        <v/>
      </c>
      <c r="FM147" s="123">
        <f>FM139</f>
        <v>3</v>
      </c>
      <c r="FN147" s="123" t="str">
        <f t="shared" ca="1" si="300"/>
        <v/>
      </c>
      <c r="FO147" s="123"/>
      <c r="FP147" s="123"/>
      <c r="FQ147" s="123" t="str">
        <f t="shared" ca="1" si="301"/>
        <v/>
      </c>
      <c r="FR147" s="123">
        <f>FR139</f>
        <v>3</v>
      </c>
      <c r="FS147" s="123" t="str">
        <f t="shared" ca="1" si="302"/>
        <v/>
      </c>
      <c r="FT147" s="123"/>
      <c r="FU147" s="123"/>
      <c r="FV147" s="123" t="str">
        <f t="shared" ca="1" si="303"/>
        <v/>
      </c>
      <c r="FW147" s="123">
        <f>FW139</f>
        <v>3</v>
      </c>
      <c r="FX147" s="123" t="str">
        <f t="shared" ca="1" si="304"/>
        <v/>
      </c>
      <c r="FY147" s="123"/>
      <c r="FZ147" s="123"/>
      <c r="GA147" s="123" t="str">
        <f t="shared" ca="1" si="305"/>
        <v/>
      </c>
      <c r="GB147" s="123" t="str">
        <f t="shared" ca="1" si="306"/>
        <v/>
      </c>
      <c r="GC147" s="123">
        <f>GC139</f>
        <v>1</v>
      </c>
      <c r="GD147" s="123" t="str">
        <f t="shared" ca="1" si="307"/>
        <v/>
      </c>
      <c r="GE147" s="123" t="str">
        <f t="shared" si="308"/>
        <v/>
      </c>
      <c r="GF147" s="123"/>
      <c r="GG147" s="123"/>
      <c r="GH147" s="123">
        <f>GH139</f>
        <v>2</v>
      </c>
      <c r="GI147" s="123" t="str">
        <f t="shared" ca="1" si="309"/>
        <v/>
      </c>
      <c r="GJ147" s="123"/>
      <c r="GK147" s="123"/>
      <c r="GL147" s="123">
        <f>GL139</f>
        <v>2</v>
      </c>
      <c r="GM147" s="123" t="str">
        <f t="shared" ca="1" si="310"/>
        <v/>
      </c>
      <c r="GN147" s="123"/>
      <c r="GO147" s="123"/>
      <c r="GP147" s="123">
        <f>GP139</f>
        <v>2</v>
      </c>
      <c r="GQ147" s="123" t="str">
        <f t="shared" ca="1" si="311"/>
        <v/>
      </c>
      <c r="GR147" s="123"/>
      <c r="GS147" s="123"/>
      <c r="GT147" s="123">
        <f>GT139</f>
        <v>3</v>
      </c>
      <c r="GU147" s="123" t="str">
        <f t="shared" ca="1" si="312"/>
        <v/>
      </c>
      <c r="GV147" s="123"/>
      <c r="GW147" s="123"/>
      <c r="GX147" s="123" t="str">
        <f t="shared" ca="1" si="313"/>
        <v/>
      </c>
    </row>
    <row r="148" spans="2:206" x14ac:dyDescent="0.25">
      <c r="B148" s="166">
        <v>9</v>
      </c>
      <c r="C148" s="166">
        <f>C139</f>
        <v>3</v>
      </c>
      <c r="D148" s="166" t="str">
        <f t="shared" ca="1" si="234"/>
        <v/>
      </c>
      <c r="E148" s="166"/>
      <c r="F148" s="166"/>
      <c r="G148" s="166" t="str">
        <f t="shared" ca="1" si="235"/>
        <v/>
      </c>
      <c r="H148" s="166">
        <f>H139</f>
        <v>1</v>
      </c>
      <c r="I148" s="166" t="str">
        <f t="shared" ca="1" si="236"/>
        <v/>
      </c>
      <c r="J148" s="166" t="str">
        <f t="shared" si="237"/>
        <v/>
      </c>
      <c r="K148" s="166"/>
      <c r="L148" s="166"/>
      <c r="M148" s="123">
        <f>M139</f>
        <v>3</v>
      </c>
      <c r="N148" s="123" t="str">
        <f t="shared" ca="1" si="238"/>
        <v/>
      </c>
      <c r="O148" s="123"/>
      <c r="P148" s="123"/>
      <c r="Q148" s="123"/>
      <c r="R148" s="123" t="str">
        <f t="shared" ca="1" si="239"/>
        <v/>
      </c>
      <c r="S148" s="123">
        <f>S139</f>
        <v>1</v>
      </c>
      <c r="T148" s="123" t="str">
        <f t="shared" ca="1" si="240"/>
        <v/>
      </c>
      <c r="U148" s="123" t="str">
        <f t="shared" si="241"/>
        <v/>
      </c>
      <c r="V148" s="123"/>
      <c r="W148" s="123"/>
      <c r="X148" s="123">
        <f>X139</f>
        <v>3</v>
      </c>
      <c r="Y148" s="123" t="str">
        <f t="shared" ca="1" si="242"/>
        <v/>
      </c>
      <c r="Z148" s="123"/>
      <c r="AA148" s="123"/>
      <c r="AB148" s="123"/>
      <c r="AC148" s="123" t="str">
        <f t="shared" ca="1" si="243"/>
        <v/>
      </c>
      <c r="AD148" s="123">
        <f>AD139</f>
        <v>1</v>
      </c>
      <c r="AE148" s="123" t="str">
        <f t="shared" ca="1" si="244"/>
        <v/>
      </c>
      <c r="AF148" s="123" t="str">
        <f t="shared" si="245"/>
        <v/>
      </c>
      <c r="AG148" s="123"/>
      <c r="AH148" s="123"/>
      <c r="AI148" s="123">
        <f>AI139</f>
        <v>4</v>
      </c>
      <c r="AJ148" s="123" t="str">
        <f t="shared" ca="1" si="246"/>
        <v/>
      </c>
      <c r="AK148" s="123"/>
      <c r="AL148" s="123"/>
      <c r="AM148" s="123" t="str">
        <f t="shared" ca="1" si="247"/>
        <v/>
      </c>
      <c r="AN148" s="123"/>
      <c r="AO148" s="123" t="str">
        <f t="shared" ca="1" si="248"/>
        <v/>
      </c>
      <c r="AP148" s="123">
        <f>AP139</f>
        <v>1</v>
      </c>
      <c r="AQ148" s="123" t="str">
        <f t="shared" ca="1" si="249"/>
        <v/>
      </c>
      <c r="AR148" s="123" t="str">
        <f t="shared" si="250"/>
        <v/>
      </c>
      <c r="AS148" s="123"/>
      <c r="AT148" s="123"/>
      <c r="AU148" s="123">
        <f>AU139</f>
        <v>3</v>
      </c>
      <c r="AV148" s="123" t="str">
        <f t="shared" ca="1" si="251"/>
        <v/>
      </c>
      <c r="AW148" s="123"/>
      <c r="AX148" s="123"/>
      <c r="AY148" s="123" t="str">
        <f t="shared" ca="1" si="252"/>
        <v/>
      </c>
      <c r="AZ148" s="123">
        <f>AZ139</f>
        <v>4</v>
      </c>
      <c r="BA148" s="123" t="str">
        <f t="shared" ca="1" si="253"/>
        <v/>
      </c>
      <c r="BB148" s="123"/>
      <c r="BC148" s="123"/>
      <c r="BD148" s="123" t="str">
        <f t="shared" ca="1" si="254"/>
        <v/>
      </c>
      <c r="BE148" s="123" t="str">
        <f t="shared" ca="1" si="255"/>
        <v/>
      </c>
      <c r="BF148" s="123">
        <f>BF139</f>
        <v>1</v>
      </c>
      <c r="BG148" s="123" t="str">
        <f t="shared" ca="1" si="256"/>
        <v/>
      </c>
      <c r="BH148" s="123" t="str">
        <f t="shared" si="257"/>
        <v/>
      </c>
      <c r="BI148" s="123"/>
      <c r="BJ148" s="123"/>
      <c r="BK148" s="123">
        <f>BK139</f>
        <v>4</v>
      </c>
      <c r="BL148" s="123" t="str">
        <f t="shared" ca="1" si="258"/>
        <v/>
      </c>
      <c r="BM148" s="123"/>
      <c r="BN148" s="123"/>
      <c r="BO148" s="123" t="str">
        <f t="shared" ca="1" si="259"/>
        <v/>
      </c>
      <c r="BP148" s="123" t="str">
        <f t="shared" ca="1" si="260"/>
        <v/>
      </c>
      <c r="BQ148" s="123">
        <f>BQ139</f>
        <v>1</v>
      </c>
      <c r="BR148" s="123" t="str">
        <f t="shared" ca="1" si="261"/>
        <v/>
      </c>
      <c r="BS148" s="123" t="str">
        <f t="shared" si="262"/>
        <v/>
      </c>
      <c r="BT148" s="123"/>
      <c r="BU148" s="123"/>
      <c r="BV148" s="123">
        <f>BV139</f>
        <v>3</v>
      </c>
      <c r="BW148" s="123" t="str">
        <f t="shared" ca="1" si="263"/>
        <v/>
      </c>
      <c r="BX148" s="123"/>
      <c r="BY148" s="123"/>
      <c r="BZ148" s="123" t="str">
        <f t="shared" ca="1" si="264"/>
        <v/>
      </c>
      <c r="CA148" s="123">
        <f>CA139</f>
        <v>3</v>
      </c>
      <c r="CB148" s="123" t="str">
        <f t="shared" ca="1" si="265"/>
        <v/>
      </c>
      <c r="CC148" s="123"/>
      <c r="CD148" s="123"/>
      <c r="CE148" s="123" t="str">
        <f t="shared" ca="1" si="266"/>
        <v/>
      </c>
      <c r="CF148" s="123">
        <f>CF139</f>
        <v>3</v>
      </c>
      <c r="CG148" s="123" t="str">
        <f t="shared" ca="1" si="267"/>
        <v/>
      </c>
      <c r="CH148" s="123"/>
      <c r="CI148" s="123"/>
      <c r="CJ148" s="123" t="str">
        <f t="shared" ca="1" si="268"/>
        <v/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 t="str">
        <f t="shared" ca="1" si="277"/>
        <v/>
      </c>
      <c r="DN148" s="123"/>
      <c r="DO148" s="123"/>
      <c r="DP148" s="123" t="str">
        <f t="shared" ca="1" si="278"/>
        <v/>
      </c>
      <c r="DQ148" s="123" t="str">
        <f t="shared" ca="1" si="279"/>
        <v/>
      </c>
      <c r="DR148" s="123">
        <f>DR139</f>
        <v>1</v>
      </c>
      <c r="DS148" s="123" t="str">
        <f t="shared" ca="1" si="280"/>
        <v/>
      </c>
      <c r="DT148" s="123" t="str">
        <f t="shared" si="281"/>
        <v/>
      </c>
      <c r="DU148" s="123"/>
      <c r="DV148" s="123"/>
      <c r="DW148" s="123">
        <f>DW139</f>
        <v>3</v>
      </c>
      <c r="DX148" s="123" t="str">
        <f t="shared" ca="1" si="282"/>
        <v/>
      </c>
      <c r="DY148" s="123"/>
      <c r="DZ148" s="123"/>
      <c r="EA148" s="123" t="str">
        <f t="shared" ca="1" si="283"/>
        <v/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 t="str">
        <f t="shared" ca="1" si="288"/>
        <v/>
      </c>
      <c r="EM148" s="123">
        <f>EM139</f>
        <v>1</v>
      </c>
      <c r="EN148" s="123" t="str">
        <f t="shared" ca="1" si="289"/>
        <v/>
      </c>
      <c r="EO148" s="123" t="str">
        <f t="shared" si="290"/>
        <v/>
      </c>
      <c r="EP148" s="123"/>
      <c r="EQ148" s="123"/>
      <c r="ER148" s="123">
        <f>ER139</f>
        <v>3</v>
      </c>
      <c r="ES148" s="123" t="str">
        <f t="shared" ca="1" si="291"/>
        <v/>
      </c>
      <c r="ET148" s="123"/>
      <c r="EU148" s="123"/>
      <c r="EV148" s="123" t="str">
        <f t="shared" ca="1" si="292"/>
        <v/>
      </c>
      <c r="EW148" s="123" t="str">
        <f t="shared" ca="1" si="293"/>
        <v/>
      </c>
      <c r="EX148" s="123">
        <f>EX139</f>
        <v>1</v>
      </c>
      <c r="EY148" s="123" t="str">
        <f t="shared" ca="1" si="294"/>
        <v/>
      </c>
      <c r="EZ148" s="123" t="str">
        <f t="shared" si="295"/>
        <v/>
      </c>
      <c r="FA148" s="123"/>
      <c r="FB148" s="123"/>
      <c r="FC148" s="123">
        <f>FC139</f>
        <v>3</v>
      </c>
      <c r="FD148" s="123" t="str">
        <f t="shared" ca="1" si="296"/>
        <v/>
      </c>
      <c r="FE148" s="123"/>
      <c r="FF148" s="123"/>
      <c r="FG148" s="123" t="str">
        <f t="shared" ca="1" si="297"/>
        <v/>
      </c>
      <c r="FH148" s="123">
        <f>FH139</f>
        <v>3</v>
      </c>
      <c r="FI148" s="123" t="str">
        <f t="shared" ca="1" si="298"/>
        <v/>
      </c>
      <c r="FJ148" s="123"/>
      <c r="FK148" s="123"/>
      <c r="FL148" s="123" t="str">
        <f t="shared" ca="1" si="299"/>
        <v/>
      </c>
      <c r="FM148" s="123">
        <f>FM139</f>
        <v>3</v>
      </c>
      <c r="FN148" s="123" t="str">
        <f t="shared" ca="1" si="300"/>
        <v/>
      </c>
      <c r="FO148" s="123"/>
      <c r="FP148" s="123"/>
      <c r="FQ148" s="123" t="str">
        <f t="shared" ca="1" si="301"/>
        <v/>
      </c>
      <c r="FR148" s="123">
        <f>FR139</f>
        <v>3</v>
      </c>
      <c r="FS148" s="123" t="str">
        <f t="shared" ca="1" si="302"/>
        <v/>
      </c>
      <c r="FT148" s="123"/>
      <c r="FU148" s="123"/>
      <c r="FV148" s="123" t="str">
        <f t="shared" ca="1" si="303"/>
        <v/>
      </c>
      <c r="FW148" s="123">
        <f>FW139</f>
        <v>3</v>
      </c>
      <c r="FX148" s="123" t="str">
        <f t="shared" ca="1" si="304"/>
        <v/>
      </c>
      <c r="FY148" s="123"/>
      <c r="FZ148" s="123"/>
      <c r="GA148" s="123" t="str">
        <f t="shared" ca="1" si="305"/>
        <v/>
      </c>
      <c r="GB148" s="123" t="str">
        <f t="shared" ca="1" si="306"/>
        <v/>
      </c>
      <c r="GC148" s="123">
        <f>GC139</f>
        <v>1</v>
      </c>
      <c r="GD148" s="123" t="str">
        <f t="shared" ca="1" si="307"/>
        <v/>
      </c>
      <c r="GE148" s="123" t="str">
        <f t="shared" si="308"/>
        <v/>
      </c>
      <c r="GF148" s="123"/>
      <c r="GG148" s="123"/>
      <c r="GH148" s="123">
        <f>GH139</f>
        <v>2</v>
      </c>
      <c r="GI148" s="123" t="str">
        <f t="shared" ca="1" si="309"/>
        <v/>
      </c>
      <c r="GJ148" s="123"/>
      <c r="GK148" s="123"/>
      <c r="GL148" s="123">
        <f>GL139</f>
        <v>2</v>
      </c>
      <c r="GM148" s="123" t="str">
        <f t="shared" ca="1" si="310"/>
        <v/>
      </c>
      <c r="GN148" s="123"/>
      <c r="GO148" s="123"/>
      <c r="GP148" s="123">
        <f>GP139</f>
        <v>2</v>
      </c>
      <c r="GQ148" s="123" t="str">
        <f t="shared" ca="1" si="311"/>
        <v/>
      </c>
      <c r="GR148" s="123"/>
      <c r="GS148" s="123"/>
      <c r="GT148" s="123">
        <f>GT139</f>
        <v>3</v>
      </c>
      <c r="GU148" s="123" t="str">
        <f t="shared" ca="1" si="312"/>
        <v/>
      </c>
      <c r="GV148" s="123"/>
      <c r="GW148" s="123"/>
      <c r="GX148" s="123" t="str">
        <f t="shared" ca="1" si="313"/>
        <v/>
      </c>
    </row>
    <row r="149" spans="2:206" ht="15.75" thickBot="1" x14ac:dyDescent="0.3">
      <c r="B149" s="121">
        <v>10</v>
      </c>
      <c r="C149" s="166">
        <f>C139</f>
        <v>3</v>
      </c>
      <c r="D149" s="166" t="str">
        <f t="shared" ca="1" si="234"/>
        <v/>
      </c>
      <c r="E149" s="166"/>
      <c r="F149" s="166"/>
      <c r="G149" s="166" t="str">
        <f t="shared" ca="1" si="235"/>
        <v/>
      </c>
      <c r="H149" s="166">
        <f>H139</f>
        <v>1</v>
      </c>
      <c r="I149" s="166" t="str">
        <f t="shared" ca="1" si="236"/>
        <v/>
      </c>
      <c r="J149" s="166" t="str">
        <f t="shared" si="237"/>
        <v/>
      </c>
      <c r="K149" s="166"/>
      <c r="L149" s="166"/>
      <c r="M149" s="123">
        <f>M139</f>
        <v>3</v>
      </c>
      <c r="N149" s="123" t="str">
        <f t="shared" ca="1" si="238"/>
        <v/>
      </c>
      <c r="O149" s="123"/>
      <c r="P149" s="123"/>
      <c r="Q149" s="123"/>
      <c r="R149" s="123" t="str">
        <f t="shared" ca="1" si="239"/>
        <v/>
      </c>
      <c r="S149" s="123">
        <f>S139</f>
        <v>1</v>
      </c>
      <c r="T149" s="123" t="str">
        <f t="shared" ca="1" si="240"/>
        <v/>
      </c>
      <c r="U149" s="123" t="str">
        <f t="shared" si="241"/>
        <v/>
      </c>
      <c r="V149" s="123"/>
      <c r="W149" s="123"/>
      <c r="X149" s="123">
        <f>X139</f>
        <v>3</v>
      </c>
      <c r="Y149" s="123" t="str">
        <f t="shared" ca="1" si="242"/>
        <v/>
      </c>
      <c r="Z149" s="123"/>
      <c r="AA149" s="123"/>
      <c r="AB149" s="123"/>
      <c r="AC149" s="123" t="str">
        <f t="shared" ca="1" si="243"/>
        <v/>
      </c>
      <c r="AD149" s="123">
        <f>AD139</f>
        <v>1</v>
      </c>
      <c r="AE149" s="123" t="str">
        <f t="shared" ca="1" si="244"/>
        <v/>
      </c>
      <c r="AF149" s="123" t="str">
        <f t="shared" si="245"/>
        <v/>
      </c>
      <c r="AG149" s="123"/>
      <c r="AH149" s="123"/>
      <c r="AI149" s="123">
        <f>AI139</f>
        <v>4</v>
      </c>
      <c r="AJ149" s="123" t="str">
        <f t="shared" ca="1" si="246"/>
        <v/>
      </c>
      <c r="AK149" s="123"/>
      <c r="AL149" s="123"/>
      <c r="AM149" s="123" t="str">
        <f t="shared" ca="1" si="247"/>
        <v/>
      </c>
      <c r="AN149" s="123"/>
      <c r="AO149" s="123" t="str">
        <f t="shared" ca="1" si="248"/>
        <v/>
      </c>
      <c r="AP149" s="123">
        <f>AP139</f>
        <v>1</v>
      </c>
      <c r="AQ149" s="123" t="str">
        <f t="shared" ca="1" si="249"/>
        <v/>
      </c>
      <c r="AR149" s="123" t="str">
        <f t="shared" si="250"/>
        <v/>
      </c>
      <c r="AS149" s="123"/>
      <c r="AT149" s="123"/>
      <c r="AU149" s="123">
        <f>AU139</f>
        <v>3</v>
      </c>
      <c r="AV149" s="123" t="str">
        <f t="shared" ca="1" si="251"/>
        <v/>
      </c>
      <c r="AW149" s="123"/>
      <c r="AX149" s="123"/>
      <c r="AY149" s="123" t="str">
        <f t="shared" ca="1" si="252"/>
        <v/>
      </c>
      <c r="AZ149" s="123">
        <f>AZ139</f>
        <v>4</v>
      </c>
      <c r="BA149" s="123" t="str">
        <f t="shared" ca="1" si="253"/>
        <v/>
      </c>
      <c r="BB149" s="123"/>
      <c r="BC149" s="123"/>
      <c r="BD149" s="123" t="str">
        <f t="shared" ca="1" si="254"/>
        <v/>
      </c>
      <c r="BE149" s="123" t="str">
        <f t="shared" ca="1" si="255"/>
        <v/>
      </c>
      <c r="BF149" s="123">
        <f>BF139</f>
        <v>1</v>
      </c>
      <c r="BG149" s="123" t="str">
        <f t="shared" ca="1" si="256"/>
        <v/>
      </c>
      <c r="BH149" s="123" t="str">
        <f t="shared" si="257"/>
        <v/>
      </c>
      <c r="BI149" s="123"/>
      <c r="BJ149" s="123"/>
      <c r="BK149" s="123">
        <f>BK139</f>
        <v>4</v>
      </c>
      <c r="BL149" s="123" t="str">
        <f t="shared" ca="1" si="258"/>
        <v/>
      </c>
      <c r="BM149" s="123"/>
      <c r="BN149" s="123"/>
      <c r="BO149" s="123" t="str">
        <f t="shared" ca="1" si="259"/>
        <v/>
      </c>
      <c r="BP149" s="123" t="str">
        <f t="shared" ca="1" si="260"/>
        <v/>
      </c>
      <c r="BQ149" s="123">
        <f>BQ139</f>
        <v>1</v>
      </c>
      <c r="BR149" s="123" t="str">
        <f t="shared" ca="1" si="261"/>
        <v/>
      </c>
      <c r="BS149" s="123" t="str">
        <f t="shared" si="262"/>
        <v/>
      </c>
      <c r="BT149" s="123"/>
      <c r="BU149" s="123"/>
      <c r="BV149" s="120">
        <f>BV139</f>
        <v>3</v>
      </c>
      <c r="BW149" s="120" t="str">
        <f t="shared" ca="1" si="263"/>
        <v/>
      </c>
      <c r="BX149" s="120"/>
      <c r="BY149" s="120"/>
      <c r="BZ149" s="120" t="str">
        <f t="shared" ca="1" si="264"/>
        <v/>
      </c>
      <c r="CA149" s="120">
        <f>CA139</f>
        <v>3</v>
      </c>
      <c r="CB149" s="120" t="str">
        <f t="shared" ca="1" si="265"/>
        <v/>
      </c>
      <c r="CC149" s="120"/>
      <c r="CD149" s="120"/>
      <c r="CE149" s="120" t="str">
        <f t="shared" ca="1" si="266"/>
        <v/>
      </c>
      <c r="CF149" s="120">
        <f>CF139</f>
        <v>3</v>
      </c>
      <c r="CG149" s="120" t="str">
        <f t="shared" ca="1" si="267"/>
        <v/>
      </c>
      <c r="CH149" s="120"/>
      <c r="CI149" s="120"/>
      <c r="CJ149" s="120" t="str">
        <f t="shared" ca="1" si="268"/>
        <v/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 t="str">
        <f t="shared" ca="1" si="277"/>
        <v/>
      </c>
      <c r="DN149" s="123"/>
      <c r="DO149" s="123"/>
      <c r="DP149" s="123" t="str">
        <f t="shared" ca="1" si="278"/>
        <v/>
      </c>
      <c r="DQ149" s="123" t="str">
        <f t="shared" ca="1" si="279"/>
        <v/>
      </c>
      <c r="DR149" s="123">
        <f>DR139</f>
        <v>1</v>
      </c>
      <c r="DS149" s="123" t="str">
        <f t="shared" ca="1" si="280"/>
        <v/>
      </c>
      <c r="DT149" s="123" t="str">
        <f t="shared" si="281"/>
        <v/>
      </c>
      <c r="DU149" s="123"/>
      <c r="DV149" s="123"/>
      <c r="DW149" s="120">
        <f>DW139</f>
        <v>3</v>
      </c>
      <c r="DX149" s="120" t="str">
        <f t="shared" ca="1" si="282"/>
        <v/>
      </c>
      <c r="DY149" s="120"/>
      <c r="DZ149" s="120"/>
      <c r="EA149" s="120" t="str">
        <f t="shared" ca="1" si="283"/>
        <v/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 t="str">
        <f t="shared" ca="1" si="288"/>
        <v/>
      </c>
      <c r="EM149" s="120">
        <f>EM139</f>
        <v>1</v>
      </c>
      <c r="EN149" s="120" t="str">
        <f t="shared" ca="1" si="289"/>
        <v/>
      </c>
      <c r="EO149" s="120" t="str">
        <f t="shared" si="290"/>
        <v/>
      </c>
      <c r="EP149" s="120"/>
      <c r="EQ149" s="120"/>
      <c r="ER149" s="120">
        <f>ER139</f>
        <v>3</v>
      </c>
      <c r="ES149" s="120" t="str">
        <f t="shared" ca="1" si="291"/>
        <v/>
      </c>
      <c r="ET149" s="120"/>
      <c r="EU149" s="120"/>
      <c r="EV149" s="120" t="str">
        <f t="shared" ca="1" si="292"/>
        <v/>
      </c>
      <c r="EW149" s="120" t="str">
        <f t="shared" ca="1" si="293"/>
        <v/>
      </c>
      <c r="EX149" s="120">
        <f>EX139</f>
        <v>1</v>
      </c>
      <c r="EY149" s="120" t="str">
        <f t="shared" ca="1" si="294"/>
        <v/>
      </c>
      <c r="EZ149" s="120" t="str">
        <f t="shared" si="295"/>
        <v/>
      </c>
      <c r="FA149" s="120"/>
      <c r="FB149" s="120"/>
      <c r="FC149" s="120">
        <f>FC139</f>
        <v>3</v>
      </c>
      <c r="FD149" s="120" t="str">
        <f t="shared" ca="1" si="296"/>
        <v/>
      </c>
      <c r="FE149" s="120"/>
      <c r="FF149" s="120"/>
      <c r="FG149" s="120" t="str">
        <f t="shared" ca="1" si="297"/>
        <v/>
      </c>
      <c r="FH149" s="120">
        <f>FH139</f>
        <v>3</v>
      </c>
      <c r="FI149" s="120" t="str">
        <f t="shared" ca="1" si="298"/>
        <v/>
      </c>
      <c r="FJ149" s="120"/>
      <c r="FK149" s="120"/>
      <c r="FL149" s="120" t="str">
        <f t="shared" ca="1" si="299"/>
        <v/>
      </c>
      <c r="FM149" s="120">
        <f>FM139</f>
        <v>3</v>
      </c>
      <c r="FN149" s="120" t="str">
        <f t="shared" ca="1" si="300"/>
        <v/>
      </c>
      <c r="FO149" s="120"/>
      <c r="FP149" s="120"/>
      <c r="FQ149" s="120" t="str">
        <f t="shared" ca="1" si="301"/>
        <v/>
      </c>
      <c r="FR149" s="120">
        <f>FR139</f>
        <v>3</v>
      </c>
      <c r="FS149" s="120" t="str">
        <f t="shared" ca="1" si="302"/>
        <v/>
      </c>
      <c r="FT149" s="120"/>
      <c r="FU149" s="120"/>
      <c r="FV149" s="120" t="str">
        <f t="shared" ca="1" si="303"/>
        <v/>
      </c>
      <c r="FW149" s="123">
        <f>FW139</f>
        <v>3</v>
      </c>
      <c r="FX149" s="123" t="str">
        <f t="shared" ca="1" si="304"/>
        <v/>
      </c>
      <c r="FY149" s="123"/>
      <c r="FZ149" s="123"/>
      <c r="GA149" s="123" t="str">
        <f t="shared" ca="1" si="305"/>
        <v/>
      </c>
      <c r="GB149" s="123" t="str">
        <f t="shared" ca="1" si="306"/>
        <v/>
      </c>
      <c r="GC149" s="123">
        <f>GC139</f>
        <v>1</v>
      </c>
      <c r="GD149" s="123" t="str">
        <f t="shared" ca="1" si="307"/>
        <v/>
      </c>
      <c r="GE149" s="123" t="str">
        <f t="shared" si="308"/>
        <v/>
      </c>
      <c r="GF149" s="123"/>
      <c r="GG149" s="123"/>
      <c r="GH149" s="120">
        <f>GH139</f>
        <v>2</v>
      </c>
      <c r="GI149" s="120" t="str">
        <f t="shared" ca="1" si="309"/>
        <v/>
      </c>
      <c r="GJ149" s="120"/>
      <c r="GK149" s="120"/>
      <c r="GL149" s="120">
        <f>GL139</f>
        <v>2</v>
      </c>
      <c r="GM149" s="120" t="str">
        <f t="shared" ca="1" si="310"/>
        <v/>
      </c>
      <c r="GN149" s="120"/>
      <c r="GO149" s="120"/>
      <c r="GP149" s="120">
        <f>GP139</f>
        <v>2</v>
      </c>
      <c r="GQ149" s="120" t="str">
        <f t="shared" ca="1" si="311"/>
        <v/>
      </c>
      <c r="GR149" s="120"/>
      <c r="GS149" s="120"/>
      <c r="GT149" s="120">
        <f>GT139</f>
        <v>3</v>
      </c>
      <c r="GU149" s="120" t="str">
        <f t="shared" ca="1" si="312"/>
        <v/>
      </c>
      <c r="GV149" s="120"/>
      <c r="GW149" s="120"/>
      <c r="GX149" s="120" t="str">
        <f t="shared" ca="1" si="313"/>
        <v/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 t="str">
        <f t="shared" ca="1" si="234"/>
        <v/>
      </c>
      <c r="E151" s="166"/>
      <c r="F151" s="166"/>
      <c r="G151" s="166" t="str">
        <f t="shared" ca="1" si="235"/>
        <v/>
      </c>
      <c r="H151" s="166">
        <f>H139</f>
        <v>1</v>
      </c>
      <c r="I151" s="166" t="str">
        <f t="shared" ca="1" si="236"/>
        <v/>
      </c>
      <c r="J151" s="166" t="str">
        <f t="shared" si="237"/>
        <v/>
      </c>
      <c r="K151" s="166"/>
      <c r="L151" s="166"/>
      <c r="M151" s="123">
        <f>M139</f>
        <v>3</v>
      </c>
      <c r="N151" s="123" t="str">
        <f t="shared" ca="1" si="238"/>
        <v/>
      </c>
      <c r="O151" s="123"/>
      <c r="P151" s="123"/>
      <c r="Q151" s="123"/>
      <c r="R151" s="123" t="str">
        <f t="shared" ca="1" si="239"/>
        <v/>
      </c>
      <c r="S151" s="123">
        <f>S139</f>
        <v>1</v>
      </c>
      <c r="T151" s="123" t="str">
        <f t="shared" ca="1" si="240"/>
        <v/>
      </c>
      <c r="U151" s="123" t="str">
        <f t="shared" si="241"/>
        <v/>
      </c>
      <c r="V151" s="123"/>
      <c r="W151" s="123"/>
      <c r="X151" s="123">
        <f>X139</f>
        <v>3</v>
      </c>
      <c r="Y151" s="123" t="str">
        <f t="shared" ca="1" si="242"/>
        <v/>
      </c>
      <c r="Z151" s="123"/>
      <c r="AA151" s="123"/>
      <c r="AB151" s="123"/>
      <c r="AC151" s="123" t="str">
        <f t="shared" ca="1" si="243"/>
        <v/>
      </c>
      <c r="AD151" s="123">
        <f>AD139</f>
        <v>1</v>
      </c>
      <c r="AE151" s="123" t="str">
        <f t="shared" ca="1" si="244"/>
        <v/>
      </c>
      <c r="AF151" s="123" t="str">
        <f t="shared" si="245"/>
        <v/>
      </c>
      <c r="AG151" s="123"/>
      <c r="AH151" s="123"/>
      <c r="AI151" s="123">
        <f>AI139</f>
        <v>4</v>
      </c>
      <c r="AJ151" s="123" t="str">
        <f t="shared" ca="1" si="246"/>
        <v/>
      </c>
      <c r="AK151" s="123"/>
      <c r="AL151" s="123"/>
      <c r="AM151" s="123" t="str">
        <f t="shared" ref="AM151:AM160" ca="1" si="314">IFERROR(Y151+N151+GR194+GG194+FV194,"")</f>
        <v/>
      </c>
      <c r="AN151" s="123"/>
      <c r="AO151" s="123" t="str">
        <f t="shared" ca="1" si="248"/>
        <v/>
      </c>
      <c r="AP151" s="123">
        <f>AP139</f>
        <v>1</v>
      </c>
      <c r="AQ151" s="123" t="str">
        <f t="shared" ca="1" si="249"/>
        <v/>
      </c>
      <c r="AR151" s="123" t="str">
        <f t="shared" si="250"/>
        <v/>
      </c>
      <c r="AS151" s="123"/>
      <c r="AT151" s="123"/>
      <c r="AU151" s="123">
        <f>AU139</f>
        <v>3</v>
      </c>
      <c r="AV151" s="123" t="str">
        <f t="shared" ca="1" si="251"/>
        <v/>
      </c>
      <c r="AW151" s="123"/>
      <c r="AX151" s="123"/>
      <c r="AY151" s="123" t="str">
        <f t="shared" ca="1" si="252"/>
        <v/>
      </c>
      <c r="AZ151" s="123">
        <f>AZ139</f>
        <v>4</v>
      </c>
      <c r="BA151" s="123" t="str">
        <f t="shared" ca="1" si="253"/>
        <v/>
      </c>
      <c r="BB151" s="123"/>
      <c r="BC151" s="123"/>
      <c r="BD151" s="123" t="str">
        <f t="shared" ca="1" si="254"/>
        <v/>
      </c>
      <c r="BE151" s="123" t="str">
        <f t="shared" ref="BE151:BE160" ca="1" si="315">IFERROR(CT495*0.099829,"")</f>
        <v/>
      </c>
      <c r="BF151" s="123">
        <f>BF139</f>
        <v>1</v>
      </c>
      <c r="BG151" s="123" t="str">
        <f t="shared" ca="1" si="256"/>
        <v/>
      </c>
      <c r="BH151" s="123" t="str">
        <f t="shared" si="257"/>
        <v/>
      </c>
      <c r="BI151" s="123"/>
      <c r="BJ151" s="123"/>
      <c r="BK151" s="123">
        <f>BK139</f>
        <v>4</v>
      </c>
      <c r="BL151" s="123" t="str">
        <f t="shared" ca="1" si="258"/>
        <v/>
      </c>
      <c r="BM151" s="123"/>
      <c r="BN151" s="123"/>
      <c r="BO151" s="123" t="str">
        <f t="shared" ca="1" si="259"/>
        <v/>
      </c>
      <c r="BP151" s="123" t="str">
        <f t="shared" ref="BP151:BP160" ca="1" si="316">IFERROR(CT495*0.767587906754515,"")</f>
        <v/>
      </c>
      <c r="BQ151" s="123">
        <f>BQ139</f>
        <v>1</v>
      </c>
      <c r="BR151" s="123" t="str">
        <f t="shared" ca="1" si="261"/>
        <v/>
      </c>
      <c r="BS151" s="123" t="str">
        <f t="shared" si="262"/>
        <v/>
      </c>
      <c r="BT151" s="123"/>
      <c r="BU151" s="123"/>
      <c r="BV151" s="109">
        <f>BV139</f>
        <v>3</v>
      </c>
      <c r="BW151" s="109" t="str">
        <f t="shared" ca="1" si="263"/>
        <v/>
      </c>
      <c r="BX151" s="109"/>
      <c r="BY151" s="109"/>
      <c r="BZ151" s="109" t="str">
        <f t="shared" ref="BZ151:BZ160" ca="1" si="317">IFERROR(GU151+AU108+BS280,"")</f>
        <v/>
      </c>
      <c r="CA151" s="109">
        <f>CA139</f>
        <v>3</v>
      </c>
      <c r="CB151" s="109" t="str">
        <f t="shared" ca="1" si="265"/>
        <v/>
      </c>
      <c r="CC151" s="109"/>
      <c r="CD151" s="109"/>
      <c r="CE151" s="109" t="str">
        <f t="shared" ref="CE151:CE160" ca="1" si="318">IFERROR(IG22-IA22+DB237+BN366+AW366,"")</f>
        <v/>
      </c>
      <c r="CF151" s="109">
        <f>CF139</f>
        <v>3</v>
      </c>
      <c r="CG151" s="109" t="str">
        <f t="shared" ca="1" si="267"/>
        <v/>
      </c>
      <c r="CH151" s="109"/>
      <c r="CI151" s="109"/>
      <c r="CJ151" s="109" t="str">
        <f t="shared" ref="CJ151:CJ160" ca="1" si="319">IFERROR(MA65-LU65+DE194+J366+D366,"")</f>
        <v/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 t="str">
        <f t="shared" ca="1" si="277"/>
        <v/>
      </c>
      <c r="DN151" s="123"/>
      <c r="DO151" s="123"/>
      <c r="DP151" s="123" t="str">
        <f t="shared" ref="DP151:DP160" ca="1" si="322">IFERROR(M65+IE237+Y194+I495+I194,"")</f>
        <v/>
      </c>
      <c r="DQ151" s="123" t="str">
        <f t="shared" ca="1" si="279"/>
        <v/>
      </c>
      <c r="DR151" s="123">
        <f>DR139</f>
        <v>1</v>
      </c>
      <c r="DS151" s="123" t="str">
        <f t="shared" ca="1" si="280"/>
        <v/>
      </c>
      <c r="DT151" s="123" t="str">
        <f t="shared" si="281"/>
        <v/>
      </c>
      <c r="DU151" s="123"/>
      <c r="DV151" s="123"/>
      <c r="DW151" s="109">
        <f>DW139</f>
        <v>3</v>
      </c>
      <c r="DX151" s="109" t="str">
        <f t="shared" ca="1" si="282"/>
        <v/>
      </c>
      <c r="DY151" s="109"/>
      <c r="DZ151" s="109"/>
      <c r="EA151" s="109" t="str">
        <f t="shared" ref="EA151:EA160" ca="1" si="323">IFERROR(HG280-GZ280+X65-AE65+BE65-AZ65+IT108-IO108+D237,"")</f>
        <v/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 t="str">
        <f t="shared" ca="1" si="288"/>
        <v/>
      </c>
      <c r="EM151" s="109">
        <f>EM139</f>
        <v>1</v>
      </c>
      <c r="EN151" s="109" t="str">
        <f t="shared" ca="1" si="289"/>
        <v/>
      </c>
      <c r="EO151" s="109" t="str">
        <f t="shared" si="290"/>
        <v/>
      </c>
      <c r="EP151" s="109"/>
      <c r="EQ151" s="109"/>
      <c r="ER151" s="109">
        <f>ER139</f>
        <v>3</v>
      </c>
      <c r="ES151" s="109" t="str">
        <f t="shared" ca="1" si="291"/>
        <v/>
      </c>
      <c r="ET151" s="109"/>
      <c r="EU151" s="109"/>
      <c r="EV151" s="109" t="str">
        <f t="shared" ca="1" si="292"/>
        <v/>
      </c>
      <c r="EW151" s="109" t="str">
        <f t="shared" ca="1" si="293"/>
        <v/>
      </c>
      <c r="EX151" s="109">
        <f>EX139</f>
        <v>1</v>
      </c>
      <c r="EY151" s="109" t="str">
        <f t="shared" ca="1" si="294"/>
        <v/>
      </c>
      <c r="EZ151" s="109" t="str">
        <f t="shared" si="295"/>
        <v/>
      </c>
      <c r="FA151" s="109"/>
      <c r="FB151" s="109"/>
      <c r="FC151" s="109">
        <f>FC139</f>
        <v>3</v>
      </c>
      <c r="FD151" s="109" t="str">
        <f t="shared" ca="1" si="296"/>
        <v/>
      </c>
      <c r="FE151" s="109"/>
      <c r="FF151" s="109"/>
      <c r="FG151" s="109" t="str">
        <f t="shared" ref="FG151:FG160" ca="1" si="326">IFERROR((NR22+(ES65-NR22)*0.312-NY22+(NY22-EL65)*0.312)+(OK22+(FL65-OK22)*0.312-OR22+(OR22-FE65)*0.312)+AD194,"")</f>
        <v/>
      </c>
      <c r="FH151" s="109">
        <f>FH139</f>
        <v>3</v>
      </c>
      <c r="FI151" s="109" t="str">
        <f t="shared" ca="1" si="298"/>
        <v/>
      </c>
      <c r="FJ151" s="109"/>
      <c r="FK151" s="109"/>
      <c r="FL151" s="109" t="str">
        <f t="shared" ref="FL151:FL160" ca="1" si="327">IFERROR(HM22*1.0025-HT22*0.9975+CN237-CU237+BU237-CB237+BG237-BN237,"")</f>
        <v/>
      </c>
      <c r="FM151" s="109">
        <f>FM139</f>
        <v>3</v>
      </c>
      <c r="FN151" s="109" t="str">
        <f t="shared" ca="1" si="300"/>
        <v/>
      </c>
      <c r="FO151" s="109"/>
      <c r="FP151" s="109"/>
      <c r="FQ151" s="109" t="str">
        <f t="shared" ref="FQ151:FQ160" ca="1" si="328">IFERROR(HG280-GZ280,"")</f>
        <v/>
      </c>
      <c r="FR151" s="109">
        <f>FR139</f>
        <v>3</v>
      </c>
      <c r="FS151" s="109" t="str">
        <f t="shared" ca="1" si="302"/>
        <v/>
      </c>
      <c r="FT151" s="109"/>
      <c r="FU151" s="109"/>
      <c r="FV151" s="109" t="str">
        <f t="shared" ref="FV151:FV160" ca="1" si="329">IFERROR(CL194-CF194+O22-V22+FT108-FZ108+GT22-HA22,"")</f>
        <v/>
      </c>
      <c r="FW151" s="123">
        <f>FW139</f>
        <v>3</v>
      </c>
      <c r="FX151" s="123" t="str">
        <f t="shared" ca="1" si="304"/>
        <v/>
      </c>
      <c r="FY151" s="123"/>
      <c r="FZ151" s="123"/>
      <c r="GA151" s="123" t="str">
        <f t="shared" ref="GA151:GA160" ca="1" si="330">IFERROR(DX151+DM151,"")</f>
        <v/>
      </c>
      <c r="GB151" s="123" t="str">
        <f t="shared" ca="1" si="306"/>
        <v/>
      </c>
      <c r="GC151" s="123">
        <f>GC139</f>
        <v>1</v>
      </c>
      <c r="GD151" s="123" t="str">
        <f t="shared" ca="1" si="307"/>
        <v/>
      </c>
      <c r="GE151" s="123" t="str">
        <f t="shared" si="308"/>
        <v/>
      </c>
      <c r="GF151" s="123"/>
      <c r="GG151" s="123"/>
      <c r="GH151" s="109">
        <f>GH139</f>
        <v>2</v>
      </c>
      <c r="GI151" s="109" t="str">
        <f t="shared" ca="1" si="309"/>
        <v/>
      </c>
      <c r="GJ151" s="109"/>
      <c r="GK151" s="109"/>
      <c r="GL151" s="109">
        <f>GL139</f>
        <v>2</v>
      </c>
      <c r="GM151" s="109" t="str">
        <f t="shared" ca="1" si="310"/>
        <v/>
      </c>
      <c r="GN151" s="109"/>
      <c r="GO151" s="109"/>
      <c r="GP151" s="109">
        <f>GP139</f>
        <v>2</v>
      </c>
      <c r="GQ151" s="109" t="str">
        <f t="shared" ca="1" si="311"/>
        <v/>
      </c>
      <c r="GR151" s="109"/>
      <c r="GS151" s="109"/>
      <c r="GT151" s="109">
        <f>GT139</f>
        <v>3</v>
      </c>
      <c r="GU151" s="109" t="str">
        <f t="shared" ca="1" si="312"/>
        <v/>
      </c>
      <c r="GV151" s="109"/>
      <c r="GW151" s="109"/>
      <c r="GX151" s="109" t="str">
        <f t="shared" ca="1" si="313"/>
        <v/>
      </c>
    </row>
    <row r="152" spans="2:206" x14ac:dyDescent="0.25">
      <c r="B152" s="166">
        <v>12</v>
      </c>
      <c r="C152" s="166">
        <f>C139</f>
        <v>3</v>
      </c>
      <c r="D152" s="166" t="str">
        <f t="shared" ca="1" si="234"/>
        <v/>
      </c>
      <c r="E152" s="166"/>
      <c r="F152" s="166"/>
      <c r="G152" s="166" t="str">
        <f t="shared" ca="1" si="235"/>
        <v/>
      </c>
      <c r="H152" s="166">
        <f>H139</f>
        <v>1</v>
      </c>
      <c r="I152" s="166" t="str">
        <f t="shared" ca="1" si="236"/>
        <v/>
      </c>
      <c r="J152" s="166" t="str">
        <f t="shared" si="237"/>
        <v/>
      </c>
      <c r="K152" s="166"/>
      <c r="L152" s="166"/>
      <c r="M152" s="123">
        <f>M139</f>
        <v>3</v>
      </c>
      <c r="N152" s="123" t="str">
        <f t="shared" ca="1" si="238"/>
        <v/>
      </c>
      <c r="O152" s="123"/>
      <c r="P152" s="123"/>
      <c r="Q152" s="123"/>
      <c r="R152" s="123" t="str">
        <f t="shared" ca="1" si="239"/>
        <v/>
      </c>
      <c r="S152" s="123">
        <f>S139</f>
        <v>1</v>
      </c>
      <c r="T152" s="123" t="str">
        <f t="shared" ca="1" si="240"/>
        <v/>
      </c>
      <c r="U152" s="123" t="str">
        <f t="shared" si="241"/>
        <v/>
      </c>
      <c r="V152" s="123"/>
      <c r="W152" s="123"/>
      <c r="X152" s="123">
        <f>X139</f>
        <v>3</v>
      </c>
      <c r="Y152" s="123" t="str">
        <f t="shared" ca="1" si="242"/>
        <v/>
      </c>
      <c r="Z152" s="123"/>
      <c r="AA152" s="123"/>
      <c r="AB152" s="123"/>
      <c r="AC152" s="123" t="str">
        <f t="shared" ca="1" si="243"/>
        <v/>
      </c>
      <c r="AD152" s="123">
        <f>AD139</f>
        <v>1</v>
      </c>
      <c r="AE152" s="123" t="str">
        <f t="shared" ca="1" si="244"/>
        <v/>
      </c>
      <c r="AF152" s="123" t="str">
        <f t="shared" si="245"/>
        <v/>
      </c>
      <c r="AG152" s="123"/>
      <c r="AH152" s="123"/>
      <c r="AI152" s="123">
        <f>AI139</f>
        <v>4</v>
      </c>
      <c r="AJ152" s="123" t="str">
        <f t="shared" ca="1" si="246"/>
        <v/>
      </c>
      <c r="AK152" s="123"/>
      <c r="AL152" s="123"/>
      <c r="AM152" s="123" t="str">
        <f t="shared" ca="1" si="314"/>
        <v/>
      </c>
      <c r="AN152" s="123"/>
      <c r="AO152" s="123" t="str">
        <f t="shared" ca="1" si="248"/>
        <v/>
      </c>
      <c r="AP152" s="123">
        <f>AP139</f>
        <v>1</v>
      </c>
      <c r="AQ152" s="123" t="str">
        <f t="shared" ca="1" si="249"/>
        <v/>
      </c>
      <c r="AR152" s="123" t="str">
        <f t="shared" si="250"/>
        <v/>
      </c>
      <c r="AS152" s="123"/>
      <c r="AT152" s="123"/>
      <c r="AU152" s="123">
        <f>AU139</f>
        <v>3</v>
      </c>
      <c r="AV152" s="123" t="str">
        <f t="shared" ca="1" si="251"/>
        <v/>
      </c>
      <c r="AW152" s="123"/>
      <c r="AX152" s="123"/>
      <c r="AY152" s="123" t="str">
        <f t="shared" ca="1" si="252"/>
        <v/>
      </c>
      <c r="AZ152" s="123">
        <f>AZ139</f>
        <v>4</v>
      </c>
      <c r="BA152" s="123" t="str">
        <f t="shared" ca="1" si="253"/>
        <v/>
      </c>
      <c r="BB152" s="123"/>
      <c r="BC152" s="123"/>
      <c r="BD152" s="123" t="str">
        <f t="shared" ca="1" si="254"/>
        <v/>
      </c>
      <c r="BE152" s="123" t="str">
        <f t="shared" ca="1" si="315"/>
        <v/>
      </c>
      <c r="BF152" s="123">
        <f>BF139</f>
        <v>1</v>
      </c>
      <c r="BG152" s="123" t="str">
        <f t="shared" ca="1" si="256"/>
        <v/>
      </c>
      <c r="BH152" s="123" t="str">
        <f t="shared" si="257"/>
        <v/>
      </c>
      <c r="BI152" s="123"/>
      <c r="BJ152" s="123"/>
      <c r="BK152" s="123">
        <f>BK139</f>
        <v>4</v>
      </c>
      <c r="BL152" s="123" t="str">
        <f t="shared" ca="1" si="258"/>
        <v/>
      </c>
      <c r="BM152" s="123"/>
      <c r="BN152" s="123"/>
      <c r="BO152" s="123" t="str">
        <f t="shared" ca="1" si="259"/>
        <v/>
      </c>
      <c r="BP152" s="123" t="str">
        <f t="shared" ca="1" si="316"/>
        <v/>
      </c>
      <c r="BQ152" s="123">
        <f>BQ139</f>
        <v>1</v>
      </c>
      <c r="BR152" s="123" t="str">
        <f t="shared" ca="1" si="261"/>
        <v/>
      </c>
      <c r="BS152" s="123" t="str">
        <f t="shared" si="262"/>
        <v/>
      </c>
      <c r="BT152" s="123"/>
      <c r="BU152" s="123"/>
      <c r="BV152" s="123">
        <f>BV139</f>
        <v>3</v>
      </c>
      <c r="BW152" s="123" t="str">
        <f t="shared" ca="1" si="263"/>
        <v/>
      </c>
      <c r="BX152" s="123"/>
      <c r="BY152" s="123"/>
      <c r="BZ152" s="123" t="str">
        <f t="shared" ca="1" si="317"/>
        <v/>
      </c>
      <c r="CA152" s="123">
        <f>CA139</f>
        <v>3</v>
      </c>
      <c r="CB152" s="123" t="str">
        <f t="shared" ca="1" si="265"/>
        <v/>
      </c>
      <c r="CC152" s="123"/>
      <c r="CD152" s="123"/>
      <c r="CE152" s="123" t="str">
        <f t="shared" ca="1" si="318"/>
        <v/>
      </c>
      <c r="CF152" s="123">
        <f>CF139</f>
        <v>3</v>
      </c>
      <c r="CG152" s="123" t="str">
        <f t="shared" ca="1" si="267"/>
        <v/>
      </c>
      <c r="CH152" s="123"/>
      <c r="CI152" s="123"/>
      <c r="CJ152" s="123" t="str">
        <f t="shared" ca="1" si="319"/>
        <v/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 t="str">
        <f t="shared" ca="1" si="277"/>
        <v/>
      </c>
      <c r="DN152" s="123"/>
      <c r="DO152" s="123"/>
      <c r="DP152" s="123" t="str">
        <f t="shared" ca="1" si="322"/>
        <v/>
      </c>
      <c r="DQ152" s="123" t="str">
        <f t="shared" ca="1" si="279"/>
        <v/>
      </c>
      <c r="DR152" s="123">
        <f>DR139</f>
        <v>1</v>
      </c>
      <c r="DS152" s="123" t="str">
        <f t="shared" ca="1" si="280"/>
        <v/>
      </c>
      <c r="DT152" s="123" t="str">
        <f t="shared" si="281"/>
        <v/>
      </c>
      <c r="DU152" s="123"/>
      <c r="DV152" s="123"/>
      <c r="DW152" s="123">
        <f>DW139</f>
        <v>3</v>
      </c>
      <c r="DX152" s="123" t="str">
        <f t="shared" ca="1" si="282"/>
        <v/>
      </c>
      <c r="DY152" s="123"/>
      <c r="DZ152" s="123"/>
      <c r="EA152" s="123" t="str">
        <f t="shared" ca="1" si="323"/>
        <v/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 t="str">
        <f t="shared" ca="1" si="288"/>
        <v/>
      </c>
      <c r="EM152" s="123">
        <f>EM139</f>
        <v>1</v>
      </c>
      <c r="EN152" s="123" t="str">
        <f t="shared" ca="1" si="289"/>
        <v/>
      </c>
      <c r="EO152" s="123" t="str">
        <f t="shared" si="290"/>
        <v/>
      </c>
      <c r="EP152" s="123"/>
      <c r="EQ152" s="123"/>
      <c r="ER152" s="123">
        <f>ER139</f>
        <v>3</v>
      </c>
      <c r="ES152" s="123" t="str">
        <f t="shared" ca="1" si="291"/>
        <v/>
      </c>
      <c r="ET152" s="123"/>
      <c r="EU152" s="123"/>
      <c r="EV152" s="123" t="str">
        <f t="shared" ca="1" si="292"/>
        <v/>
      </c>
      <c r="EW152" s="123" t="str">
        <f t="shared" ca="1" si="293"/>
        <v/>
      </c>
      <c r="EX152" s="123">
        <f>EX139</f>
        <v>1</v>
      </c>
      <c r="EY152" s="123" t="str">
        <f t="shared" ca="1" si="294"/>
        <v/>
      </c>
      <c r="EZ152" s="123" t="str">
        <f t="shared" si="295"/>
        <v/>
      </c>
      <c r="FA152" s="123"/>
      <c r="FB152" s="123"/>
      <c r="FC152" s="123">
        <f>FC139</f>
        <v>3</v>
      </c>
      <c r="FD152" s="123" t="str">
        <f t="shared" ca="1" si="296"/>
        <v/>
      </c>
      <c r="FE152" s="123"/>
      <c r="FF152" s="123"/>
      <c r="FG152" s="123" t="str">
        <f t="shared" ca="1" si="326"/>
        <v/>
      </c>
      <c r="FH152" s="123">
        <f>FH139</f>
        <v>3</v>
      </c>
      <c r="FI152" s="123" t="str">
        <f t="shared" ca="1" si="298"/>
        <v/>
      </c>
      <c r="FJ152" s="123"/>
      <c r="FK152" s="123"/>
      <c r="FL152" s="123" t="str">
        <f t="shared" ca="1" si="327"/>
        <v/>
      </c>
      <c r="FM152" s="123">
        <f>FM139</f>
        <v>3</v>
      </c>
      <c r="FN152" s="123" t="str">
        <f t="shared" ca="1" si="300"/>
        <v/>
      </c>
      <c r="FO152" s="123"/>
      <c r="FP152" s="123"/>
      <c r="FQ152" s="123" t="str">
        <f t="shared" ca="1" si="328"/>
        <v/>
      </c>
      <c r="FR152" s="123">
        <f>FR139</f>
        <v>3</v>
      </c>
      <c r="FS152" s="123" t="str">
        <f t="shared" ca="1" si="302"/>
        <v/>
      </c>
      <c r="FT152" s="123"/>
      <c r="FU152" s="123"/>
      <c r="FV152" s="123" t="str">
        <f t="shared" ca="1" si="329"/>
        <v/>
      </c>
      <c r="FW152" s="123">
        <f>FW139</f>
        <v>3</v>
      </c>
      <c r="FX152" s="123" t="str">
        <f t="shared" ca="1" si="304"/>
        <v/>
      </c>
      <c r="FY152" s="123"/>
      <c r="FZ152" s="123"/>
      <c r="GA152" s="123" t="str">
        <f t="shared" ca="1" si="330"/>
        <v/>
      </c>
      <c r="GB152" s="123" t="str">
        <f t="shared" ca="1" si="306"/>
        <v/>
      </c>
      <c r="GC152" s="123">
        <f>GC139</f>
        <v>1</v>
      </c>
      <c r="GD152" s="123" t="str">
        <f t="shared" ca="1" si="307"/>
        <v/>
      </c>
      <c r="GE152" s="123" t="str">
        <f t="shared" si="308"/>
        <v/>
      </c>
      <c r="GF152" s="123"/>
      <c r="GG152" s="123"/>
      <c r="GH152" s="123">
        <f>GH139</f>
        <v>2</v>
      </c>
      <c r="GI152" s="123" t="str">
        <f t="shared" ca="1" si="309"/>
        <v/>
      </c>
      <c r="GJ152" s="123"/>
      <c r="GK152" s="123"/>
      <c r="GL152" s="123">
        <f>GL139</f>
        <v>2</v>
      </c>
      <c r="GM152" s="123" t="str">
        <f t="shared" ca="1" si="310"/>
        <v/>
      </c>
      <c r="GN152" s="123"/>
      <c r="GO152" s="123"/>
      <c r="GP152" s="123">
        <f>GP139</f>
        <v>2</v>
      </c>
      <c r="GQ152" s="123" t="str">
        <f t="shared" ca="1" si="311"/>
        <v/>
      </c>
      <c r="GR152" s="123"/>
      <c r="GS152" s="123"/>
      <c r="GT152" s="123">
        <f>GT139</f>
        <v>3</v>
      </c>
      <c r="GU152" s="123" t="str">
        <f t="shared" ca="1" si="312"/>
        <v/>
      </c>
      <c r="GV152" s="123"/>
      <c r="GW152" s="123"/>
      <c r="GX152" s="123" t="str">
        <f t="shared" ca="1" si="313"/>
        <v/>
      </c>
    </row>
    <row r="153" spans="2:206" x14ac:dyDescent="0.25">
      <c r="B153" s="166">
        <v>13</v>
      </c>
      <c r="C153" s="166">
        <f>C139</f>
        <v>3</v>
      </c>
      <c r="D153" s="166" t="str">
        <f t="shared" ca="1" si="234"/>
        <v/>
      </c>
      <c r="E153" s="166"/>
      <c r="F153" s="166"/>
      <c r="G153" s="166" t="str">
        <f t="shared" ca="1" si="235"/>
        <v/>
      </c>
      <c r="H153" s="166">
        <f>H139</f>
        <v>1</v>
      </c>
      <c r="I153" s="166" t="str">
        <f t="shared" ca="1" si="236"/>
        <v/>
      </c>
      <c r="J153" s="166" t="str">
        <f t="shared" si="237"/>
        <v/>
      </c>
      <c r="K153" s="166"/>
      <c r="L153" s="166"/>
      <c r="M153" s="123">
        <f>M139</f>
        <v>3</v>
      </c>
      <c r="N153" s="123" t="str">
        <f t="shared" ca="1" si="238"/>
        <v/>
      </c>
      <c r="O153" s="123"/>
      <c r="P153" s="123"/>
      <c r="Q153" s="123"/>
      <c r="R153" s="123" t="str">
        <f t="shared" ca="1" si="239"/>
        <v/>
      </c>
      <c r="S153" s="123">
        <f>S139</f>
        <v>1</v>
      </c>
      <c r="T153" s="123" t="str">
        <f t="shared" ca="1" si="240"/>
        <v/>
      </c>
      <c r="U153" s="123" t="str">
        <f t="shared" si="241"/>
        <v/>
      </c>
      <c r="V153" s="123"/>
      <c r="W153" s="123"/>
      <c r="X153" s="123">
        <f>X139</f>
        <v>3</v>
      </c>
      <c r="Y153" s="123" t="str">
        <f t="shared" ca="1" si="242"/>
        <v/>
      </c>
      <c r="Z153" s="123"/>
      <c r="AA153" s="123"/>
      <c r="AB153" s="123"/>
      <c r="AC153" s="123" t="str">
        <f t="shared" ca="1" si="243"/>
        <v/>
      </c>
      <c r="AD153" s="123">
        <f>AD139</f>
        <v>1</v>
      </c>
      <c r="AE153" s="123" t="str">
        <f t="shared" ca="1" si="244"/>
        <v/>
      </c>
      <c r="AF153" s="123" t="str">
        <f t="shared" si="245"/>
        <v/>
      </c>
      <c r="AG153" s="123"/>
      <c r="AH153" s="123"/>
      <c r="AI153" s="123">
        <f>AI139</f>
        <v>4</v>
      </c>
      <c r="AJ153" s="123" t="str">
        <f t="shared" ca="1" si="246"/>
        <v/>
      </c>
      <c r="AK153" s="123"/>
      <c r="AL153" s="123"/>
      <c r="AM153" s="123" t="str">
        <f t="shared" ca="1" si="314"/>
        <v/>
      </c>
      <c r="AN153" s="123"/>
      <c r="AO153" s="123" t="str">
        <f t="shared" ca="1" si="248"/>
        <v/>
      </c>
      <c r="AP153" s="123">
        <f>AP139</f>
        <v>1</v>
      </c>
      <c r="AQ153" s="123" t="str">
        <f t="shared" ca="1" si="249"/>
        <v/>
      </c>
      <c r="AR153" s="123" t="str">
        <f t="shared" si="250"/>
        <v/>
      </c>
      <c r="AS153" s="123"/>
      <c r="AT153" s="123"/>
      <c r="AU153" s="123">
        <f>AU139</f>
        <v>3</v>
      </c>
      <c r="AV153" s="123" t="str">
        <f t="shared" ca="1" si="251"/>
        <v/>
      </c>
      <c r="AW153" s="123"/>
      <c r="AX153" s="123"/>
      <c r="AY153" s="123" t="str">
        <f t="shared" ca="1" si="252"/>
        <v/>
      </c>
      <c r="AZ153" s="123">
        <f>AZ139</f>
        <v>4</v>
      </c>
      <c r="BA153" s="123" t="str">
        <f t="shared" ca="1" si="253"/>
        <v/>
      </c>
      <c r="BB153" s="123"/>
      <c r="BC153" s="123"/>
      <c r="BD153" s="123" t="str">
        <f t="shared" ca="1" si="254"/>
        <v/>
      </c>
      <c r="BE153" s="123" t="str">
        <f t="shared" ca="1" si="315"/>
        <v/>
      </c>
      <c r="BF153" s="123">
        <f>BF139</f>
        <v>1</v>
      </c>
      <c r="BG153" s="123" t="str">
        <f t="shared" ca="1" si="256"/>
        <v/>
      </c>
      <c r="BH153" s="123" t="str">
        <f t="shared" si="257"/>
        <v/>
      </c>
      <c r="BI153" s="123"/>
      <c r="BJ153" s="123"/>
      <c r="BK153" s="123">
        <f>BK139</f>
        <v>4</v>
      </c>
      <c r="BL153" s="123" t="str">
        <f t="shared" ca="1" si="258"/>
        <v/>
      </c>
      <c r="BM153" s="123"/>
      <c r="BN153" s="123"/>
      <c r="BO153" s="123" t="str">
        <f t="shared" ca="1" si="259"/>
        <v/>
      </c>
      <c r="BP153" s="123" t="str">
        <f t="shared" ca="1" si="316"/>
        <v/>
      </c>
      <c r="BQ153" s="123">
        <f>BQ139</f>
        <v>1</v>
      </c>
      <c r="BR153" s="123" t="str">
        <f t="shared" ca="1" si="261"/>
        <v/>
      </c>
      <c r="BS153" s="123" t="str">
        <f t="shared" si="262"/>
        <v/>
      </c>
      <c r="BT153" s="123"/>
      <c r="BU153" s="123"/>
      <c r="BV153" s="123">
        <f>BV139</f>
        <v>3</v>
      </c>
      <c r="BW153" s="123" t="str">
        <f t="shared" ca="1" si="263"/>
        <v/>
      </c>
      <c r="BX153" s="123"/>
      <c r="BY153" s="123"/>
      <c r="BZ153" s="123" t="str">
        <f t="shared" ca="1" si="317"/>
        <v/>
      </c>
      <c r="CA153" s="123">
        <f>CA139</f>
        <v>3</v>
      </c>
      <c r="CB153" s="123" t="str">
        <f t="shared" ca="1" si="265"/>
        <v/>
      </c>
      <c r="CC153" s="123"/>
      <c r="CD153" s="123"/>
      <c r="CE153" s="123" t="str">
        <f t="shared" ca="1" si="318"/>
        <v/>
      </c>
      <c r="CF153" s="123">
        <f>CF139</f>
        <v>3</v>
      </c>
      <c r="CG153" s="123" t="str">
        <f t="shared" ca="1" si="267"/>
        <v/>
      </c>
      <c r="CH153" s="123"/>
      <c r="CI153" s="123"/>
      <c r="CJ153" s="123" t="str">
        <f t="shared" ca="1" si="319"/>
        <v/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 t="str">
        <f t="shared" ca="1" si="277"/>
        <v/>
      </c>
      <c r="DN153" s="123"/>
      <c r="DO153" s="123"/>
      <c r="DP153" s="123" t="str">
        <f t="shared" ca="1" si="322"/>
        <v/>
      </c>
      <c r="DQ153" s="123" t="str">
        <f t="shared" ca="1" si="279"/>
        <v/>
      </c>
      <c r="DR153" s="123">
        <f>DR139</f>
        <v>1</v>
      </c>
      <c r="DS153" s="123" t="str">
        <f t="shared" ca="1" si="280"/>
        <v/>
      </c>
      <c r="DT153" s="123" t="str">
        <f t="shared" si="281"/>
        <v/>
      </c>
      <c r="DU153" s="123"/>
      <c r="DV153" s="123"/>
      <c r="DW153" s="123">
        <f>DW139</f>
        <v>3</v>
      </c>
      <c r="DX153" s="123" t="str">
        <f t="shared" ca="1" si="282"/>
        <v/>
      </c>
      <c r="DY153" s="123"/>
      <c r="DZ153" s="123"/>
      <c r="EA153" s="123" t="str">
        <f t="shared" ca="1" si="323"/>
        <v/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 t="str">
        <f t="shared" ca="1" si="288"/>
        <v/>
      </c>
      <c r="EM153" s="123">
        <f>EM139</f>
        <v>1</v>
      </c>
      <c r="EN153" s="123" t="str">
        <f t="shared" ca="1" si="289"/>
        <v/>
      </c>
      <c r="EO153" s="123" t="str">
        <f t="shared" si="290"/>
        <v/>
      </c>
      <c r="EP153" s="123"/>
      <c r="EQ153" s="123"/>
      <c r="ER153" s="123">
        <f>ER139</f>
        <v>3</v>
      </c>
      <c r="ES153" s="123" t="str">
        <f t="shared" ca="1" si="291"/>
        <v/>
      </c>
      <c r="ET153" s="123"/>
      <c r="EU153" s="123"/>
      <c r="EV153" s="123" t="str">
        <f t="shared" ca="1" si="292"/>
        <v/>
      </c>
      <c r="EW153" s="123" t="str">
        <f t="shared" ca="1" si="293"/>
        <v/>
      </c>
      <c r="EX153" s="123">
        <f>EX139</f>
        <v>1</v>
      </c>
      <c r="EY153" s="123" t="str">
        <f t="shared" ca="1" si="294"/>
        <v/>
      </c>
      <c r="EZ153" s="123" t="str">
        <f t="shared" si="295"/>
        <v/>
      </c>
      <c r="FA153" s="123"/>
      <c r="FB153" s="123"/>
      <c r="FC153" s="123">
        <f>FC139</f>
        <v>3</v>
      </c>
      <c r="FD153" s="123" t="str">
        <f t="shared" ca="1" si="296"/>
        <v/>
      </c>
      <c r="FE153" s="123"/>
      <c r="FF153" s="123"/>
      <c r="FG153" s="123" t="str">
        <f t="shared" ca="1" si="326"/>
        <v/>
      </c>
      <c r="FH153" s="123">
        <f>FH139</f>
        <v>3</v>
      </c>
      <c r="FI153" s="123" t="str">
        <f t="shared" ca="1" si="298"/>
        <v/>
      </c>
      <c r="FJ153" s="123"/>
      <c r="FK153" s="123"/>
      <c r="FL153" s="123" t="str">
        <f t="shared" ca="1" si="327"/>
        <v/>
      </c>
      <c r="FM153" s="123">
        <f>FM139</f>
        <v>3</v>
      </c>
      <c r="FN153" s="123" t="str">
        <f t="shared" ca="1" si="300"/>
        <v/>
      </c>
      <c r="FO153" s="123"/>
      <c r="FP153" s="123"/>
      <c r="FQ153" s="123" t="str">
        <f t="shared" ca="1" si="328"/>
        <v/>
      </c>
      <c r="FR153" s="123">
        <f>FR139</f>
        <v>3</v>
      </c>
      <c r="FS153" s="123" t="str">
        <f t="shared" ca="1" si="302"/>
        <v/>
      </c>
      <c r="FT153" s="123"/>
      <c r="FU153" s="123"/>
      <c r="FV153" s="123" t="str">
        <f t="shared" ca="1" si="329"/>
        <v/>
      </c>
      <c r="FW153" s="123">
        <f>FW139</f>
        <v>3</v>
      </c>
      <c r="FX153" s="123" t="str">
        <f t="shared" ca="1" si="304"/>
        <v/>
      </c>
      <c r="FY153" s="123"/>
      <c r="FZ153" s="123"/>
      <c r="GA153" s="123" t="str">
        <f t="shared" ca="1" si="330"/>
        <v/>
      </c>
      <c r="GB153" s="123" t="str">
        <f t="shared" ca="1" si="306"/>
        <v/>
      </c>
      <c r="GC153" s="123">
        <f>GC139</f>
        <v>1</v>
      </c>
      <c r="GD153" s="123" t="str">
        <f t="shared" ca="1" si="307"/>
        <v/>
      </c>
      <c r="GE153" s="123" t="str">
        <f t="shared" si="308"/>
        <v/>
      </c>
      <c r="GF153" s="123"/>
      <c r="GG153" s="123"/>
      <c r="GH153" s="123">
        <f>GH139</f>
        <v>2</v>
      </c>
      <c r="GI153" s="123" t="str">
        <f t="shared" ca="1" si="309"/>
        <v/>
      </c>
      <c r="GJ153" s="123"/>
      <c r="GK153" s="123"/>
      <c r="GL153" s="123">
        <f>GL139</f>
        <v>2</v>
      </c>
      <c r="GM153" s="123" t="str">
        <f t="shared" ca="1" si="310"/>
        <v/>
      </c>
      <c r="GN153" s="123"/>
      <c r="GO153" s="123"/>
      <c r="GP153" s="123">
        <f>GP139</f>
        <v>2</v>
      </c>
      <c r="GQ153" s="123" t="str">
        <f t="shared" ca="1" si="311"/>
        <v/>
      </c>
      <c r="GR153" s="123"/>
      <c r="GS153" s="123"/>
      <c r="GT153" s="123">
        <f>GT139</f>
        <v>3</v>
      </c>
      <c r="GU153" s="123" t="str">
        <f t="shared" ca="1" si="312"/>
        <v/>
      </c>
      <c r="GV153" s="123"/>
      <c r="GW153" s="123"/>
      <c r="GX153" s="123" t="str">
        <f t="shared" ca="1" si="313"/>
        <v/>
      </c>
    </row>
    <row r="154" spans="2:206" x14ac:dyDescent="0.25">
      <c r="B154" s="166">
        <v>14</v>
      </c>
      <c r="C154" s="166">
        <f>C139</f>
        <v>3</v>
      </c>
      <c r="D154" s="166" t="str">
        <f t="shared" ca="1" si="234"/>
        <v/>
      </c>
      <c r="E154" s="166"/>
      <c r="F154" s="166"/>
      <c r="G154" s="166" t="str">
        <f t="shared" ca="1" si="235"/>
        <v/>
      </c>
      <c r="H154" s="166">
        <f>H139</f>
        <v>1</v>
      </c>
      <c r="I154" s="166" t="str">
        <f t="shared" ca="1" si="236"/>
        <v/>
      </c>
      <c r="J154" s="166" t="str">
        <f t="shared" si="237"/>
        <v/>
      </c>
      <c r="K154" s="166"/>
      <c r="L154" s="166"/>
      <c r="M154" s="123">
        <f>M139</f>
        <v>3</v>
      </c>
      <c r="N154" s="123" t="str">
        <f t="shared" ca="1" si="238"/>
        <v/>
      </c>
      <c r="O154" s="123"/>
      <c r="P154" s="123"/>
      <c r="Q154" s="123"/>
      <c r="R154" s="123" t="str">
        <f t="shared" ca="1" si="239"/>
        <v/>
      </c>
      <c r="S154" s="123">
        <f>S139</f>
        <v>1</v>
      </c>
      <c r="T154" s="123" t="str">
        <f t="shared" ca="1" si="240"/>
        <v/>
      </c>
      <c r="U154" s="123" t="str">
        <f t="shared" si="241"/>
        <v/>
      </c>
      <c r="V154" s="123"/>
      <c r="W154" s="123"/>
      <c r="X154" s="123">
        <f>X139</f>
        <v>3</v>
      </c>
      <c r="Y154" s="123" t="str">
        <f t="shared" ca="1" si="242"/>
        <v/>
      </c>
      <c r="Z154" s="123"/>
      <c r="AA154" s="123"/>
      <c r="AB154" s="123"/>
      <c r="AC154" s="123" t="str">
        <f t="shared" ca="1" si="243"/>
        <v/>
      </c>
      <c r="AD154" s="123">
        <f>AD139</f>
        <v>1</v>
      </c>
      <c r="AE154" s="123" t="str">
        <f t="shared" ca="1" si="244"/>
        <v/>
      </c>
      <c r="AF154" s="123" t="str">
        <f t="shared" si="245"/>
        <v/>
      </c>
      <c r="AG154" s="123"/>
      <c r="AH154" s="123"/>
      <c r="AI154" s="123">
        <f>AI139</f>
        <v>4</v>
      </c>
      <c r="AJ154" s="123" t="str">
        <f t="shared" ca="1" si="246"/>
        <v/>
      </c>
      <c r="AK154" s="123"/>
      <c r="AL154" s="123"/>
      <c r="AM154" s="123" t="str">
        <f t="shared" ca="1" si="314"/>
        <v/>
      </c>
      <c r="AN154" s="123"/>
      <c r="AO154" s="123" t="str">
        <f t="shared" ca="1" si="248"/>
        <v/>
      </c>
      <c r="AP154" s="123">
        <f>AP139</f>
        <v>1</v>
      </c>
      <c r="AQ154" s="123" t="str">
        <f t="shared" ca="1" si="249"/>
        <v/>
      </c>
      <c r="AR154" s="123" t="str">
        <f t="shared" si="250"/>
        <v/>
      </c>
      <c r="AS154" s="123"/>
      <c r="AT154" s="123"/>
      <c r="AU154" s="123">
        <f>AU139</f>
        <v>3</v>
      </c>
      <c r="AV154" s="123" t="str">
        <f t="shared" ca="1" si="251"/>
        <v/>
      </c>
      <c r="AW154" s="123"/>
      <c r="AX154" s="123"/>
      <c r="AY154" s="123" t="str">
        <f t="shared" ca="1" si="252"/>
        <v/>
      </c>
      <c r="AZ154" s="123">
        <f>AZ139</f>
        <v>4</v>
      </c>
      <c r="BA154" s="123" t="str">
        <f t="shared" ca="1" si="253"/>
        <v/>
      </c>
      <c r="BB154" s="123"/>
      <c r="BC154" s="123"/>
      <c r="BD154" s="123" t="str">
        <f t="shared" ca="1" si="254"/>
        <v/>
      </c>
      <c r="BE154" s="123" t="str">
        <f t="shared" ca="1" si="315"/>
        <v/>
      </c>
      <c r="BF154" s="123">
        <f>BF139</f>
        <v>1</v>
      </c>
      <c r="BG154" s="123" t="str">
        <f t="shared" ca="1" si="256"/>
        <v/>
      </c>
      <c r="BH154" s="123" t="str">
        <f t="shared" si="257"/>
        <v/>
      </c>
      <c r="BI154" s="123"/>
      <c r="BJ154" s="123"/>
      <c r="BK154" s="123">
        <f>BK139</f>
        <v>4</v>
      </c>
      <c r="BL154" s="123" t="str">
        <f t="shared" ca="1" si="258"/>
        <v/>
      </c>
      <c r="BM154" s="123"/>
      <c r="BN154" s="123"/>
      <c r="BO154" s="123" t="str">
        <f t="shared" ca="1" si="259"/>
        <v/>
      </c>
      <c r="BP154" s="123" t="str">
        <f t="shared" ca="1" si="316"/>
        <v/>
      </c>
      <c r="BQ154" s="123">
        <f>BQ139</f>
        <v>1</v>
      </c>
      <c r="BR154" s="123" t="str">
        <f t="shared" ca="1" si="261"/>
        <v/>
      </c>
      <c r="BS154" s="123" t="str">
        <f t="shared" si="262"/>
        <v/>
      </c>
      <c r="BT154" s="123"/>
      <c r="BU154" s="123"/>
      <c r="BV154" s="123">
        <f>BV139</f>
        <v>3</v>
      </c>
      <c r="BW154" s="123" t="str">
        <f t="shared" ca="1" si="263"/>
        <v/>
      </c>
      <c r="BX154" s="123"/>
      <c r="BY154" s="123"/>
      <c r="BZ154" s="123" t="str">
        <f t="shared" ca="1" si="317"/>
        <v/>
      </c>
      <c r="CA154" s="123">
        <f>CA139</f>
        <v>3</v>
      </c>
      <c r="CB154" s="123" t="str">
        <f t="shared" ca="1" si="265"/>
        <v/>
      </c>
      <c r="CC154" s="123"/>
      <c r="CD154" s="123"/>
      <c r="CE154" s="123" t="str">
        <f t="shared" ca="1" si="318"/>
        <v/>
      </c>
      <c r="CF154" s="123">
        <f>CF139</f>
        <v>3</v>
      </c>
      <c r="CG154" s="123" t="str">
        <f t="shared" ca="1" si="267"/>
        <v/>
      </c>
      <c r="CH154" s="123"/>
      <c r="CI154" s="123"/>
      <c r="CJ154" s="123" t="str">
        <f t="shared" ca="1" si="319"/>
        <v/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 t="str">
        <f t="shared" ca="1" si="277"/>
        <v/>
      </c>
      <c r="DN154" s="123"/>
      <c r="DO154" s="123"/>
      <c r="DP154" s="123" t="str">
        <f t="shared" ca="1" si="322"/>
        <v/>
      </c>
      <c r="DQ154" s="123" t="str">
        <f t="shared" ca="1" si="279"/>
        <v/>
      </c>
      <c r="DR154" s="123">
        <f>DR139</f>
        <v>1</v>
      </c>
      <c r="DS154" s="123" t="str">
        <f t="shared" ca="1" si="280"/>
        <v/>
      </c>
      <c r="DT154" s="123" t="str">
        <f t="shared" si="281"/>
        <v/>
      </c>
      <c r="DU154" s="123"/>
      <c r="DV154" s="123"/>
      <c r="DW154" s="123">
        <f>DW139</f>
        <v>3</v>
      </c>
      <c r="DX154" s="123" t="str">
        <f t="shared" ca="1" si="282"/>
        <v/>
      </c>
      <c r="DY154" s="123"/>
      <c r="DZ154" s="123"/>
      <c r="EA154" s="123" t="str">
        <f t="shared" ca="1" si="323"/>
        <v/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 t="str">
        <f t="shared" ca="1" si="288"/>
        <v/>
      </c>
      <c r="EM154" s="123">
        <f>EM139</f>
        <v>1</v>
      </c>
      <c r="EN154" s="123" t="str">
        <f t="shared" ca="1" si="289"/>
        <v/>
      </c>
      <c r="EO154" s="123" t="str">
        <f t="shared" si="290"/>
        <v/>
      </c>
      <c r="EP154" s="123"/>
      <c r="EQ154" s="123"/>
      <c r="ER154" s="123">
        <f>ER139</f>
        <v>3</v>
      </c>
      <c r="ES154" s="123" t="str">
        <f t="shared" ca="1" si="291"/>
        <v/>
      </c>
      <c r="ET154" s="123"/>
      <c r="EU154" s="123"/>
      <c r="EV154" s="123" t="str">
        <f t="shared" ca="1" si="292"/>
        <v/>
      </c>
      <c r="EW154" s="123" t="str">
        <f t="shared" ca="1" si="293"/>
        <v/>
      </c>
      <c r="EX154" s="123">
        <f>EX139</f>
        <v>1</v>
      </c>
      <c r="EY154" s="123" t="str">
        <f t="shared" ca="1" si="294"/>
        <v/>
      </c>
      <c r="EZ154" s="123" t="str">
        <f t="shared" si="295"/>
        <v/>
      </c>
      <c r="FA154" s="123"/>
      <c r="FB154" s="123"/>
      <c r="FC154" s="123">
        <f>FC139</f>
        <v>3</v>
      </c>
      <c r="FD154" s="123" t="str">
        <f t="shared" ca="1" si="296"/>
        <v/>
      </c>
      <c r="FE154" s="123"/>
      <c r="FF154" s="123"/>
      <c r="FG154" s="123" t="str">
        <f t="shared" ca="1" si="326"/>
        <v/>
      </c>
      <c r="FH154" s="123">
        <f>FH139</f>
        <v>3</v>
      </c>
      <c r="FI154" s="123" t="str">
        <f t="shared" ca="1" si="298"/>
        <v/>
      </c>
      <c r="FJ154" s="123"/>
      <c r="FK154" s="123"/>
      <c r="FL154" s="123" t="str">
        <f t="shared" ca="1" si="327"/>
        <v/>
      </c>
      <c r="FM154" s="123">
        <f>FM139</f>
        <v>3</v>
      </c>
      <c r="FN154" s="123" t="str">
        <f t="shared" ca="1" si="300"/>
        <v/>
      </c>
      <c r="FO154" s="123"/>
      <c r="FP154" s="123"/>
      <c r="FQ154" s="123" t="str">
        <f t="shared" ca="1" si="328"/>
        <v/>
      </c>
      <c r="FR154" s="123">
        <f>FR139</f>
        <v>3</v>
      </c>
      <c r="FS154" s="123" t="str">
        <f t="shared" ca="1" si="302"/>
        <v/>
      </c>
      <c r="FT154" s="123"/>
      <c r="FU154" s="123"/>
      <c r="FV154" s="123" t="str">
        <f t="shared" ca="1" si="329"/>
        <v/>
      </c>
      <c r="FW154" s="123">
        <f>FW139</f>
        <v>3</v>
      </c>
      <c r="FX154" s="123" t="str">
        <f t="shared" ca="1" si="304"/>
        <v/>
      </c>
      <c r="FY154" s="123"/>
      <c r="FZ154" s="123"/>
      <c r="GA154" s="123" t="str">
        <f t="shared" ca="1" si="330"/>
        <v/>
      </c>
      <c r="GB154" s="123" t="str">
        <f t="shared" ca="1" si="306"/>
        <v/>
      </c>
      <c r="GC154" s="123">
        <f>GC139</f>
        <v>1</v>
      </c>
      <c r="GD154" s="123" t="str">
        <f t="shared" ca="1" si="307"/>
        <v/>
      </c>
      <c r="GE154" s="123" t="str">
        <f t="shared" si="308"/>
        <v/>
      </c>
      <c r="GF154" s="123"/>
      <c r="GG154" s="123"/>
      <c r="GH154" s="123">
        <f>GH139</f>
        <v>2</v>
      </c>
      <c r="GI154" s="123" t="str">
        <f t="shared" ca="1" si="309"/>
        <v/>
      </c>
      <c r="GJ154" s="123"/>
      <c r="GK154" s="123"/>
      <c r="GL154" s="123">
        <f>GL139</f>
        <v>2</v>
      </c>
      <c r="GM154" s="123" t="str">
        <f t="shared" ca="1" si="310"/>
        <v/>
      </c>
      <c r="GN154" s="123"/>
      <c r="GO154" s="123"/>
      <c r="GP154" s="123">
        <f>GP139</f>
        <v>2</v>
      </c>
      <c r="GQ154" s="123" t="str">
        <f t="shared" ca="1" si="311"/>
        <v/>
      </c>
      <c r="GR154" s="123"/>
      <c r="GS154" s="123"/>
      <c r="GT154" s="123">
        <f>GT139</f>
        <v>3</v>
      </c>
      <c r="GU154" s="123" t="str">
        <f t="shared" ca="1" si="312"/>
        <v/>
      </c>
      <c r="GV154" s="123"/>
      <c r="GW154" s="123"/>
      <c r="GX154" s="123" t="str">
        <f t="shared" ca="1" si="313"/>
        <v/>
      </c>
    </row>
    <row r="155" spans="2:206" x14ac:dyDescent="0.25">
      <c r="B155" s="166">
        <v>15</v>
      </c>
      <c r="C155" s="166">
        <f>C139</f>
        <v>3</v>
      </c>
      <c r="D155" s="166" t="str">
        <f t="shared" ca="1" si="234"/>
        <v/>
      </c>
      <c r="E155" s="166"/>
      <c r="F155" s="166"/>
      <c r="G155" s="166" t="str">
        <f t="shared" ca="1" si="235"/>
        <v/>
      </c>
      <c r="H155" s="166">
        <f>H139</f>
        <v>1</v>
      </c>
      <c r="I155" s="166" t="str">
        <f t="shared" ca="1" si="236"/>
        <v/>
      </c>
      <c r="J155" s="166" t="str">
        <f t="shared" si="237"/>
        <v/>
      </c>
      <c r="K155" s="166"/>
      <c r="L155" s="166"/>
      <c r="M155" s="123">
        <f>M139</f>
        <v>3</v>
      </c>
      <c r="N155" s="123" t="str">
        <f t="shared" ca="1" si="238"/>
        <v/>
      </c>
      <c r="O155" s="123"/>
      <c r="P155" s="123"/>
      <c r="Q155" s="123"/>
      <c r="R155" s="123" t="str">
        <f t="shared" ca="1" si="239"/>
        <v/>
      </c>
      <c r="S155" s="123">
        <f>S139</f>
        <v>1</v>
      </c>
      <c r="T155" s="123" t="str">
        <f t="shared" ca="1" si="240"/>
        <v/>
      </c>
      <c r="U155" s="123" t="str">
        <f t="shared" si="241"/>
        <v/>
      </c>
      <c r="V155" s="123"/>
      <c r="W155" s="123"/>
      <c r="X155" s="123">
        <f>X139</f>
        <v>3</v>
      </c>
      <c r="Y155" s="123" t="str">
        <f t="shared" ca="1" si="242"/>
        <v/>
      </c>
      <c r="Z155" s="123"/>
      <c r="AA155" s="123"/>
      <c r="AB155" s="123"/>
      <c r="AC155" s="123" t="str">
        <f t="shared" ca="1" si="243"/>
        <v/>
      </c>
      <c r="AD155" s="123">
        <f>AD139</f>
        <v>1</v>
      </c>
      <c r="AE155" s="123" t="str">
        <f t="shared" ca="1" si="244"/>
        <v/>
      </c>
      <c r="AF155" s="123" t="str">
        <f t="shared" si="245"/>
        <v/>
      </c>
      <c r="AG155" s="123"/>
      <c r="AH155" s="123"/>
      <c r="AI155" s="123">
        <f>AI139</f>
        <v>4</v>
      </c>
      <c r="AJ155" s="123" t="str">
        <f t="shared" ca="1" si="246"/>
        <v/>
      </c>
      <c r="AK155" s="123"/>
      <c r="AL155" s="123"/>
      <c r="AM155" s="123" t="str">
        <f t="shared" ca="1" si="314"/>
        <v/>
      </c>
      <c r="AN155" s="123"/>
      <c r="AO155" s="123" t="str">
        <f t="shared" ca="1" si="248"/>
        <v/>
      </c>
      <c r="AP155" s="123">
        <f>AP139</f>
        <v>1</v>
      </c>
      <c r="AQ155" s="123" t="str">
        <f t="shared" ca="1" si="249"/>
        <v/>
      </c>
      <c r="AR155" s="123" t="str">
        <f t="shared" si="250"/>
        <v/>
      </c>
      <c r="AS155" s="123"/>
      <c r="AT155" s="123"/>
      <c r="AU155" s="123">
        <f>AU139</f>
        <v>3</v>
      </c>
      <c r="AV155" s="123" t="str">
        <f t="shared" ca="1" si="251"/>
        <v/>
      </c>
      <c r="AW155" s="123"/>
      <c r="AX155" s="123"/>
      <c r="AY155" s="123" t="str">
        <f t="shared" ca="1" si="252"/>
        <v/>
      </c>
      <c r="AZ155" s="123">
        <f>AZ139</f>
        <v>4</v>
      </c>
      <c r="BA155" s="123" t="str">
        <f t="shared" ca="1" si="253"/>
        <v/>
      </c>
      <c r="BB155" s="123"/>
      <c r="BC155" s="123"/>
      <c r="BD155" s="123" t="str">
        <f t="shared" ca="1" si="254"/>
        <v/>
      </c>
      <c r="BE155" s="123" t="str">
        <f t="shared" ca="1" si="315"/>
        <v/>
      </c>
      <c r="BF155" s="123">
        <f>BF139</f>
        <v>1</v>
      </c>
      <c r="BG155" s="123" t="str">
        <f t="shared" ca="1" si="256"/>
        <v/>
      </c>
      <c r="BH155" s="123" t="str">
        <f t="shared" si="257"/>
        <v/>
      </c>
      <c r="BI155" s="123"/>
      <c r="BJ155" s="123"/>
      <c r="BK155" s="123">
        <f>BK139</f>
        <v>4</v>
      </c>
      <c r="BL155" s="123" t="str">
        <f t="shared" ca="1" si="258"/>
        <v/>
      </c>
      <c r="BM155" s="123"/>
      <c r="BN155" s="123"/>
      <c r="BO155" s="123" t="str">
        <f t="shared" ca="1" si="259"/>
        <v/>
      </c>
      <c r="BP155" s="123" t="str">
        <f t="shared" ca="1" si="316"/>
        <v/>
      </c>
      <c r="BQ155" s="123">
        <f>BQ139</f>
        <v>1</v>
      </c>
      <c r="BR155" s="123" t="str">
        <f t="shared" ca="1" si="261"/>
        <v/>
      </c>
      <c r="BS155" s="123" t="str">
        <f t="shared" si="262"/>
        <v/>
      </c>
      <c r="BT155" s="123"/>
      <c r="BU155" s="123"/>
      <c r="BV155" s="123">
        <f>BV139</f>
        <v>3</v>
      </c>
      <c r="BW155" s="123" t="str">
        <f t="shared" ca="1" si="263"/>
        <v/>
      </c>
      <c r="BX155" s="123"/>
      <c r="BY155" s="123"/>
      <c r="BZ155" s="123" t="str">
        <f t="shared" ca="1" si="317"/>
        <v/>
      </c>
      <c r="CA155" s="123">
        <f>CA139</f>
        <v>3</v>
      </c>
      <c r="CB155" s="123" t="str">
        <f t="shared" ca="1" si="265"/>
        <v/>
      </c>
      <c r="CC155" s="123"/>
      <c r="CD155" s="123"/>
      <c r="CE155" s="123" t="str">
        <f t="shared" ca="1" si="318"/>
        <v/>
      </c>
      <c r="CF155" s="123">
        <f>CF139</f>
        <v>3</v>
      </c>
      <c r="CG155" s="123" t="str">
        <f t="shared" ca="1" si="267"/>
        <v/>
      </c>
      <c r="CH155" s="123"/>
      <c r="CI155" s="123"/>
      <c r="CJ155" s="123" t="str">
        <f t="shared" ca="1" si="319"/>
        <v/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 t="str">
        <f t="shared" ca="1" si="277"/>
        <v/>
      </c>
      <c r="DN155" s="123"/>
      <c r="DO155" s="123"/>
      <c r="DP155" s="123" t="str">
        <f t="shared" ca="1" si="322"/>
        <v/>
      </c>
      <c r="DQ155" s="123" t="str">
        <f t="shared" ca="1" si="279"/>
        <v/>
      </c>
      <c r="DR155" s="123">
        <f>DR139</f>
        <v>1</v>
      </c>
      <c r="DS155" s="123" t="str">
        <f t="shared" ca="1" si="280"/>
        <v/>
      </c>
      <c r="DT155" s="123" t="str">
        <f t="shared" si="281"/>
        <v/>
      </c>
      <c r="DU155" s="123"/>
      <c r="DV155" s="123"/>
      <c r="DW155" s="123">
        <f>DW139</f>
        <v>3</v>
      </c>
      <c r="DX155" s="123" t="str">
        <f t="shared" ca="1" si="282"/>
        <v/>
      </c>
      <c r="DY155" s="123"/>
      <c r="DZ155" s="123"/>
      <c r="EA155" s="123" t="str">
        <f t="shared" ca="1" si="323"/>
        <v/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 t="str">
        <f t="shared" ca="1" si="288"/>
        <v/>
      </c>
      <c r="EM155" s="123">
        <f>EM139</f>
        <v>1</v>
      </c>
      <c r="EN155" s="123" t="str">
        <f t="shared" ca="1" si="289"/>
        <v/>
      </c>
      <c r="EO155" s="123" t="str">
        <f t="shared" si="290"/>
        <v/>
      </c>
      <c r="EP155" s="123"/>
      <c r="EQ155" s="123"/>
      <c r="ER155" s="123">
        <f>ER139</f>
        <v>3</v>
      </c>
      <c r="ES155" s="123" t="str">
        <f t="shared" ca="1" si="291"/>
        <v/>
      </c>
      <c r="ET155" s="123"/>
      <c r="EU155" s="123"/>
      <c r="EV155" s="123" t="str">
        <f t="shared" ca="1" si="292"/>
        <v/>
      </c>
      <c r="EW155" s="123" t="str">
        <f t="shared" ca="1" si="293"/>
        <v/>
      </c>
      <c r="EX155" s="123">
        <f>EX139</f>
        <v>1</v>
      </c>
      <c r="EY155" s="123" t="str">
        <f t="shared" ca="1" si="294"/>
        <v/>
      </c>
      <c r="EZ155" s="123" t="str">
        <f t="shared" si="295"/>
        <v/>
      </c>
      <c r="FA155" s="123"/>
      <c r="FB155" s="123"/>
      <c r="FC155" s="123">
        <f>FC139</f>
        <v>3</v>
      </c>
      <c r="FD155" s="123" t="str">
        <f t="shared" ca="1" si="296"/>
        <v/>
      </c>
      <c r="FE155" s="123"/>
      <c r="FF155" s="123"/>
      <c r="FG155" s="123" t="str">
        <f t="shared" ca="1" si="326"/>
        <v/>
      </c>
      <c r="FH155" s="123">
        <f>FH139</f>
        <v>3</v>
      </c>
      <c r="FI155" s="123" t="str">
        <f t="shared" ca="1" si="298"/>
        <v/>
      </c>
      <c r="FJ155" s="123"/>
      <c r="FK155" s="123"/>
      <c r="FL155" s="123" t="str">
        <f t="shared" ca="1" si="327"/>
        <v/>
      </c>
      <c r="FM155" s="123">
        <f>FM139</f>
        <v>3</v>
      </c>
      <c r="FN155" s="123" t="str">
        <f t="shared" ca="1" si="300"/>
        <v/>
      </c>
      <c r="FO155" s="123"/>
      <c r="FP155" s="123"/>
      <c r="FQ155" s="123" t="str">
        <f t="shared" ca="1" si="328"/>
        <v/>
      </c>
      <c r="FR155" s="123">
        <f>FR139</f>
        <v>3</v>
      </c>
      <c r="FS155" s="123" t="str">
        <f t="shared" ca="1" si="302"/>
        <v/>
      </c>
      <c r="FT155" s="123"/>
      <c r="FU155" s="123"/>
      <c r="FV155" s="123" t="str">
        <f t="shared" ca="1" si="329"/>
        <v/>
      </c>
      <c r="FW155" s="123">
        <f>FW139</f>
        <v>3</v>
      </c>
      <c r="FX155" s="123" t="str">
        <f t="shared" ca="1" si="304"/>
        <v/>
      </c>
      <c r="FY155" s="123"/>
      <c r="FZ155" s="123"/>
      <c r="GA155" s="123" t="str">
        <f t="shared" ca="1" si="330"/>
        <v/>
      </c>
      <c r="GB155" s="123" t="str">
        <f t="shared" ca="1" si="306"/>
        <v/>
      </c>
      <c r="GC155" s="123">
        <f>GC139</f>
        <v>1</v>
      </c>
      <c r="GD155" s="123" t="str">
        <f t="shared" ca="1" si="307"/>
        <v/>
      </c>
      <c r="GE155" s="123" t="str">
        <f t="shared" si="308"/>
        <v/>
      </c>
      <c r="GF155" s="123"/>
      <c r="GG155" s="123"/>
      <c r="GH155" s="123">
        <f>GH139</f>
        <v>2</v>
      </c>
      <c r="GI155" s="123" t="str">
        <f t="shared" ca="1" si="309"/>
        <v/>
      </c>
      <c r="GJ155" s="123"/>
      <c r="GK155" s="123"/>
      <c r="GL155" s="123">
        <f>GL139</f>
        <v>2</v>
      </c>
      <c r="GM155" s="123" t="str">
        <f t="shared" ca="1" si="310"/>
        <v/>
      </c>
      <c r="GN155" s="123"/>
      <c r="GO155" s="123"/>
      <c r="GP155" s="123">
        <f>GP139</f>
        <v>2</v>
      </c>
      <c r="GQ155" s="123" t="str">
        <f t="shared" ca="1" si="311"/>
        <v/>
      </c>
      <c r="GR155" s="123"/>
      <c r="GS155" s="123"/>
      <c r="GT155" s="123">
        <f>GT139</f>
        <v>3</v>
      </c>
      <c r="GU155" s="123" t="str">
        <f t="shared" ca="1" si="312"/>
        <v/>
      </c>
      <c r="GV155" s="123"/>
      <c r="GW155" s="123"/>
      <c r="GX155" s="123" t="str">
        <f t="shared" ca="1" si="313"/>
        <v/>
      </c>
    </row>
    <row r="156" spans="2:206" x14ac:dyDescent="0.25">
      <c r="B156" s="166">
        <v>16</v>
      </c>
      <c r="C156" s="166">
        <f>C139</f>
        <v>3</v>
      </c>
      <c r="D156" s="166" t="str">
        <f t="shared" ca="1" si="234"/>
        <v/>
      </c>
      <c r="E156" s="166"/>
      <c r="F156" s="166"/>
      <c r="G156" s="166" t="str">
        <f t="shared" ca="1" si="235"/>
        <v/>
      </c>
      <c r="H156" s="166">
        <f>H139</f>
        <v>1</v>
      </c>
      <c r="I156" s="166" t="str">
        <f t="shared" ca="1" si="236"/>
        <v/>
      </c>
      <c r="J156" s="166" t="str">
        <f t="shared" si="237"/>
        <v/>
      </c>
      <c r="K156" s="166"/>
      <c r="L156" s="166"/>
      <c r="M156" s="123">
        <f>M139</f>
        <v>3</v>
      </c>
      <c r="N156" s="123" t="str">
        <f t="shared" ca="1" si="238"/>
        <v/>
      </c>
      <c r="O156" s="123"/>
      <c r="P156" s="123"/>
      <c r="Q156" s="123"/>
      <c r="R156" s="123" t="str">
        <f t="shared" ca="1" si="239"/>
        <v/>
      </c>
      <c r="S156" s="123">
        <f>S139</f>
        <v>1</v>
      </c>
      <c r="T156" s="123" t="str">
        <f t="shared" ca="1" si="240"/>
        <v/>
      </c>
      <c r="U156" s="123" t="str">
        <f t="shared" si="241"/>
        <v/>
      </c>
      <c r="V156" s="123"/>
      <c r="W156" s="123"/>
      <c r="X156" s="123">
        <f>X139</f>
        <v>3</v>
      </c>
      <c r="Y156" s="123" t="str">
        <f t="shared" ca="1" si="242"/>
        <v/>
      </c>
      <c r="Z156" s="123"/>
      <c r="AA156" s="123"/>
      <c r="AB156" s="123"/>
      <c r="AC156" s="123" t="str">
        <f t="shared" ca="1" si="243"/>
        <v/>
      </c>
      <c r="AD156" s="123">
        <f>AD139</f>
        <v>1</v>
      </c>
      <c r="AE156" s="123" t="str">
        <f t="shared" ca="1" si="244"/>
        <v/>
      </c>
      <c r="AF156" s="123" t="str">
        <f t="shared" si="245"/>
        <v/>
      </c>
      <c r="AG156" s="123"/>
      <c r="AH156" s="123"/>
      <c r="AI156" s="123">
        <f>AI139</f>
        <v>4</v>
      </c>
      <c r="AJ156" s="123" t="str">
        <f t="shared" ca="1" si="246"/>
        <v/>
      </c>
      <c r="AK156" s="123"/>
      <c r="AL156" s="123"/>
      <c r="AM156" s="123" t="str">
        <f t="shared" ca="1" si="314"/>
        <v/>
      </c>
      <c r="AN156" s="123"/>
      <c r="AO156" s="123" t="str">
        <f t="shared" ca="1" si="248"/>
        <v/>
      </c>
      <c r="AP156" s="123">
        <f>AP139</f>
        <v>1</v>
      </c>
      <c r="AQ156" s="123" t="str">
        <f t="shared" ca="1" si="249"/>
        <v/>
      </c>
      <c r="AR156" s="123" t="str">
        <f t="shared" si="250"/>
        <v/>
      </c>
      <c r="AS156" s="123"/>
      <c r="AT156" s="123"/>
      <c r="AU156" s="123">
        <f>AU139</f>
        <v>3</v>
      </c>
      <c r="AV156" s="123" t="str">
        <f t="shared" ca="1" si="251"/>
        <v/>
      </c>
      <c r="AW156" s="123"/>
      <c r="AX156" s="123"/>
      <c r="AY156" s="123" t="str">
        <f t="shared" ca="1" si="252"/>
        <v/>
      </c>
      <c r="AZ156" s="123">
        <f>AZ139</f>
        <v>4</v>
      </c>
      <c r="BA156" s="123" t="str">
        <f t="shared" ca="1" si="253"/>
        <v/>
      </c>
      <c r="BB156" s="123"/>
      <c r="BC156" s="123"/>
      <c r="BD156" s="123" t="str">
        <f t="shared" ca="1" si="254"/>
        <v/>
      </c>
      <c r="BE156" s="123" t="str">
        <f t="shared" ca="1" si="315"/>
        <v/>
      </c>
      <c r="BF156" s="123">
        <f>BF139</f>
        <v>1</v>
      </c>
      <c r="BG156" s="123" t="str">
        <f t="shared" ca="1" si="256"/>
        <v/>
      </c>
      <c r="BH156" s="123" t="str">
        <f t="shared" si="257"/>
        <v/>
      </c>
      <c r="BI156" s="123"/>
      <c r="BJ156" s="123"/>
      <c r="BK156" s="123">
        <f>BK139</f>
        <v>4</v>
      </c>
      <c r="BL156" s="123" t="str">
        <f t="shared" ca="1" si="258"/>
        <v/>
      </c>
      <c r="BM156" s="123"/>
      <c r="BN156" s="123"/>
      <c r="BO156" s="123" t="str">
        <f t="shared" ca="1" si="259"/>
        <v/>
      </c>
      <c r="BP156" s="123" t="str">
        <f t="shared" ca="1" si="316"/>
        <v/>
      </c>
      <c r="BQ156" s="123">
        <f>BQ139</f>
        <v>1</v>
      </c>
      <c r="BR156" s="123" t="str">
        <f t="shared" ca="1" si="261"/>
        <v/>
      </c>
      <c r="BS156" s="123" t="str">
        <f t="shared" si="262"/>
        <v/>
      </c>
      <c r="BT156" s="123"/>
      <c r="BU156" s="123"/>
      <c r="BV156" s="123">
        <f>BV139</f>
        <v>3</v>
      </c>
      <c r="BW156" s="123" t="str">
        <f t="shared" ca="1" si="263"/>
        <v/>
      </c>
      <c r="BX156" s="123"/>
      <c r="BY156" s="123"/>
      <c r="BZ156" s="123" t="str">
        <f t="shared" ca="1" si="317"/>
        <v/>
      </c>
      <c r="CA156" s="123">
        <f>CA139</f>
        <v>3</v>
      </c>
      <c r="CB156" s="123" t="str">
        <f t="shared" ca="1" si="265"/>
        <v/>
      </c>
      <c r="CC156" s="123"/>
      <c r="CD156" s="123"/>
      <c r="CE156" s="123" t="str">
        <f t="shared" ca="1" si="318"/>
        <v/>
      </c>
      <c r="CF156" s="123">
        <f>CF139</f>
        <v>3</v>
      </c>
      <c r="CG156" s="123" t="str">
        <f t="shared" ca="1" si="267"/>
        <v/>
      </c>
      <c r="CH156" s="123"/>
      <c r="CI156" s="123"/>
      <c r="CJ156" s="123" t="str">
        <f t="shared" ca="1" si="319"/>
        <v/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 t="str">
        <f t="shared" ca="1" si="279"/>
        <v/>
      </c>
      <c r="DR156" s="123">
        <f>DR139</f>
        <v>1</v>
      </c>
      <c r="DS156" s="123" t="str">
        <f t="shared" ca="1" si="280"/>
        <v/>
      </c>
      <c r="DT156" s="123" t="str">
        <f t="shared" si="281"/>
        <v/>
      </c>
      <c r="DU156" s="123"/>
      <c r="DV156" s="123"/>
      <c r="DW156" s="123">
        <f>DW139</f>
        <v>3</v>
      </c>
      <c r="DX156" s="123" t="str">
        <f t="shared" ca="1" si="282"/>
        <v/>
      </c>
      <c r="DY156" s="123"/>
      <c r="DZ156" s="123"/>
      <c r="EA156" s="123" t="str">
        <f t="shared" ca="1" si="323"/>
        <v/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 t="str">
        <f t="shared" ca="1" si="288"/>
        <v/>
      </c>
      <c r="EM156" s="123">
        <f>EM139</f>
        <v>1</v>
      </c>
      <c r="EN156" s="123" t="str">
        <f t="shared" ca="1" si="289"/>
        <v/>
      </c>
      <c r="EO156" s="123" t="str">
        <f t="shared" si="290"/>
        <v/>
      </c>
      <c r="EP156" s="123"/>
      <c r="EQ156" s="123"/>
      <c r="ER156" s="123">
        <f>ER139</f>
        <v>3</v>
      </c>
      <c r="ES156" s="123" t="str">
        <f t="shared" ca="1" si="291"/>
        <v/>
      </c>
      <c r="ET156" s="123"/>
      <c r="EU156" s="123"/>
      <c r="EV156" s="123" t="str">
        <f t="shared" ca="1" si="292"/>
        <v/>
      </c>
      <c r="EW156" s="123" t="str">
        <f t="shared" ca="1" si="293"/>
        <v/>
      </c>
      <c r="EX156" s="123">
        <f>EX139</f>
        <v>1</v>
      </c>
      <c r="EY156" s="123" t="str">
        <f t="shared" ca="1" si="294"/>
        <v/>
      </c>
      <c r="EZ156" s="123" t="str">
        <f t="shared" si="295"/>
        <v/>
      </c>
      <c r="FA156" s="123"/>
      <c r="FB156" s="123"/>
      <c r="FC156" s="123">
        <f>FC139</f>
        <v>3</v>
      </c>
      <c r="FD156" s="123" t="str">
        <f t="shared" ca="1" si="296"/>
        <v/>
      </c>
      <c r="FE156" s="123"/>
      <c r="FF156" s="123"/>
      <c r="FG156" s="123" t="str">
        <f t="shared" ca="1" si="326"/>
        <v/>
      </c>
      <c r="FH156" s="123">
        <f>FH139</f>
        <v>3</v>
      </c>
      <c r="FI156" s="123" t="str">
        <f t="shared" ca="1" si="298"/>
        <v/>
      </c>
      <c r="FJ156" s="123"/>
      <c r="FK156" s="123"/>
      <c r="FL156" s="123" t="str">
        <f t="shared" ca="1" si="327"/>
        <v/>
      </c>
      <c r="FM156" s="123">
        <f>FM139</f>
        <v>3</v>
      </c>
      <c r="FN156" s="123" t="str">
        <f t="shared" ca="1" si="300"/>
        <v/>
      </c>
      <c r="FO156" s="123"/>
      <c r="FP156" s="123"/>
      <c r="FQ156" s="123" t="str">
        <f t="shared" ca="1" si="328"/>
        <v/>
      </c>
      <c r="FR156" s="123">
        <f>FR139</f>
        <v>3</v>
      </c>
      <c r="FS156" s="123" t="str">
        <f t="shared" ca="1" si="302"/>
        <v/>
      </c>
      <c r="FT156" s="123"/>
      <c r="FU156" s="123"/>
      <c r="FV156" s="123" t="str">
        <f t="shared" ca="1" si="329"/>
        <v/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 t="str">
        <f t="shared" ca="1" si="306"/>
        <v/>
      </c>
      <c r="GC156" s="123">
        <f>GC139</f>
        <v>1</v>
      </c>
      <c r="GD156" s="123" t="str">
        <f t="shared" ca="1" si="307"/>
        <v/>
      </c>
      <c r="GE156" s="123" t="str">
        <f t="shared" si="308"/>
        <v/>
      </c>
      <c r="GF156" s="123"/>
      <c r="GG156" s="123"/>
      <c r="GH156" s="123">
        <f>GH139</f>
        <v>2</v>
      </c>
      <c r="GI156" s="123" t="str">
        <f t="shared" ca="1" si="309"/>
        <v/>
      </c>
      <c r="GJ156" s="123"/>
      <c r="GK156" s="123"/>
      <c r="GL156" s="123">
        <f>GL139</f>
        <v>2</v>
      </c>
      <c r="GM156" s="123" t="str">
        <f t="shared" ca="1" si="310"/>
        <v/>
      </c>
      <c r="GN156" s="123"/>
      <c r="GO156" s="123"/>
      <c r="GP156" s="123">
        <f>GP139</f>
        <v>2</v>
      </c>
      <c r="GQ156" s="123" t="str">
        <f t="shared" ca="1" si="311"/>
        <v/>
      </c>
      <c r="GR156" s="123"/>
      <c r="GS156" s="123"/>
      <c r="GT156" s="123">
        <f>GT139</f>
        <v>3</v>
      </c>
      <c r="GU156" s="123" t="str">
        <f t="shared" ca="1" si="312"/>
        <v/>
      </c>
      <c r="GV156" s="123"/>
      <c r="GW156" s="123"/>
      <c r="GX156" s="123" t="str">
        <f t="shared" ca="1" si="313"/>
        <v/>
      </c>
    </row>
    <row r="157" spans="2:206" x14ac:dyDescent="0.25">
      <c r="B157" s="166">
        <v>17</v>
      </c>
      <c r="C157" s="166">
        <f>C139</f>
        <v>3</v>
      </c>
      <c r="D157" s="166" t="str">
        <f t="shared" ca="1" si="234"/>
        <v/>
      </c>
      <c r="E157" s="166"/>
      <c r="F157" s="166"/>
      <c r="G157" s="166" t="str">
        <f t="shared" ca="1" si="235"/>
        <v/>
      </c>
      <c r="H157" s="166">
        <f>H139</f>
        <v>1</v>
      </c>
      <c r="I157" s="166" t="str">
        <f t="shared" ca="1" si="236"/>
        <v/>
      </c>
      <c r="J157" s="166" t="str">
        <f t="shared" si="237"/>
        <v/>
      </c>
      <c r="K157" s="166"/>
      <c r="L157" s="166"/>
      <c r="M157" s="123">
        <f>M139</f>
        <v>3</v>
      </c>
      <c r="N157" s="123" t="str">
        <f t="shared" ca="1" si="238"/>
        <v/>
      </c>
      <c r="O157" s="123"/>
      <c r="P157" s="123"/>
      <c r="Q157" s="123"/>
      <c r="R157" s="123" t="str">
        <f t="shared" ca="1" si="239"/>
        <v/>
      </c>
      <c r="S157" s="123">
        <f>S139</f>
        <v>1</v>
      </c>
      <c r="T157" s="123" t="str">
        <f t="shared" ca="1" si="240"/>
        <v/>
      </c>
      <c r="U157" s="123" t="str">
        <f t="shared" si="241"/>
        <v/>
      </c>
      <c r="V157" s="123"/>
      <c r="W157" s="123"/>
      <c r="X157" s="123">
        <f>X139</f>
        <v>3</v>
      </c>
      <c r="Y157" s="123" t="str">
        <f t="shared" ca="1" si="242"/>
        <v/>
      </c>
      <c r="Z157" s="123"/>
      <c r="AA157" s="123"/>
      <c r="AB157" s="123"/>
      <c r="AC157" s="123" t="str">
        <f t="shared" ca="1" si="243"/>
        <v/>
      </c>
      <c r="AD157" s="123">
        <f>AD139</f>
        <v>1</v>
      </c>
      <c r="AE157" s="123" t="str">
        <f t="shared" ca="1" si="244"/>
        <v/>
      </c>
      <c r="AF157" s="123" t="str">
        <f t="shared" si="245"/>
        <v/>
      </c>
      <c r="AG157" s="123"/>
      <c r="AH157" s="123"/>
      <c r="AI157" s="123">
        <f>AI139</f>
        <v>4</v>
      </c>
      <c r="AJ157" s="123" t="str">
        <f t="shared" ca="1" si="246"/>
        <v/>
      </c>
      <c r="AK157" s="123"/>
      <c r="AL157" s="123"/>
      <c r="AM157" s="123" t="str">
        <f t="shared" ca="1" si="314"/>
        <v/>
      </c>
      <c r="AN157" s="123"/>
      <c r="AO157" s="123" t="str">
        <f t="shared" ca="1" si="248"/>
        <v/>
      </c>
      <c r="AP157" s="123">
        <f>AP139</f>
        <v>1</v>
      </c>
      <c r="AQ157" s="123" t="str">
        <f t="shared" ca="1" si="249"/>
        <v/>
      </c>
      <c r="AR157" s="123" t="str">
        <f t="shared" si="250"/>
        <v/>
      </c>
      <c r="AS157" s="123"/>
      <c r="AT157" s="123"/>
      <c r="AU157" s="123">
        <f>AU139</f>
        <v>3</v>
      </c>
      <c r="AV157" s="123" t="str">
        <f t="shared" ca="1" si="251"/>
        <v/>
      </c>
      <c r="AW157" s="123"/>
      <c r="AX157" s="123"/>
      <c r="AY157" s="123" t="str">
        <f t="shared" ca="1" si="252"/>
        <v/>
      </c>
      <c r="AZ157" s="123">
        <f>AZ139</f>
        <v>4</v>
      </c>
      <c r="BA157" s="123" t="str">
        <f t="shared" ca="1" si="253"/>
        <v/>
      </c>
      <c r="BB157" s="123"/>
      <c r="BC157" s="123"/>
      <c r="BD157" s="123" t="str">
        <f t="shared" ca="1" si="254"/>
        <v/>
      </c>
      <c r="BE157" s="123" t="str">
        <f t="shared" ca="1" si="315"/>
        <v/>
      </c>
      <c r="BF157" s="123">
        <f>BF139</f>
        <v>1</v>
      </c>
      <c r="BG157" s="123" t="str">
        <f t="shared" ca="1" si="256"/>
        <v/>
      </c>
      <c r="BH157" s="123" t="str">
        <f t="shared" si="257"/>
        <v/>
      </c>
      <c r="BI157" s="123"/>
      <c r="BJ157" s="123"/>
      <c r="BK157" s="123">
        <f>BK139</f>
        <v>4</v>
      </c>
      <c r="BL157" s="123" t="str">
        <f t="shared" ca="1" si="258"/>
        <v/>
      </c>
      <c r="BM157" s="123"/>
      <c r="BN157" s="123"/>
      <c r="BO157" s="123" t="str">
        <f t="shared" ca="1" si="259"/>
        <v/>
      </c>
      <c r="BP157" s="123" t="str">
        <f t="shared" ca="1" si="316"/>
        <v/>
      </c>
      <c r="BQ157" s="123">
        <f>BQ139</f>
        <v>1</v>
      </c>
      <c r="BR157" s="123" t="str">
        <f t="shared" ca="1" si="261"/>
        <v/>
      </c>
      <c r="BS157" s="123" t="str">
        <f t="shared" si="262"/>
        <v/>
      </c>
      <c r="BT157" s="123"/>
      <c r="BU157" s="123"/>
      <c r="BV157" s="123">
        <f>BV139</f>
        <v>3</v>
      </c>
      <c r="BW157" s="123" t="str">
        <f t="shared" ca="1" si="263"/>
        <v/>
      </c>
      <c r="BX157" s="123"/>
      <c r="BY157" s="123"/>
      <c r="BZ157" s="123" t="str">
        <f t="shared" ca="1" si="317"/>
        <v/>
      </c>
      <c r="CA157" s="123">
        <f>CA139</f>
        <v>3</v>
      </c>
      <c r="CB157" s="123" t="str">
        <f t="shared" ca="1" si="265"/>
        <v/>
      </c>
      <c r="CC157" s="123"/>
      <c r="CD157" s="123"/>
      <c r="CE157" s="123" t="str">
        <f t="shared" ca="1" si="318"/>
        <v/>
      </c>
      <c r="CF157" s="123">
        <f>CF139</f>
        <v>3</v>
      </c>
      <c r="CG157" s="123" t="str">
        <f t="shared" ca="1" si="267"/>
        <v/>
      </c>
      <c r="CH157" s="123"/>
      <c r="CI157" s="123"/>
      <c r="CJ157" s="123" t="str">
        <f t="shared" ca="1" si="319"/>
        <v/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 t="str">
        <f t="shared" ca="1" si="279"/>
        <v/>
      </c>
      <c r="DR157" s="123">
        <f>DR139</f>
        <v>1</v>
      </c>
      <c r="DS157" s="123" t="str">
        <f t="shared" ca="1" si="280"/>
        <v/>
      </c>
      <c r="DT157" s="123" t="str">
        <f t="shared" si="281"/>
        <v/>
      </c>
      <c r="DU157" s="123"/>
      <c r="DV157" s="123"/>
      <c r="DW157" s="123">
        <f>DW139</f>
        <v>3</v>
      </c>
      <c r="DX157" s="123" t="str">
        <f t="shared" ca="1" si="282"/>
        <v/>
      </c>
      <c r="DY157" s="123"/>
      <c r="DZ157" s="123"/>
      <c r="EA157" s="123" t="str">
        <f t="shared" ca="1" si="323"/>
        <v/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 t="str">
        <f t="shared" ca="1" si="288"/>
        <v/>
      </c>
      <c r="EM157" s="123">
        <f>EM139</f>
        <v>1</v>
      </c>
      <c r="EN157" s="123" t="str">
        <f t="shared" ca="1" si="289"/>
        <v/>
      </c>
      <c r="EO157" s="123" t="str">
        <f t="shared" si="290"/>
        <v/>
      </c>
      <c r="EP157" s="123"/>
      <c r="EQ157" s="123"/>
      <c r="ER157" s="123">
        <f>ER139</f>
        <v>3</v>
      </c>
      <c r="ES157" s="123" t="str">
        <f t="shared" ca="1" si="291"/>
        <v/>
      </c>
      <c r="ET157" s="123"/>
      <c r="EU157" s="123"/>
      <c r="EV157" s="123" t="str">
        <f t="shared" ca="1" si="292"/>
        <v/>
      </c>
      <c r="EW157" s="123" t="str">
        <f t="shared" ca="1" si="293"/>
        <v/>
      </c>
      <c r="EX157" s="123">
        <f>EX139</f>
        <v>1</v>
      </c>
      <c r="EY157" s="123" t="str">
        <f t="shared" ca="1" si="294"/>
        <v/>
      </c>
      <c r="EZ157" s="123" t="str">
        <f t="shared" si="295"/>
        <v/>
      </c>
      <c r="FA157" s="123"/>
      <c r="FB157" s="123"/>
      <c r="FC157" s="123">
        <f>FC139</f>
        <v>3</v>
      </c>
      <c r="FD157" s="123" t="str">
        <f t="shared" ca="1" si="296"/>
        <v/>
      </c>
      <c r="FE157" s="123"/>
      <c r="FF157" s="123"/>
      <c r="FG157" s="123" t="str">
        <f t="shared" ca="1" si="326"/>
        <v/>
      </c>
      <c r="FH157" s="123">
        <f>FH139</f>
        <v>3</v>
      </c>
      <c r="FI157" s="123" t="str">
        <f t="shared" ca="1" si="298"/>
        <v/>
      </c>
      <c r="FJ157" s="123"/>
      <c r="FK157" s="123"/>
      <c r="FL157" s="123" t="str">
        <f t="shared" ca="1" si="327"/>
        <v/>
      </c>
      <c r="FM157" s="123">
        <f>FM139</f>
        <v>3</v>
      </c>
      <c r="FN157" s="123" t="str">
        <f t="shared" ca="1" si="300"/>
        <v/>
      </c>
      <c r="FO157" s="123"/>
      <c r="FP157" s="123"/>
      <c r="FQ157" s="123" t="str">
        <f t="shared" ca="1" si="328"/>
        <v/>
      </c>
      <c r="FR157" s="123">
        <f>FR139</f>
        <v>3</v>
      </c>
      <c r="FS157" s="123" t="str">
        <f t="shared" ca="1" si="302"/>
        <v/>
      </c>
      <c r="FT157" s="123"/>
      <c r="FU157" s="123"/>
      <c r="FV157" s="123" t="str">
        <f t="shared" ca="1" si="329"/>
        <v/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 t="str">
        <f t="shared" ca="1" si="306"/>
        <v/>
      </c>
      <c r="GC157" s="123">
        <f>GC139</f>
        <v>1</v>
      </c>
      <c r="GD157" s="123" t="str">
        <f t="shared" ca="1" si="307"/>
        <v/>
      </c>
      <c r="GE157" s="123" t="str">
        <f t="shared" si="308"/>
        <v/>
      </c>
      <c r="GF157" s="123"/>
      <c r="GG157" s="123"/>
      <c r="GH157" s="123">
        <f>GH139</f>
        <v>2</v>
      </c>
      <c r="GI157" s="123" t="str">
        <f t="shared" ca="1" si="309"/>
        <v/>
      </c>
      <c r="GJ157" s="123"/>
      <c r="GK157" s="123"/>
      <c r="GL157" s="123">
        <f>GL139</f>
        <v>2</v>
      </c>
      <c r="GM157" s="123" t="str">
        <f t="shared" ca="1" si="310"/>
        <v/>
      </c>
      <c r="GN157" s="123"/>
      <c r="GO157" s="123"/>
      <c r="GP157" s="123">
        <f>GP139</f>
        <v>2</v>
      </c>
      <c r="GQ157" s="123" t="str">
        <f t="shared" ca="1" si="311"/>
        <v/>
      </c>
      <c r="GR157" s="123"/>
      <c r="GS157" s="123"/>
      <c r="GT157" s="123">
        <f>GT139</f>
        <v>3</v>
      </c>
      <c r="GU157" s="123" t="str">
        <f t="shared" ca="1" si="312"/>
        <v/>
      </c>
      <c r="GV157" s="123"/>
      <c r="GW157" s="123"/>
      <c r="GX157" s="123" t="str">
        <f t="shared" ca="1" si="313"/>
        <v/>
      </c>
    </row>
    <row r="158" spans="2:206" x14ac:dyDescent="0.25">
      <c r="B158" s="166">
        <v>18</v>
      </c>
      <c r="C158" s="166">
        <f>C139</f>
        <v>3</v>
      </c>
      <c r="D158" s="166" t="str">
        <f t="shared" ca="1" si="234"/>
        <v/>
      </c>
      <c r="E158" s="166"/>
      <c r="F158" s="166"/>
      <c r="G158" s="166" t="str">
        <f t="shared" ca="1" si="235"/>
        <v/>
      </c>
      <c r="H158" s="166">
        <f>H139</f>
        <v>1</v>
      </c>
      <c r="I158" s="166" t="str">
        <f t="shared" ca="1" si="236"/>
        <v/>
      </c>
      <c r="J158" s="166" t="str">
        <f t="shared" si="237"/>
        <v/>
      </c>
      <c r="K158" s="166"/>
      <c r="L158" s="166"/>
      <c r="M158" s="123">
        <f>M139</f>
        <v>3</v>
      </c>
      <c r="N158" s="123" t="str">
        <f t="shared" ca="1" si="238"/>
        <v/>
      </c>
      <c r="O158" s="123"/>
      <c r="P158" s="123"/>
      <c r="Q158" s="123"/>
      <c r="R158" s="123" t="str">
        <f t="shared" ca="1" si="239"/>
        <v/>
      </c>
      <c r="S158" s="123">
        <f>S139</f>
        <v>1</v>
      </c>
      <c r="T158" s="123" t="str">
        <f t="shared" ca="1" si="240"/>
        <v/>
      </c>
      <c r="U158" s="123" t="str">
        <f t="shared" si="241"/>
        <v/>
      </c>
      <c r="V158" s="123"/>
      <c r="W158" s="123"/>
      <c r="X158" s="123">
        <f>X139</f>
        <v>3</v>
      </c>
      <c r="Y158" s="123" t="str">
        <f t="shared" ca="1" si="242"/>
        <v/>
      </c>
      <c r="Z158" s="123"/>
      <c r="AA158" s="123"/>
      <c r="AB158" s="123"/>
      <c r="AC158" s="123" t="str">
        <f t="shared" ca="1" si="243"/>
        <v/>
      </c>
      <c r="AD158" s="123">
        <f>AD139</f>
        <v>1</v>
      </c>
      <c r="AE158" s="123" t="str">
        <f t="shared" ca="1" si="244"/>
        <v/>
      </c>
      <c r="AF158" s="123" t="str">
        <f t="shared" si="245"/>
        <v/>
      </c>
      <c r="AG158" s="123"/>
      <c r="AH158" s="123"/>
      <c r="AI158" s="123">
        <f>AI139</f>
        <v>4</v>
      </c>
      <c r="AJ158" s="123" t="str">
        <f t="shared" ca="1" si="246"/>
        <v/>
      </c>
      <c r="AK158" s="123"/>
      <c r="AL158" s="123"/>
      <c r="AM158" s="123" t="str">
        <f t="shared" ca="1" si="314"/>
        <v/>
      </c>
      <c r="AN158" s="123"/>
      <c r="AO158" s="123" t="str">
        <f t="shared" ca="1" si="248"/>
        <v/>
      </c>
      <c r="AP158" s="123">
        <f>AP139</f>
        <v>1</v>
      </c>
      <c r="AQ158" s="123" t="str">
        <f t="shared" ca="1" si="249"/>
        <v/>
      </c>
      <c r="AR158" s="123" t="str">
        <f t="shared" si="250"/>
        <v/>
      </c>
      <c r="AS158" s="123"/>
      <c r="AT158" s="123"/>
      <c r="AU158" s="123">
        <f>AU139</f>
        <v>3</v>
      </c>
      <c r="AV158" s="123" t="str">
        <f t="shared" ca="1" si="251"/>
        <v/>
      </c>
      <c r="AW158" s="123"/>
      <c r="AX158" s="123"/>
      <c r="AY158" s="123" t="str">
        <f t="shared" ca="1" si="252"/>
        <v/>
      </c>
      <c r="AZ158" s="123">
        <f>AZ139</f>
        <v>4</v>
      </c>
      <c r="BA158" s="123" t="str">
        <f t="shared" ca="1" si="253"/>
        <v/>
      </c>
      <c r="BB158" s="123"/>
      <c r="BC158" s="123"/>
      <c r="BD158" s="123" t="str">
        <f t="shared" ca="1" si="254"/>
        <v/>
      </c>
      <c r="BE158" s="123" t="str">
        <f t="shared" ca="1" si="315"/>
        <v/>
      </c>
      <c r="BF158" s="123">
        <f>BF139</f>
        <v>1</v>
      </c>
      <c r="BG158" s="123" t="str">
        <f t="shared" ca="1" si="256"/>
        <v/>
      </c>
      <c r="BH158" s="123" t="str">
        <f t="shared" si="257"/>
        <v/>
      </c>
      <c r="BI158" s="123"/>
      <c r="BJ158" s="123"/>
      <c r="BK158" s="123">
        <f>BK139</f>
        <v>4</v>
      </c>
      <c r="BL158" s="123" t="str">
        <f t="shared" ca="1" si="258"/>
        <v/>
      </c>
      <c r="BM158" s="123"/>
      <c r="BN158" s="123"/>
      <c r="BO158" s="123" t="str">
        <f t="shared" ca="1" si="259"/>
        <v/>
      </c>
      <c r="BP158" s="123" t="str">
        <f t="shared" ca="1" si="316"/>
        <v/>
      </c>
      <c r="BQ158" s="123">
        <f>BQ139</f>
        <v>1</v>
      </c>
      <c r="BR158" s="123" t="str">
        <f t="shared" ca="1" si="261"/>
        <v/>
      </c>
      <c r="BS158" s="123" t="str">
        <f t="shared" si="262"/>
        <v/>
      </c>
      <c r="BT158" s="123"/>
      <c r="BU158" s="123"/>
      <c r="BV158" s="123">
        <f>BV139</f>
        <v>3</v>
      </c>
      <c r="BW158" s="123" t="str">
        <f t="shared" ca="1" si="263"/>
        <v/>
      </c>
      <c r="BX158" s="123"/>
      <c r="BY158" s="123"/>
      <c r="BZ158" s="123" t="str">
        <f t="shared" ca="1" si="317"/>
        <v/>
      </c>
      <c r="CA158" s="123">
        <f>CA139</f>
        <v>3</v>
      </c>
      <c r="CB158" s="123" t="str">
        <f t="shared" ca="1" si="265"/>
        <v/>
      </c>
      <c r="CC158" s="123"/>
      <c r="CD158" s="123"/>
      <c r="CE158" s="123" t="str">
        <f t="shared" ca="1" si="318"/>
        <v/>
      </c>
      <c r="CF158" s="123">
        <f>CF139</f>
        <v>3</v>
      </c>
      <c r="CG158" s="123" t="str">
        <f t="shared" ca="1" si="267"/>
        <v/>
      </c>
      <c r="CH158" s="123"/>
      <c r="CI158" s="123"/>
      <c r="CJ158" s="123" t="str">
        <f t="shared" ca="1" si="319"/>
        <v/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 t="str">
        <f t="shared" ca="1" si="279"/>
        <v/>
      </c>
      <c r="DR158" s="123">
        <f>DR139</f>
        <v>1</v>
      </c>
      <c r="DS158" s="123" t="str">
        <f t="shared" ca="1" si="280"/>
        <v/>
      </c>
      <c r="DT158" s="123" t="str">
        <f t="shared" si="281"/>
        <v/>
      </c>
      <c r="DU158" s="123"/>
      <c r="DV158" s="123"/>
      <c r="DW158" s="123">
        <f>DW139</f>
        <v>3</v>
      </c>
      <c r="DX158" s="123" t="str">
        <f t="shared" ca="1" si="282"/>
        <v/>
      </c>
      <c r="DY158" s="123"/>
      <c r="DZ158" s="123"/>
      <c r="EA158" s="123" t="str">
        <f t="shared" ca="1" si="323"/>
        <v/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 t="str">
        <f t="shared" ca="1" si="288"/>
        <v/>
      </c>
      <c r="EM158" s="123">
        <f>EM139</f>
        <v>1</v>
      </c>
      <c r="EN158" s="123" t="str">
        <f t="shared" ca="1" si="289"/>
        <v/>
      </c>
      <c r="EO158" s="123" t="str">
        <f t="shared" si="290"/>
        <v/>
      </c>
      <c r="EP158" s="123"/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 t="str">
        <f t="shared" ca="1" si="293"/>
        <v/>
      </c>
      <c r="EX158" s="123">
        <f>EX139</f>
        <v>1</v>
      </c>
      <c r="EY158" s="123" t="str">
        <f t="shared" ca="1" si="294"/>
        <v/>
      </c>
      <c r="EZ158" s="123" t="str">
        <f t="shared" si="295"/>
        <v/>
      </c>
      <c r="FA158" s="123"/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 t="str">
        <f t="shared" ca="1" si="298"/>
        <v/>
      </c>
      <c r="FJ158" s="123"/>
      <c r="FK158" s="123"/>
      <c r="FL158" s="123" t="str">
        <f t="shared" ca="1" si="327"/>
        <v/>
      </c>
      <c r="FM158" s="123">
        <f>FM139</f>
        <v>3</v>
      </c>
      <c r="FN158" s="123" t="str">
        <f t="shared" ca="1" si="300"/>
        <v/>
      </c>
      <c r="FO158" s="123"/>
      <c r="FP158" s="123"/>
      <c r="FQ158" s="123" t="str">
        <f t="shared" ca="1" si="328"/>
        <v/>
      </c>
      <c r="FR158" s="123">
        <f>FR139</f>
        <v>3</v>
      </c>
      <c r="FS158" s="123" t="str">
        <f t="shared" ca="1" si="302"/>
        <v/>
      </c>
      <c r="FT158" s="123"/>
      <c r="FU158" s="123"/>
      <c r="FV158" s="123" t="str">
        <f t="shared" ca="1" si="329"/>
        <v/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 t="str">
        <f t="shared" ca="1" si="306"/>
        <v/>
      </c>
      <c r="GC158" s="123">
        <f>GC139</f>
        <v>1</v>
      </c>
      <c r="GD158" s="123" t="str">
        <f t="shared" ca="1" si="307"/>
        <v/>
      </c>
      <c r="GE158" s="123" t="str">
        <f t="shared" si="308"/>
        <v/>
      </c>
      <c r="GF158" s="123"/>
      <c r="GG158" s="123"/>
      <c r="GH158" s="123">
        <f>GH139</f>
        <v>2</v>
      </c>
      <c r="GI158" s="123" t="str">
        <f t="shared" ca="1" si="309"/>
        <v/>
      </c>
      <c r="GJ158" s="123"/>
      <c r="GK158" s="123"/>
      <c r="GL158" s="123">
        <f>GL139</f>
        <v>2</v>
      </c>
      <c r="GM158" s="123" t="str">
        <f t="shared" ca="1" si="310"/>
        <v/>
      </c>
      <c r="GN158" s="123"/>
      <c r="GO158" s="123"/>
      <c r="GP158" s="123">
        <f>GP139</f>
        <v>2</v>
      </c>
      <c r="GQ158" s="123" t="str">
        <f t="shared" ca="1" si="311"/>
        <v/>
      </c>
      <c r="GR158" s="123"/>
      <c r="GS158" s="123"/>
      <c r="GT158" s="123">
        <f>GT139</f>
        <v>3</v>
      </c>
      <c r="GU158" s="123" t="str">
        <f t="shared" ca="1" si="312"/>
        <v/>
      </c>
      <c r="GV158" s="123"/>
      <c r="GW158" s="123"/>
      <c r="GX158" s="123" t="str">
        <f t="shared" ca="1" si="313"/>
        <v/>
      </c>
    </row>
    <row r="159" spans="2:206" x14ac:dyDescent="0.25">
      <c r="B159" s="166">
        <v>19</v>
      </c>
      <c r="C159" s="166">
        <f>C139</f>
        <v>3</v>
      </c>
      <c r="D159" s="166" t="str">
        <f t="shared" ca="1" si="234"/>
        <v/>
      </c>
      <c r="E159" s="166"/>
      <c r="F159" s="166"/>
      <c r="G159" s="166" t="str">
        <f t="shared" ca="1" si="235"/>
        <v/>
      </c>
      <c r="H159" s="166">
        <f>H139</f>
        <v>1</v>
      </c>
      <c r="I159" s="166" t="str">
        <f t="shared" ca="1" si="236"/>
        <v/>
      </c>
      <c r="J159" s="166" t="str">
        <f t="shared" si="237"/>
        <v/>
      </c>
      <c r="K159" s="166"/>
      <c r="L159" s="166"/>
      <c r="M159" s="123">
        <f>M139</f>
        <v>3</v>
      </c>
      <c r="N159" s="123" t="str">
        <f t="shared" ca="1" si="238"/>
        <v/>
      </c>
      <c r="O159" s="123"/>
      <c r="P159" s="123"/>
      <c r="Q159" s="123"/>
      <c r="R159" s="123" t="str">
        <f t="shared" ca="1" si="239"/>
        <v/>
      </c>
      <c r="S159" s="123">
        <f>S139</f>
        <v>1</v>
      </c>
      <c r="T159" s="123" t="str">
        <f t="shared" ca="1" si="240"/>
        <v/>
      </c>
      <c r="U159" s="123" t="str">
        <f t="shared" si="241"/>
        <v/>
      </c>
      <c r="V159" s="123"/>
      <c r="W159" s="123"/>
      <c r="X159" s="123">
        <f>X139</f>
        <v>3</v>
      </c>
      <c r="Y159" s="123" t="str">
        <f t="shared" ca="1" si="242"/>
        <v/>
      </c>
      <c r="Z159" s="123"/>
      <c r="AA159" s="123"/>
      <c r="AB159" s="123"/>
      <c r="AC159" s="123" t="str">
        <f t="shared" ca="1" si="243"/>
        <v/>
      </c>
      <c r="AD159" s="123">
        <f>AD139</f>
        <v>1</v>
      </c>
      <c r="AE159" s="123" t="str">
        <f t="shared" ca="1" si="244"/>
        <v/>
      </c>
      <c r="AF159" s="123" t="str">
        <f t="shared" si="245"/>
        <v/>
      </c>
      <c r="AG159" s="123"/>
      <c r="AH159" s="123"/>
      <c r="AI159" s="123">
        <f>AI139</f>
        <v>4</v>
      </c>
      <c r="AJ159" s="123" t="str">
        <f t="shared" ca="1" si="246"/>
        <v/>
      </c>
      <c r="AK159" s="123"/>
      <c r="AL159" s="123"/>
      <c r="AM159" s="123" t="str">
        <f t="shared" ca="1" si="314"/>
        <v/>
      </c>
      <c r="AN159" s="123"/>
      <c r="AO159" s="123" t="str">
        <f t="shared" ca="1" si="248"/>
        <v/>
      </c>
      <c r="AP159" s="123">
        <f>AP139</f>
        <v>1</v>
      </c>
      <c r="AQ159" s="123" t="str">
        <f t="shared" ca="1" si="249"/>
        <v/>
      </c>
      <c r="AR159" s="123" t="str">
        <f t="shared" si="250"/>
        <v/>
      </c>
      <c r="AS159" s="123"/>
      <c r="AT159" s="123"/>
      <c r="AU159" s="123">
        <f>AU139</f>
        <v>3</v>
      </c>
      <c r="AV159" s="123" t="str">
        <f t="shared" ca="1" si="251"/>
        <v/>
      </c>
      <c r="AW159" s="123"/>
      <c r="AX159" s="123"/>
      <c r="AY159" s="123" t="str">
        <f t="shared" ca="1" si="252"/>
        <v/>
      </c>
      <c r="AZ159" s="123">
        <f>AZ139</f>
        <v>4</v>
      </c>
      <c r="BA159" s="123" t="str">
        <f t="shared" ca="1" si="253"/>
        <v/>
      </c>
      <c r="BB159" s="123"/>
      <c r="BC159" s="123"/>
      <c r="BD159" s="123" t="str">
        <f t="shared" ca="1" si="254"/>
        <v/>
      </c>
      <c r="BE159" s="123" t="str">
        <f t="shared" ca="1" si="315"/>
        <v/>
      </c>
      <c r="BF159" s="123">
        <f>BF139</f>
        <v>1</v>
      </c>
      <c r="BG159" s="123" t="str">
        <f t="shared" ca="1" si="256"/>
        <v/>
      </c>
      <c r="BH159" s="123" t="str">
        <f t="shared" si="257"/>
        <v/>
      </c>
      <c r="BI159" s="123"/>
      <c r="BJ159" s="123"/>
      <c r="BK159" s="123">
        <f>BK139</f>
        <v>4</v>
      </c>
      <c r="BL159" s="123" t="str">
        <f t="shared" ca="1" si="258"/>
        <v/>
      </c>
      <c r="BM159" s="123"/>
      <c r="BN159" s="123"/>
      <c r="BO159" s="123" t="str">
        <f t="shared" ca="1" si="259"/>
        <v/>
      </c>
      <c r="BP159" s="123" t="str">
        <f t="shared" ca="1" si="316"/>
        <v/>
      </c>
      <c r="BQ159" s="123">
        <f>BQ139</f>
        <v>1</v>
      </c>
      <c r="BR159" s="123" t="str">
        <f t="shared" ca="1" si="261"/>
        <v/>
      </c>
      <c r="BS159" s="123" t="str">
        <f t="shared" si="262"/>
        <v/>
      </c>
      <c r="BT159" s="123"/>
      <c r="BU159" s="123"/>
      <c r="BV159" s="123">
        <f>BV139</f>
        <v>3</v>
      </c>
      <c r="BW159" s="123" t="str">
        <f t="shared" ca="1" si="263"/>
        <v/>
      </c>
      <c r="BX159" s="123"/>
      <c r="BY159" s="123"/>
      <c r="BZ159" s="123" t="str">
        <f t="shared" ca="1" si="317"/>
        <v/>
      </c>
      <c r="CA159" s="123">
        <f>CA139</f>
        <v>3</v>
      </c>
      <c r="CB159" s="123" t="str">
        <f t="shared" ca="1" si="265"/>
        <v/>
      </c>
      <c r="CC159" s="123"/>
      <c r="CD159" s="123"/>
      <c r="CE159" s="123" t="str">
        <f t="shared" ca="1" si="318"/>
        <v/>
      </c>
      <c r="CF159" s="123">
        <f>CF139</f>
        <v>3</v>
      </c>
      <c r="CG159" s="123" t="str">
        <f t="shared" ca="1" si="267"/>
        <v/>
      </c>
      <c r="CH159" s="123"/>
      <c r="CI159" s="123"/>
      <c r="CJ159" s="123" t="str">
        <f t="shared" ca="1" si="319"/>
        <v/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 t="str">
        <f t="shared" ca="1" si="279"/>
        <v/>
      </c>
      <c r="DR159" s="123">
        <f>DR139</f>
        <v>1</v>
      </c>
      <c r="DS159" s="123" t="str">
        <f t="shared" ca="1" si="280"/>
        <v/>
      </c>
      <c r="DT159" s="123" t="str">
        <f t="shared" si="281"/>
        <v/>
      </c>
      <c r="DU159" s="123"/>
      <c r="DV159" s="123"/>
      <c r="DW159" s="123">
        <f>DW139</f>
        <v>3</v>
      </c>
      <c r="DX159" s="123" t="str">
        <f t="shared" ca="1" si="282"/>
        <v/>
      </c>
      <c r="DY159" s="123"/>
      <c r="DZ159" s="123"/>
      <c r="EA159" s="123" t="str">
        <f t="shared" ca="1" si="323"/>
        <v/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 t="str">
        <f t="shared" ca="1" si="288"/>
        <v/>
      </c>
      <c r="EM159" s="123">
        <f>EM139</f>
        <v>1</v>
      </c>
      <c r="EN159" s="123" t="str">
        <f t="shared" ca="1" si="289"/>
        <v/>
      </c>
      <c r="EO159" s="123" t="str">
        <f t="shared" si="290"/>
        <v/>
      </c>
      <c r="EP159" s="123"/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 t="str">
        <f t="shared" ca="1" si="293"/>
        <v/>
      </c>
      <c r="EX159" s="123">
        <f>EX139</f>
        <v>1</v>
      </c>
      <c r="EY159" s="123" t="str">
        <f t="shared" ca="1" si="294"/>
        <v/>
      </c>
      <c r="EZ159" s="123" t="str">
        <f t="shared" si="295"/>
        <v/>
      </c>
      <c r="FA159" s="123"/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 t="str">
        <f t="shared" ca="1" si="298"/>
        <v/>
      </c>
      <c r="FJ159" s="123"/>
      <c r="FK159" s="123"/>
      <c r="FL159" s="123" t="str">
        <f t="shared" ca="1" si="327"/>
        <v/>
      </c>
      <c r="FM159" s="123">
        <f>FM139</f>
        <v>3</v>
      </c>
      <c r="FN159" s="123" t="str">
        <f t="shared" ca="1" si="300"/>
        <v/>
      </c>
      <c r="FO159" s="123"/>
      <c r="FP159" s="123"/>
      <c r="FQ159" s="123" t="str">
        <f t="shared" ca="1" si="328"/>
        <v/>
      </c>
      <c r="FR159" s="123">
        <f>FR139</f>
        <v>3</v>
      </c>
      <c r="FS159" s="123" t="str">
        <f t="shared" ca="1" si="302"/>
        <v/>
      </c>
      <c r="FT159" s="123"/>
      <c r="FU159" s="123"/>
      <c r="FV159" s="123" t="str">
        <f t="shared" ca="1" si="329"/>
        <v/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 t="str">
        <f t="shared" ca="1" si="306"/>
        <v/>
      </c>
      <c r="GC159" s="123">
        <f>GC139</f>
        <v>1</v>
      </c>
      <c r="GD159" s="123" t="str">
        <f t="shared" ca="1" si="307"/>
        <v/>
      </c>
      <c r="GE159" s="123" t="str">
        <f t="shared" si="308"/>
        <v/>
      </c>
      <c r="GF159" s="123"/>
      <c r="GG159" s="123"/>
      <c r="GH159" s="123">
        <f>GH139</f>
        <v>2</v>
      </c>
      <c r="GI159" s="123" t="str">
        <f t="shared" ca="1" si="309"/>
        <v/>
      </c>
      <c r="GJ159" s="123"/>
      <c r="GK159" s="123"/>
      <c r="GL159" s="123">
        <f>GL139</f>
        <v>2</v>
      </c>
      <c r="GM159" s="123" t="str">
        <f t="shared" ca="1" si="310"/>
        <v/>
      </c>
      <c r="GN159" s="123"/>
      <c r="GO159" s="123"/>
      <c r="GP159" s="123">
        <f>GP139</f>
        <v>2</v>
      </c>
      <c r="GQ159" s="123" t="str">
        <f t="shared" ca="1" si="311"/>
        <v/>
      </c>
      <c r="GR159" s="123"/>
      <c r="GS159" s="123"/>
      <c r="GT159" s="123">
        <f>GT139</f>
        <v>3</v>
      </c>
      <c r="GU159" s="123" t="str">
        <f t="shared" ca="1" si="312"/>
        <v/>
      </c>
      <c r="GV159" s="123"/>
      <c r="GW159" s="123"/>
      <c r="GX159" s="123" t="str">
        <f t="shared" ca="1" si="313"/>
        <v/>
      </c>
    </row>
    <row r="160" spans="2:206" ht="15.75" thickBot="1" x14ac:dyDescent="0.3">
      <c r="B160" s="121">
        <v>20</v>
      </c>
      <c r="C160" s="166">
        <f>C139</f>
        <v>3</v>
      </c>
      <c r="D160" s="166" t="str">
        <f t="shared" ca="1" si="234"/>
        <v/>
      </c>
      <c r="E160" s="166"/>
      <c r="F160" s="166"/>
      <c r="G160" s="166" t="str">
        <f t="shared" ca="1" si="235"/>
        <v/>
      </c>
      <c r="H160" s="166">
        <f>H139</f>
        <v>1</v>
      </c>
      <c r="I160" s="166" t="str">
        <f t="shared" ca="1" si="236"/>
        <v/>
      </c>
      <c r="J160" s="166" t="str">
        <f t="shared" si="237"/>
        <v/>
      </c>
      <c r="K160" s="166"/>
      <c r="L160" s="166"/>
      <c r="M160" s="123">
        <f>M139</f>
        <v>3</v>
      </c>
      <c r="N160" s="123" t="str">
        <f t="shared" ca="1" si="238"/>
        <v/>
      </c>
      <c r="O160" s="123"/>
      <c r="P160" s="123"/>
      <c r="Q160" s="123"/>
      <c r="R160" s="123" t="str">
        <f t="shared" ca="1" si="239"/>
        <v/>
      </c>
      <c r="S160" s="123">
        <f>S139</f>
        <v>1</v>
      </c>
      <c r="T160" s="123" t="str">
        <f t="shared" ca="1" si="240"/>
        <v/>
      </c>
      <c r="U160" s="123" t="str">
        <f t="shared" si="241"/>
        <v/>
      </c>
      <c r="V160" s="123"/>
      <c r="W160" s="123"/>
      <c r="X160" s="123">
        <f>X139</f>
        <v>3</v>
      </c>
      <c r="Y160" s="123" t="str">
        <f t="shared" ca="1" si="242"/>
        <v/>
      </c>
      <c r="Z160" s="123"/>
      <c r="AA160" s="123"/>
      <c r="AB160" s="123"/>
      <c r="AC160" s="123" t="str">
        <f t="shared" ca="1" si="243"/>
        <v/>
      </c>
      <c r="AD160" s="123">
        <f>AD139</f>
        <v>1</v>
      </c>
      <c r="AE160" s="123" t="str">
        <f t="shared" ca="1" si="244"/>
        <v/>
      </c>
      <c r="AF160" s="123" t="str">
        <f t="shared" si="245"/>
        <v/>
      </c>
      <c r="AG160" s="123"/>
      <c r="AH160" s="123"/>
      <c r="AI160" s="123">
        <f>AI139</f>
        <v>4</v>
      </c>
      <c r="AJ160" s="123" t="str">
        <f t="shared" ca="1" si="246"/>
        <v/>
      </c>
      <c r="AK160" s="123"/>
      <c r="AL160" s="123"/>
      <c r="AM160" s="123" t="str">
        <f t="shared" ca="1" si="314"/>
        <v/>
      </c>
      <c r="AN160" s="123"/>
      <c r="AO160" s="123" t="str">
        <f t="shared" ca="1" si="248"/>
        <v/>
      </c>
      <c r="AP160" s="123">
        <f>AP139</f>
        <v>1</v>
      </c>
      <c r="AQ160" s="123" t="str">
        <f t="shared" ca="1" si="249"/>
        <v/>
      </c>
      <c r="AR160" s="123" t="str">
        <f t="shared" si="250"/>
        <v/>
      </c>
      <c r="AS160" s="123"/>
      <c r="AT160" s="123"/>
      <c r="AU160" s="123">
        <f>AU139</f>
        <v>3</v>
      </c>
      <c r="AV160" s="123" t="str">
        <f t="shared" ca="1" si="251"/>
        <v/>
      </c>
      <c r="AW160" s="123"/>
      <c r="AX160" s="123"/>
      <c r="AY160" s="123" t="str">
        <f t="shared" ca="1" si="252"/>
        <v/>
      </c>
      <c r="AZ160" s="123">
        <f>AZ139</f>
        <v>4</v>
      </c>
      <c r="BA160" s="123" t="str">
        <f t="shared" ca="1" si="253"/>
        <v/>
      </c>
      <c r="BB160" s="123"/>
      <c r="BC160" s="123"/>
      <c r="BD160" s="123" t="str">
        <f t="shared" ca="1" si="254"/>
        <v/>
      </c>
      <c r="BE160" s="123" t="str">
        <f t="shared" ca="1" si="315"/>
        <v/>
      </c>
      <c r="BF160" s="123">
        <f>BF139</f>
        <v>1</v>
      </c>
      <c r="BG160" s="123" t="str">
        <f t="shared" ca="1" si="256"/>
        <v/>
      </c>
      <c r="BH160" s="123" t="str">
        <f t="shared" si="257"/>
        <v/>
      </c>
      <c r="BI160" s="123"/>
      <c r="BJ160" s="123"/>
      <c r="BK160" s="123">
        <f>BK139</f>
        <v>4</v>
      </c>
      <c r="BL160" s="123" t="str">
        <f t="shared" ca="1" si="258"/>
        <v/>
      </c>
      <c r="BM160" s="123"/>
      <c r="BN160" s="123"/>
      <c r="BO160" s="123" t="str">
        <f t="shared" ca="1" si="259"/>
        <v/>
      </c>
      <c r="BP160" s="123" t="str">
        <f t="shared" ca="1" si="316"/>
        <v/>
      </c>
      <c r="BQ160" s="123">
        <f>BQ139</f>
        <v>1</v>
      </c>
      <c r="BR160" s="123" t="str">
        <f t="shared" ca="1" si="261"/>
        <v/>
      </c>
      <c r="BS160" s="123" t="str">
        <f t="shared" si="262"/>
        <v/>
      </c>
      <c r="BT160" s="123"/>
      <c r="BU160" s="123"/>
      <c r="BV160" s="120">
        <f>BV139</f>
        <v>3</v>
      </c>
      <c r="BW160" s="120" t="str">
        <f t="shared" ca="1" si="263"/>
        <v/>
      </c>
      <c r="BX160" s="120"/>
      <c r="BY160" s="120"/>
      <c r="BZ160" s="120" t="str">
        <f t="shared" ca="1" si="317"/>
        <v/>
      </c>
      <c r="CA160" s="120">
        <f>CA139</f>
        <v>3</v>
      </c>
      <c r="CB160" s="120" t="str">
        <f t="shared" ca="1" si="265"/>
        <v/>
      </c>
      <c r="CC160" s="120"/>
      <c r="CD160" s="120"/>
      <c r="CE160" s="120" t="str">
        <f t="shared" ca="1" si="318"/>
        <v/>
      </c>
      <c r="CF160" s="120">
        <f>CF139</f>
        <v>3</v>
      </c>
      <c r="CG160" s="120" t="str">
        <f t="shared" ca="1" si="267"/>
        <v/>
      </c>
      <c r="CH160" s="120"/>
      <c r="CI160" s="120"/>
      <c r="CJ160" s="120" t="str">
        <f t="shared" ca="1" si="319"/>
        <v/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 t="str">
        <f t="shared" ca="1" si="279"/>
        <v/>
      </c>
      <c r="DR160" s="123">
        <f>DR139</f>
        <v>1</v>
      </c>
      <c r="DS160" s="123" t="str">
        <f t="shared" ca="1" si="280"/>
        <v/>
      </c>
      <c r="DT160" s="123" t="str">
        <f t="shared" si="281"/>
        <v/>
      </c>
      <c r="DU160" s="123"/>
      <c r="DV160" s="123"/>
      <c r="DW160" s="120">
        <f>DW139</f>
        <v>3</v>
      </c>
      <c r="DX160" s="120" t="str">
        <f t="shared" ca="1" si="282"/>
        <v/>
      </c>
      <c r="DY160" s="120"/>
      <c r="DZ160" s="120"/>
      <c r="EA160" s="120" t="str">
        <f t="shared" ca="1" si="323"/>
        <v/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 t="str">
        <f t="shared" ca="1" si="288"/>
        <v/>
      </c>
      <c r="EM160" s="120">
        <f>EM139</f>
        <v>1</v>
      </c>
      <c r="EN160" s="120" t="str">
        <f t="shared" ca="1" si="289"/>
        <v/>
      </c>
      <c r="EO160" s="120" t="str">
        <f t="shared" si="290"/>
        <v/>
      </c>
      <c r="EP160" s="120"/>
      <c r="EQ160" s="120"/>
      <c r="ER160" s="120">
        <f>ER139</f>
        <v>3</v>
      </c>
      <c r="ES160" s="120" t="str">
        <f t="shared" ca="1" si="291"/>
        <v/>
      </c>
      <c r="ET160" s="120"/>
      <c r="EU160" s="120"/>
      <c r="EV160" s="120" t="str">
        <f t="shared" ca="1" si="292"/>
        <v/>
      </c>
      <c r="EW160" s="120" t="str">
        <f t="shared" ca="1" si="293"/>
        <v/>
      </c>
      <c r="EX160" s="120">
        <f>EX139</f>
        <v>1</v>
      </c>
      <c r="EY160" s="120" t="str">
        <f t="shared" ca="1" si="294"/>
        <v/>
      </c>
      <c r="EZ160" s="120" t="str">
        <f t="shared" si="295"/>
        <v/>
      </c>
      <c r="FA160" s="120"/>
      <c r="FB160" s="120"/>
      <c r="FC160" s="120">
        <f>FC139</f>
        <v>3</v>
      </c>
      <c r="FD160" s="120" t="str">
        <f t="shared" ca="1" si="296"/>
        <v/>
      </c>
      <c r="FE160" s="120"/>
      <c r="FF160" s="120"/>
      <c r="FG160" s="120" t="str">
        <f t="shared" ca="1" si="326"/>
        <v/>
      </c>
      <c r="FH160" s="120">
        <f>FH139</f>
        <v>3</v>
      </c>
      <c r="FI160" s="120" t="str">
        <f t="shared" ca="1" si="298"/>
        <v/>
      </c>
      <c r="FJ160" s="120"/>
      <c r="FK160" s="120"/>
      <c r="FL160" s="120" t="str">
        <f t="shared" ca="1" si="327"/>
        <v/>
      </c>
      <c r="FM160" s="120">
        <f>FM139</f>
        <v>3</v>
      </c>
      <c r="FN160" s="120" t="str">
        <f t="shared" ca="1" si="300"/>
        <v/>
      </c>
      <c r="FO160" s="120"/>
      <c r="FP160" s="120"/>
      <c r="FQ160" s="120" t="str">
        <f t="shared" ca="1" si="328"/>
        <v/>
      </c>
      <c r="FR160" s="120">
        <f>FR139</f>
        <v>3</v>
      </c>
      <c r="FS160" s="120" t="str">
        <f t="shared" ca="1" si="302"/>
        <v/>
      </c>
      <c r="FT160" s="120"/>
      <c r="FU160" s="120"/>
      <c r="FV160" s="120" t="str">
        <f t="shared" ca="1" si="329"/>
        <v/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 t="str">
        <f t="shared" ca="1" si="306"/>
        <v/>
      </c>
      <c r="GC160" s="123">
        <f>GC139</f>
        <v>1</v>
      </c>
      <c r="GD160" s="123" t="str">
        <f t="shared" ca="1" si="307"/>
        <v/>
      </c>
      <c r="GE160" s="123" t="str">
        <f t="shared" si="308"/>
        <v/>
      </c>
      <c r="GF160" s="123"/>
      <c r="GG160" s="123"/>
      <c r="GH160" s="120">
        <f>GH139</f>
        <v>2</v>
      </c>
      <c r="GI160" s="120" t="str">
        <f t="shared" ca="1" si="309"/>
        <v/>
      </c>
      <c r="GJ160" s="120"/>
      <c r="GK160" s="120"/>
      <c r="GL160" s="120">
        <f>GL139</f>
        <v>2</v>
      </c>
      <c r="GM160" s="120" t="str">
        <f t="shared" ca="1" si="310"/>
        <v/>
      </c>
      <c r="GN160" s="120"/>
      <c r="GO160" s="120"/>
      <c r="GP160" s="120">
        <f>GP139</f>
        <v>2</v>
      </c>
      <c r="GQ160" s="120" t="str">
        <f t="shared" ca="1" si="311"/>
        <v/>
      </c>
      <c r="GR160" s="120"/>
      <c r="GS160" s="120"/>
      <c r="GT160" s="120">
        <f>GT139</f>
        <v>3</v>
      </c>
      <c r="GU160" s="120" t="str">
        <f t="shared" ca="1" si="312"/>
        <v/>
      </c>
      <c r="GV160" s="120"/>
      <c r="GW160" s="120"/>
      <c r="GX160" s="120" t="str">
        <f t="shared" ca="1" si="313"/>
        <v/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 t="str">
        <f t="shared" ca="1" si="234"/>
        <v/>
      </c>
      <c r="E163" s="166"/>
      <c r="F163" s="166"/>
      <c r="G163" s="166" t="str">
        <f t="shared" ca="1" si="235"/>
        <v/>
      </c>
      <c r="H163" s="166">
        <f>H139</f>
        <v>1</v>
      </c>
      <c r="I163" s="166" t="str">
        <f t="shared" ca="1" si="236"/>
        <v/>
      </c>
      <c r="J163" s="166" t="str">
        <f t="shared" si="237"/>
        <v/>
      </c>
      <c r="K163" s="166"/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 t="str">
        <f t="shared" ca="1" si="239"/>
        <v/>
      </c>
      <c r="S163" s="123">
        <f>S139</f>
        <v>1</v>
      </c>
      <c r="T163" s="123" t="str">
        <f t="shared" ca="1" si="240"/>
        <v/>
      </c>
      <c r="U163" s="123" t="str">
        <f t="shared" si="241"/>
        <v/>
      </c>
      <c r="V163" s="123"/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 t="str">
        <f t="shared" ca="1" si="243"/>
        <v/>
      </c>
      <c r="AD163" s="123">
        <f>AD139</f>
        <v>1</v>
      </c>
      <c r="AE163" s="123" t="str">
        <f t="shared" ca="1" si="244"/>
        <v/>
      </c>
      <c r="AF163" s="123" t="str">
        <f t="shared" si="245"/>
        <v/>
      </c>
      <c r="AG163" s="123"/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 t="str">
        <f t="shared" ca="1" si="248"/>
        <v/>
      </c>
      <c r="AP163" s="123">
        <f>AP139</f>
        <v>1</v>
      </c>
      <c r="AQ163" s="123" t="str">
        <f t="shared" ca="1" si="249"/>
        <v/>
      </c>
      <c r="AR163" s="123" t="str">
        <f t="shared" si="250"/>
        <v/>
      </c>
      <c r="AS163" s="123"/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 t="str">
        <f t="shared" ca="1" si="254"/>
        <v/>
      </c>
      <c r="BE163" s="123" t="str">
        <f t="shared" ref="BE163:BE173" ca="1" si="332">IFERROR(CT507*0.099829,"")</f>
        <v/>
      </c>
      <c r="BF163" s="123">
        <f>BF139</f>
        <v>1</v>
      </c>
      <c r="BG163" s="123" t="str">
        <f t="shared" ca="1" si="256"/>
        <v/>
      </c>
      <c r="BH163" s="123" t="str">
        <f t="shared" si="257"/>
        <v/>
      </c>
      <c r="BI163" s="123"/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 t="str">
        <f t="shared" ca="1" si="259"/>
        <v/>
      </c>
      <c r="BP163" s="123" t="str">
        <f t="shared" ref="BP163:BP173" ca="1" si="333">IFERROR(CT507*0.767587906754515,"")</f>
        <v/>
      </c>
      <c r="BQ163" s="123">
        <f>BQ139</f>
        <v>1</v>
      </c>
      <c r="BR163" s="123" t="str">
        <f t="shared" ca="1" si="261"/>
        <v/>
      </c>
      <c r="BS163" s="123" t="str">
        <f t="shared" si="262"/>
        <v/>
      </c>
      <c r="BT163" s="123"/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 t="str">
        <f t="shared" ca="1" si="279"/>
        <v/>
      </c>
      <c r="DR163" s="123">
        <f>DR139</f>
        <v>1</v>
      </c>
      <c r="DS163" s="123" t="str">
        <f t="shared" ca="1" si="280"/>
        <v/>
      </c>
      <c r="DT163" s="123" t="str">
        <f t="shared" si="281"/>
        <v/>
      </c>
      <c r="DU163" s="123"/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 t="str">
        <f t="shared" ca="1" si="306"/>
        <v/>
      </c>
      <c r="GC163" s="123">
        <f>GC139</f>
        <v>1</v>
      </c>
      <c r="GD163" s="123" t="str">
        <f t="shared" ca="1" si="307"/>
        <v/>
      </c>
      <c r="GE163" s="123" t="str">
        <f t="shared" si="308"/>
        <v/>
      </c>
      <c r="GF163" s="123"/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 t="str">
        <f t="shared" ca="1" si="234"/>
        <v/>
      </c>
      <c r="E164" s="166"/>
      <c r="F164" s="166"/>
      <c r="G164" s="166" t="str">
        <f t="shared" ca="1" si="235"/>
        <v/>
      </c>
      <c r="H164" s="166">
        <f>H139</f>
        <v>1</v>
      </c>
      <c r="I164" s="166" t="str">
        <f t="shared" ca="1" si="236"/>
        <v/>
      </c>
      <c r="J164" s="166" t="str">
        <f t="shared" si="237"/>
        <v/>
      </c>
      <c r="K164" s="166"/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 t="str">
        <f t="shared" ca="1" si="239"/>
        <v/>
      </c>
      <c r="S164" s="123">
        <f>S139</f>
        <v>1</v>
      </c>
      <c r="T164" s="123" t="str">
        <f t="shared" ca="1" si="240"/>
        <v/>
      </c>
      <c r="U164" s="123" t="str">
        <f t="shared" si="241"/>
        <v/>
      </c>
      <c r="V164" s="123"/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 t="str">
        <f t="shared" ca="1" si="243"/>
        <v/>
      </c>
      <c r="AD164" s="123">
        <f>AD139</f>
        <v>1</v>
      </c>
      <c r="AE164" s="123" t="str">
        <f t="shared" ca="1" si="244"/>
        <v/>
      </c>
      <c r="AF164" s="123" t="str">
        <f t="shared" si="245"/>
        <v/>
      </c>
      <c r="AG164" s="123"/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 t="str">
        <f t="shared" ca="1" si="248"/>
        <v/>
      </c>
      <c r="AP164" s="123">
        <f>AP139</f>
        <v>1</v>
      </c>
      <c r="AQ164" s="123" t="str">
        <f t="shared" ca="1" si="249"/>
        <v/>
      </c>
      <c r="AR164" s="123" t="str">
        <f t="shared" si="250"/>
        <v/>
      </c>
      <c r="AS164" s="123"/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 t="str">
        <f t="shared" ca="1" si="254"/>
        <v/>
      </c>
      <c r="BE164" s="123" t="str">
        <f t="shared" ca="1" si="332"/>
        <v/>
      </c>
      <c r="BF164" s="123">
        <f>BF139</f>
        <v>1</v>
      </c>
      <c r="BG164" s="123" t="str">
        <f t="shared" ca="1" si="256"/>
        <v/>
      </c>
      <c r="BH164" s="123" t="str">
        <f t="shared" si="257"/>
        <v/>
      </c>
      <c r="BI164" s="123"/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 t="str">
        <f t="shared" ca="1" si="259"/>
        <v/>
      </c>
      <c r="BP164" s="123" t="str">
        <f t="shared" ca="1" si="333"/>
        <v/>
      </c>
      <c r="BQ164" s="123">
        <f>BQ139</f>
        <v>1</v>
      </c>
      <c r="BR164" s="123" t="str">
        <f t="shared" ca="1" si="261"/>
        <v/>
      </c>
      <c r="BS164" s="123" t="str">
        <f t="shared" si="262"/>
        <v/>
      </c>
      <c r="BT164" s="123"/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 t="str">
        <f t="shared" ca="1" si="279"/>
        <v/>
      </c>
      <c r="DR164" s="123">
        <f>DR139</f>
        <v>1</v>
      </c>
      <c r="DS164" s="123" t="str">
        <f t="shared" ca="1" si="280"/>
        <v/>
      </c>
      <c r="DT164" s="123" t="str">
        <f t="shared" si="281"/>
        <v/>
      </c>
      <c r="DU164" s="123"/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 t="str">
        <f t="shared" ca="1" si="288"/>
        <v/>
      </c>
      <c r="EM164" s="123">
        <f>EM139</f>
        <v>1</v>
      </c>
      <c r="EN164" s="123" t="str">
        <f t="shared" ca="1" si="289"/>
        <v/>
      </c>
      <c r="EO164" s="123" t="str">
        <f t="shared" si="290"/>
        <v/>
      </c>
      <c r="EP164" s="123"/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 t="str">
        <f t="shared" ca="1" si="293"/>
        <v/>
      </c>
      <c r="EX164" s="123">
        <f>EX139</f>
        <v>1</v>
      </c>
      <c r="EY164" s="123" t="str">
        <f t="shared" ca="1" si="294"/>
        <v/>
      </c>
      <c r="EZ164" s="123" t="str">
        <f t="shared" si="295"/>
        <v/>
      </c>
      <c r="FA164" s="123"/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 t="str">
        <f t="shared" ca="1" si="306"/>
        <v/>
      </c>
      <c r="GC164" s="123">
        <f>GC139</f>
        <v>1</v>
      </c>
      <c r="GD164" s="123" t="str">
        <f t="shared" ca="1" si="307"/>
        <v/>
      </c>
      <c r="GE164" s="123" t="str">
        <f t="shared" si="308"/>
        <v/>
      </c>
      <c r="GF164" s="123"/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0" t="s">
        <v>5</v>
      </c>
      <c r="C179" s="271" t="s">
        <v>192</v>
      </c>
      <c r="D179" s="271"/>
      <c r="E179" s="271"/>
      <c r="F179" s="271"/>
      <c r="G179" s="271"/>
      <c r="H179" s="271" t="s">
        <v>193</v>
      </c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 t="s">
        <v>194</v>
      </c>
      <c r="T179" s="271"/>
      <c r="U179" s="271"/>
      <c r="V179" s="271"/>
      <c r="W179" s="271"/>
      <c r="X179" s="271" t="s">
        <v>195</v>
      </c>
      <c r="Y179" s="271"/>
      <c r="Z179" s="271"/>
      <c r="AA179" s="271"/>
      <c r="AB179" s="271"/>
      <c r="AC179" s="276" t="s">
        <v>196</v>
      </c>
      <c r="AD179" s="273"/>
      <c r="AE179" s="277"/>
      <c r="AF179" s="277"/>
      <c r="AG179" s="274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71" t="s">
        <v>201</v>
      </c>
      <c r="BG179" s="271"/>
      <c r="BH179" s="271"/>
      <c r="BI179" s="271"/>
      <c r="BJ179" s="271"/>
      <c r="BK179" s="271"/>
      <c r="BL179" s="271"/>
      <c r="BM179" s="271"/>
      <c r="BN179" s="271"/>
      <c r="BO179" s="271"/>
      <c r="BP179" s="271"/>
      <c r="BQ179" s="271"/>
      <c r="BR179" s="271"/>
      <c r="BS179" s="271"/>
      <c r="BT179" s="271"/>
      <c r="BU179" s="271"/>
      <c r="BV179" s="271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71" t="s">
        <v>203</v>
      </c>
      <c r="CF179" s="271"/>
      <c r="CG179" s="271"/>
      <c r="CH179" s="271"/>
      <c r="CI179" s="271"/>
      <c r="CJ179" s="271"/>
      <c r="CK179" s="271"/>
      <c r="CL179" s="271"/>
      <c r="CM179" s="271"/>
      <c r="CN179" s="271"/>
      <c r="CO179" s="271"/>
      <c r="CP179" s="271"/>
      <c r="CQ179" s="271"/>
      <c r="CR179" s="271"/>
      <c r="CS179" s="271"/>
      <c r="CT179" s="271"/>
      <c r="CU179" s="271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76" t="s">
        <v>206</v>
      </c>
      <c r="DE179" s="273"/>
      <c r="DF179" s="277"/>
      <c r="DG179" s="277"/>
      <c r="DH179" s="274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76" t="s">
        <v>210</v>
      </c>
      <c r="DV179" s="273"/>
      <c r="DW179" s="277"/>
      <c r="DX179" s="277"/>
      <c r="DY179" s="274"/>
      <c r="DZ179" s="276" t="s">
        <v>58</v>
      </c>
      <c r="EA179" s="273"/>
      <c r="EB179" s="277"/>
      <c r="EC179" s="277"/>
      <c r="ED179" s="274"/>
      <c r="EE179" s="276" t="s">
        <v>57</v>
      </c>
      <c r="EF179" s="273"/>
      <c r="EG179" s="277"/>
      <c r="EH179" s="277"/>
      <c r="EI179" s="274"/>
      <c r="EJ179" s="276" t="s">
        <v>56</v>
      </c>
      <c r="EK179" s="273"/>
      <c r="EL179" s="277"/>
      <c r="EM179" s="277"/>
      <c r="EN179" s="274"/>
      <c r="EO179" s="276" t="s">
        <v>55</v>
      </c>
      <c r="EP179" s="273"/>
      <c r="EQ179" s="277"/>
      <c r="ER179" s="277"/>
      <c r="ES179" s="274"/>
      <c r="ET179" s="276" t="s">
        <v>54</v>
      </c>
      <c r="EU179" s="273"/>
      <c r="EV179" s="277"/>
      <c r="EW179" s="277"/>
      <c r="EX179" s="274"/>
      <c r="EY179" s="276" t="s">
        <v>53</v>
      </c>
      <c r="EZ179" s="273"/>
      <c r="FA179" s="277"/>
      <c r="FB179" s="277"/>
      <c r="FC179" s="274"/>
      <c r="FD179" s="276" t="s">
        <v>52</v>
      </c>
      <c r="FE179" s="273"/>
      <c r="FF179" s="277"/>
      <c r="FG179" s="277"/>
      <c r="FH179" s="274"/>
      <c r="FI179" s="271" t="s">
        <v>44</v>
      </c>
      <c r="FJ179" s="271"/>
      <c r="FK179" s="271"/>
      <c r="FL179" s="271"/>
      <c r="FM179" s="271"/>
      <c r="FN179" s="271"/>
      <c r="FO179" s="271"/>
      <c r="FP179" s="271"/>
      <c r="FQ179" s="271"/>
      <c r="FR179" s="271"/>
      <c r="FS179" s="271"/>
      <c r="FT179" s="271"/>
      <c r="FU179" s="271" t="s">
        <v>43</v>
      </c>
      <c r="FV179" s="271"/>
      <c r="FW179" s="271"/>
      <c r="FX179" s="271"/>
      <c r="FY179" s="271"/>
      <c r="FZ179" s="271"/>
      <c r="GA179" s="271"/>
      <c r="GB179" s="271"/>
      <c r="GC179" s="271"/>
      <c r="GD179" s="271"/>
      <c r="GE179" s="271"/>
      <c r="GF179" s="271" t="s">
        <v>41</v>
      </c>
      <c r="GG179" s="271"/>
      <c r="GH179" s="271"/>
      <c r="GI179" s="271"/>
      <c r="GJ179" s="271"/>
      <c r="GK179" s="271"/>
      <c r="GL179" s="271"/>
      <c r="GM179" s="271"/>
      <c r="GN179" s="271"/>
      <c r="GO179" s="271"/>
      <c r="GP179" s="271"/>
      <c r="GQ179" s="271" t="s">
        <v>40</v>
      </c>
      <c r="GR179" s="271"/>
      <c r="GS179" s="271"/>
      <c r="GT179" s="271"/>
      <c r="GU179" s="271"/>
      <c r="GV179" s="271"/>
      <c r="GW179" s="271"/>
      <c r="GX179" s="271"/>
      <c r="GY179" s="271"/>
      <c r="GZ179" s="271"/>
      <c r="HA179" s="271"/>
    </row>
    <row r="180" spans="1:209" ht="15.75" thickBot="1" x14ac:dyDescent="0.3">
      <c r="B180" s="291"/>
      <c r="C180" s="272" t="s">
        <v>71</v>
      </c>
      <c r="D180" s="272"/>
      <c r="E180" s="272"/>
      <c r="F180" s="272"/>
      <c r="G180" s="272"/>
      <c r="H180" s="272" t="s">
        <v>71</v>
      </c>
      <c r="I180" s="272"/>
      <c r="J180" s="272"/>
      <c r="K180" s="272"/>
      <c r="L180" s="272"/>
      <c r="M180" s="272"/>
      <c r="N180" s="272" t="s">
        <v>356</v>
      </c>
      <c r="O180" s="272"/>
      <c r="P180" s="272"/>
      <c r="Q180" s="272"/>
      <c r="R180" s="272"/>
      <c r="S180" s="272" t="s">
        <v>71</v>
      </c>
      <c r="T180" s="272"/>
      <c r="U180" s="272"/>
      <c r="V180" s="272"/>
      <c r="W180" s="272"/>
      <c r="X180" s="272" t="s">
        <v>71</v>
      </c>
      <c r="Y180" s="272"/>
      <c r="Z180" s="272"/>
      <c r="AA180" s="272"/>
      <c r="AB180" s="272"/>
      <c r="AC180" s="268" t="s">
        <v>176</v>
      </c>
      <c r="AD180" s="269"/>
      <c r="AE180" s="278"/>
      <c r="AF180" s="278"/>
      <c r="AG180" s="270"/>
      <c r="AH180" s="284" t="s">
        <v>70</v>
      </c>
      <c r="AI180" s="285"/>
      <c r="AJ180" s="285"/>
      <c r="AK180" s="286"/>
      <c r="AL180" s="284" t="s">
        <v>70</v>
      </c>
      <c r="AM180" s="285"/>
      <c r="AN180" s="285"/>
      <c r="AO180" s="286"/>
      <c r="AP180" s="284" t="s">
        <v>70</v>
      </c>
      <c r="AQ180" s="285"/>
      <c r="AR180" s="285"/>
      <c r="AS180" s="286"/>
      <c r="AT180" s="279" t="s">
        <v>71</v>
      </c>
      <c r="AU180" s="280"/>
      <c r="AV180" s="280"/>
      <c r="AW180" s="281"/>
      <c r="AX180" s="284" t="s">
        <v>70</v>
      </c>
      <c r="AY180" s="285"/>
      <c r="AZ180" s="285"/>
      <c r="BA180" s="286"/>
      <c r="BB180" s="279" t="s">
        <v>71</v>
      </c>
      <c r="BC180" s="280"/>
      <c r="BD180" s="280"/>
      <c r="BE180" s="281"/>
      <c r="BF180" s="272" t="s">
        <v>70</v>
      </c>
      <c r="BG180" s="272"/>
      <c r="BH180" s="272"/>
      <c r="BI180" s="272"/>
      <c r="BJ180" s="272"/>
      <c r="BK180" s="272"/>
      <c r="BL180" s="267" t="s">
        <v>71</v>
      </c>
      <c r="BM180" s="267"/>
      <c r="BN180" s="267"/>
      <c r="BO180" s="267"/>
      <c r="BP180" s="267"/>
      <c r="BQ180" s="267"/>
      <c r="BR180" s="267" t="s">
        <v>176</v>
      </c>
      <c r="BS180" s="267"/>
      <c r="BT180" s="267"/>
      <c r="BU180" s="267"/>
      <c r="BV180" s="267"/>
      <c r="BW180" s="284" t="s">
        <v>70</v>
      </c>
      <c r="BX180" s="285"/>
      <c r="BY180" s="285"/>
      <c r="BZ180" s="286"/>
      <c r="CA180" s="279" t="s">
        <v>71</v>
      </c>
      <c r="CB180" s="280"/>
      <c r="CC180" s="280"/>
      <c r="CD180" s="281"/>
      <c r="CE180" s="272" t="s">
        <v>70</v>
      </c>
      <c r="CF180" s="267"/>
      <c r="CG180" s="267"/>
      <c r="CH180" s="267"/>
      <c r="CI180" s="267"/>
      <c r="CJ180" s="267"/>
      <c r="CK180" s="267" t="s">
        <v>71</v>
      </c>
      <c r="CL180" s="267"/>
      <c r="CM180" s="267"/>
      <c r="CN180" s="267"/>
      <c r="CO180" s="267"/>
      <c r="CP180" s="267"/>
      <c r="CQ180" s="267" t="s">
        <v>176</v>
      </c>
      <c r="CR180" s="267"/>
      <c r="CS180" s="267"/>
      <c r="CT180" s="267"/>
      <c r="CU180" s="267"/>
      <c r="CV180" s="284" t="s">
        <v>70</v>
      </c>
      <c r="CW180" s="285"/>
      <c r="CX180" s="285"/>
      <c r="CY180" s="286"/>
      <c r="CZ180" s="284" t="s">
        <v>70</v>
      </c>
      <c r="DA180" s="285"/>
      <c r="DB180" s="285"/>
      <c r="DC180" s="286"/>
      <c r="DD180" s="268" t="s">
        <v>70</v>
      </c>
      <c r="DE180" s="269"/>
      <c r="DF180" s="278"/>
      <c r="DG180" s="278"/>
      <c r="DH180" s="270"/>
      <c r="DI180" s="284" t="s">
        <v>70</v>
      </c>
      <c r="DJ180" s="285"/>
      <c r="DK180" s="285"/>
      <c r="DL180" s="286"/>
      <c r="DM180" s="284" t="s">
        <v>70</v>
      </c>
      <c r="DN180" s="285"/>
      <c r="DO180" s="285"/>
      <c r="DP180" s="286"/>
      <c r="DQ180" s="284" t="s">
        <v>70</v>
      </c>
      <c r="DR180" s="285"/>
      <c r="DS180" s="285"/>
      <c r="DT180" s="286"/>
      <c r="DU180" s="268" t="s">
        <v>70</v>
      </c>
      <c r="DV180" s="269"/>
      <c r="DW180" s="278"/>
      <c r="DX180" s="278"/>
      <c r="DY180" s="270"/>
      <c r="DZ180" s="268" t="s">
        <v>71</v>
      </c>
      <c r="EA180" s="269"/>
      <c r="EB180" s="278"/>
      <c r="EC180" s="278"/>
      <c r="ED180" s="270"/>
      <c r="EE180" s="268" t="s">
        <v>71</v>
      </c>
      <c r="EF180" s="269"/>
      <c r="EG180" s="278"/>
      <c r="EH180" s="278"/>
      <c r="EI180" s="270"/>
      <c r="EJ180" s="268" t="s">
        <v>71</v>
      </c>
      <c r="EK180" s="269"/>
      <c r="EL180" s="278"/>
      <c r="EM180" s="278"/>
      <c r="EN180" s="270"/>
      <c r="EO180" s="268" t="s">
        <v>71</v>
      </c>
      <c r="EP180" s="269"/>
      <c r="EQ180" s="278"/>
      <c r="ER180" s="278"/>
      <c r="ES180" s="270"/>
      <c r="ET180" s="268" t="s">
        <v>71</v>
      </c>
      <c r="EU180" s="269"/>
      <c r="EV180" s="278"/>
      <c r="EW180" s="278"/>
      <c r="EX180" s="270"/>
      <c r="EY180" s="268" t="s">
        <v>71</v>
      </c>
      <c r="EZ180" s="269"/>
      <c r="FA180" s="278"/>
      <c r="FB180" s="278"/>
      <c r="FC180" s="270"/>
      <c r="FD180" s="268" t="s">
        <v>71</v>
      </c>
      <c r="FE180" s="269"/>
      <c r="FF180" s="278"/>
      <c r="FG180" s="278"/>
      <c r="FH180" s="270"/>
      <c r="FI180" s="272" t="s">
        <v>71</v>
      </c>
      <c r="FJ180" s="272"/>
      <c r="FK180" s="272"/>
      <c r="FL180" s="272"/>
      <c r="FM180" s="272"/>
      <c r="FN180" s="272"/>
      <c r="FO180" s="272"/>
      <c r="FP180" s="267" t="s">
        <v>356</v>
      </c>
      <c r="FQ180" s="267"/>
      <c r="FR180" s="267"/>
      <c r="FS180" s="267"/>
      <c r="FT180" s="267"/>
      <c r="FU180" s="272" t="s">
        <v>71</v>
      </c>
      <c r="FV180" s="272"/>
      <c r="FW180" s="272"/>
      <c r="FX180" s="272"/>
      <c r="FY180" s="272"/>
      <c r="FZ180" s="272"/>
      <c r="GA180" s="267" t="s">
        <v>356</v>
      </c>
      <c r="GB180" s="267"/>
      <c r="GC180" s="267"/>
      <c r="GD180" s="267"/>
      <c r="GE180" s="267"/>
      <c r="GF180" s="272" t="s">
        <v>71</v>
      </c>
      <c r="GG180" s="272"/>
      <c r="GH180" s="272"/>
      <c r="GI180" s="272"/>
      <c r="GJ180" s="272"/>
      <c r="GK180" s="272"/>
      <c r="GL180" s="267" t="s">
        <v>356</v>
      </c>
      <c r="GM180" s="267"/>
      <c r="GN180" s="267"/>
      <c r="GO180" s="267"/>
      <c r="GP180" s="267"/>
      <c r="GQ180" s="272" t="s">
        <v>71</v>
      </c>
      <c r="GR180" s="272"/>
      <c r="GS180" s="272"/>
      <c r="GT180" s="272"/>
      <c r="GU180" s="272"/>
      <c r="GV180" s="272"/>
      <c r="GW180" s="267" t="s">
        <v>356</v>
      </c>
      <c r="GX180" s="267"/>
      <c r="GY180" s="267"/>
      <c r="GZ180" s="267"/>
      <c r="HA180" s="267"/>
    </row>
    <row r="181" spans="1:209" ht="15.75" thickBot="1" x14ac:dyDescent="0.3">
      <c r="B181" s="292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361.27300000000002</v>
      </c>
      <c r="BK182" s="168">
        <v>264</v>
      </c>
      <c r="BL182" s="168">
        <v>4</v>
      </c>
      <c r="BM182" s="168"/>
      <c r="BN182" s="168"/>
      <c r="BO182" s="168"/>
      <c r="BP182" s="212">
        <v>289.66300000000001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2831.7829999999999</v>
      </c>
      <c r="CJ182" s="168">
        <v>10000</v>
      </c>
      <c r="CK182" s="168">
        <v>4</v>
      </c>
      <c r="CL182" s="168"/>
      <c r="CM182" s="168"/>
      <c r="CN182" s="168"/>
      <c r="CO182" s="168">
        <v>2.2349999999999999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9">IFERROR(DZ226,"")</f>
        <v>38.780000000006098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51">IFERROR(D183+HQ226,"")</f>
        <v>39.176000000006098</v>
      </c>
      <c r="M183" s="123">
        <f t="shared" ref="M183:M216" ca="1" si="352">O183</f>
        <v>39.456000000000003</v>
      </c>
      <c r="N183" s="123">
        <f>N182</f>
        <v>1</v>
      </c>
      <c r="O183" s="123">
        <f t="shared" ref="O183:O216" ca="1" si="353">INDIRECT(ADDRESS(ROW(O183),COLUMN(O183) + N183,4,1),TRUE)</f>
        <v>39.456000000000003</v>
      </c>
      <c r="P183" s="123">
        <f t="shared" ref="P183:P216" si="354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6">IFERROR(Y183-HU226-BG570,"")</f>
        <v>522.45699999999999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9">IFERROR(BM183-BG183,"")</f>
        <v>587.66399999999976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9">IFERROR(BG183-BM183,"")</f>
        <v>-587.66399999999976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5">IFERROR(CL183-CF183,"")</f>
        <v>-8430.0000000030195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9">IFERROR(DA183+CW183,"")</f>
        <v>113.5198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4">IFERROR(DR183+DN183+DJ183,"")</f>
        <v>160.64959999999999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93">IFERROR(DS355-DZ355+DE355-DL355+CU355,"")</f>
        <v>4091.3530000000005</v>
      </c>
      <c r="FO183" s="123">
        <f t="shared" ref="FO183:FO216" ca="1" si="394">FQ183</f>
        <v>3234</v>
      </c>
      <c r="FP183" s="123">
        <f>FP182</f>
        <v>1</v>
      </c>
      <c r="FQ183" s="123">
        <f t="shared" ref="FQ183:FQ216" ca="1" si="395">INDIRECT(ADDRESS(ROW(FQ183),COLUMN(FQ183) + FP183,4,1),TRUE)</f>
        <v>3234</v>
      </c>
      <c r="FR183" s="123">
        <f t="shared" ref="FR183:FR216" si="396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8">GB183</f>
        <v>840</v>
      </c>
      <c r="GA183" s="123">
        <f>GA182</f>
        <v>1</v>
      </c>
      <c r="GB183" s="123">
        <f t="shared" ref="GB183:GB216" ca="1" si="399">INDIRECT(ADDRESS(ROW(GB183),COLUMN(GB183) + GA183,4,1),TRUE)</f>
        <v>840</v>
      </c>
      <c r="GC183" s="123">
        <f t="shared" ref="GC183:GC216" si="400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402">GM183</f>
        <v>6480</v>
      </c>
      <c r="GL183" s="123">
        <f>GL182</f>
        <v>1</v>
      </c>
      <c r="GM183" s="123">
        <f t="shared" ref="GM183:GM216" ca="1" si="403">INDIRECT(ADDRESS(ROW(GM183),COLUMN(GM183) + GL183,4,1),TRUE)</f>
        <v>6480</v>
      </c>
      <c r="GN183" s="123">
        <f t="shared" ref="GN183:GN216" si="404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6">GX183</f>
        <v>2040</v>
      </c>
      <c r="GW183" s="123">
        <f>GW182</f>
        <v>1</v>
      </c>
      <c r="GX183" s="123">
        <f t="shared" ref="GX183:GX216" ca="1" si="407">INDIRECT(ADDRESS(ROW(GX183),COLUMN(GX183) + GW183,4,1),TRUE)</f>
        <v>2040</v>
      </c>
      <c r="GY183" s="123">
        <f t="shared" ref="GY183:GY216" si="408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39.164999999995402</v>
      </c>
      <c r="E184" s="123"/>
      <c r="F184" s="123"/>
      <c r="G184" s="123">
        <f t="shared" ca="1" si="349"/>
        <v>39.164999999995402</v>
      </c>
      <c r="H184" s="123">
        <f>H182</f>
        <v>3</v>
      </c>
      <c r="I184" s="123">
        <f t="shared" ca="1" si="350"/>
        <v>39.565999999995405</v>
      </c>
      <c r="J184" s="123"/>
      <c r="K184" s="123"/>
      <c r="L184" s="123">
        <f t="shared" ca="1" si="351"/>
        <v>39.565999999995405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523.53200000000004</v>
      </c>
      <c r="U184" s="123"/>
      <c r="V184" s="123"/>
      <c r="W184" s="123">
        <f t="shared" ca="1" si="356"/>
        <v>523.53200000000004</v>
      </c>
      <c r="X184" s="123">
        <f>X182</f>
        <v>3</v>
      </c>
      <c r="Y184" s="123">
        <f t="shared" ca="1" si="357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8"/>
        <v>238.39200000000528</v>
      </c>
      <c r="AE184" s="123"/>
      <c r="AF184" s="123"/>
      <c r="AG184" s="123">
        <f t="shared" ca="1" si="359"/>
        <v>238.39200000000528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7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8"/>
        <v>-238.39200000000528</v>
      </c>
      <c r="BT184" s="123"/>
      <c r="BU184" s="123"/>
      <c r="BV184" s="123">
        <f t="shared" ca="1" si="369"/>
        <v>-238.39200000000528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-5629.9999999964712</v>
      </c>
      <c r="CS184" s="123"/>
      <c r="CT184" s="123"/>
      <c r="CU184" s="123">
        <f t="shared" ca="1" si="375"/>
        <v>-5629.9999999964712</v>
      </c>
      <c r="CV184" s="123">
        <f>CV182</f>
        <v>2</v>
      </c>
      <c r="CW184" s="123">
        <f t="shared" ca="1" si="376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7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8"/>
        <v>107.76400000000001</v>
      </c>
      <c r="DF184" s="123"/>
      <c r="DG184" s="123"/>
      <c r="DH184" s="123">
        <f t="shared" ca="1" si="379"/>
        <v>107.76400000000001</v>
      </c>
      <c r="DI184" s="123">
        <f>DI182</f>
        <v>2</v>
      </c>
      <c r="DJ184" s="123">
        <f t="shared" ca="1" si="380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81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155.03440000000001</v>
      </c>
      <c r="DW184" s="123"/>
      <c r="DX184" s="123"/>
      <c r="DY184" s="123">
        <f t="shared" ca="1" si="384"/>
        <v>155.03440000000001</v>
      </c>
      <c r="DZ184" s="123">
        <f>DZ182</f>
        <v>3</v>
      </c>
      <c r="EA184" s="123">
        <f t="shared" ca="1" si="385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6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7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8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9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90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91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92"/>
        <v>3704.2979999999998</v>
      </c>
      <c r="FK184" s="123"/>
      <c r="FL184" s="123"/>
      <c r="FM184" s="123"/>
      <c r="FN184" s="123">
        <f t="shared" ca="1" si="393"/>
        <v>3704.2979999999998</v>
      </c>
      <c r="FO184" s="123">
        <f t="shared" ca="1" si="394"/>
        <v>3726</v>
      </c>
      <c r="FP184" s="123">
        <f>FP182</f>
        <v>1</v>
      </c>
      <c r="FQ184" s="123">
        <f t="shared" ca="1" si="395"/>
        <v>3726</v>
      </c>
      <c r="FR184" s="123">
        <f t="shared" si="396"/>
        <v>3726</v>
      </c>
      <c r="FS184" s="123">
        <v>3726</v>
      </c>
      <c r="FT184" s="123"/>
      <c r="FU184" s="123">
        <f>FU182</f>
        <v>3</v>
      </c>
      <c r="FV184" s="123">
        <f t="shared" ca="1" si="397"/>
        <v>835.09699999999998</v>
      </c>
      <c r="FW184" s="123"/>
      <c r="FX184" s="123"/>
      <c r="FY184" s="123">
        <v>835.09699999999998</v>
      </c>
      <c r="FZ184" s="123">
        <f t="shared" ca="1" si="398"/>
        <v>816</v>
      </c>
      <c r="GA184" s="123">
        <f>GA182</f>
        <v>1</v>
      </c>
      <c r="GB184" s="123">
        <f t="shared" ca="1" si="399"/>
        <v>816</v>
      </c>
      <c r="GC184" s="123">
        <f t="shared" si="400"/>
        <v>816</v>
      </c>
      <c r="GD184" s="123">
        <v>816</v>
      </c>
      <c r="GE184" s="123"/>
      <c r="GF184" s="123">
        <f>GF182</f>
        <v>3</v>
      </c>
      <c r="GG184" s="123">
        <f t="shared" ca="1" si="401"/>
        <v>6480.0940000000001</v>
      </c>
      <c r="GH184" s="123"/>
      <c r="GI184" s="123"/>
      <c r="GJ184" s="123">
        <v>6480.0940000000001</v>
      </c>
      <c r="GK184" s="123">
        <f t="shared" ca="1" si="402"/>
        <v>6480</v>
      </c>
      <c r="GL184" s="123">
        <f>GL182</f>
        <v>1</v>
      </c>
      <c r="GM184" s="123">
        <f t="shared" ca="1" si="403"/>
        <v>6480</v>
      </c>
      <c r="GN184" s="123">
        <f t="shared" si="404"/>
        <v>6480</v>
      </c>
      <c r="GO184" s="123">
        <v>6480</v>
      </c>
      <c r="GP184" s="123"/>
      <c r="GQ184" s="123">
        <f>GQ182</f>
        <v>3</v>
      </c>
      <c r="GR184" s="123">
        <f t="shared" ca="1" si="405"/>
        <v>1776.7249999999999</v>
      </c>
      <c r="GS184" s="123"/>
      <c r="GT184" s="123"/>
      <c r="GU184" s="123">
        <v>1776.7249999999999</v>
      </c>
      <c r="GV184" s="123">
        <f t="shared" ca="1" si="406"/>
        <v>2040</v>
      </c>
      <c r="GW184" s="123">
        <f>GW182</f>
        <v>1</v>
      </c>
      <c r="GX184" s="123">
        <f t="shared" ca="1" si="407"/>
        <v>2040</v>
      </c>
      <c r="GY184" s="123">
        <f t="shared" si="408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40.145000000004103</v>
      </c>
      <c r="E185" s="123"/>
      <c r="F185" s="123"/>
      <c r="G185" s="123">
        <f t="shared" ca="1" si="349"/>
        <v>40.145000000004103</v>
      </c>
      <c r="H185" s="123">
        <f>H182</f>
        <v>3</v>
      </c>
      <c r="I185" s="123">
        <f t="shared" ca="1" si="350"/>
        <v>40.545000000004102</v>
      </c>
      <c r="J185" s="123"/>
      <c r="K185" s="123"/>
      <c r="L185" s="123">
        <f t="shared" ca="1" si="351"/>
        <v>40.545000000004102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486.68200000000002</v>
      </c>
      <c r="U185" s="123"/>
      <c r="V185" s="123"/>
      <c r="W185" s="123">
        <f t="shared" ca="1" si="356"/>
        <v>486.68200000000002</v>
      </c>
      <c r="X185" s="123">
        <f>X182</f>
        <v>3</v>
      </c>
      <c r="Y185" s="123">
        <f t="shared" ca="1" si="357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8"/>
        <v>240.2399999999916</v>
      </c>
      <c r="AE185" s="123"/>
      <c r="AF185" s="123"/>
      <c r="AG185" s="123">
        <f t="shared" ca="1" si="359"/>
        <v>240.2399999999916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7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8"/>
        <v>-240.2399999999916</v>
      </c>
      <c r="BT185" s="123"/>
      <c r="BU185" s="123"/>
      <c r="BV185" s="123">
        <f t="shared" ca="1" si="369"/>
        <v>-240.2399999999916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73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4"/>
        <v>-4620.0000000019245</v>
      </c>
      <c r="CS185" s="123"/>
      <c r="CT185" s="123"/>
      <c r="CU185" s="123">
        <f t="shared" ca="1" si="375"/>
        <v>-4620.0000000019245</v>
      </c>
      <c r="CV185" s="123">
        <f>CV182</f>
        <v>2</v>
      </c>
      <c r="CW185" s="123">
        <f t="shared" ca="1" si="376"/>
        <v>110.14</v>
      </c>
      <c r="CX185" s="123"/>
      <c r="CY185" s="123">
        <v>110.14</v>
      </c>
      <c r="CZ185" s="123">
        <f>CZ182</f>
        <v>2</v>
      </c>
      <c r="DA185" s="123">
        <f t="shared" ca="1" si="377"/>
        <v>0</v>
      </c>
      <c r="DB185" s="123"/>
      <c r="DC185" s="123">
        <v>0</v>
      </c>
      <c r="DD185" s="123">
        <f>DD182</f>
        <v>3</v>
      </c>
      <c r="DE185" s="123">
        <f t="shared" ca="1" si="378"/>
        <v>110.14</v>
      </c>
      <c r="DF185" s="123"/>
      <c r="DG185" s="123"/>
      <c r="DH185" s="123">
        <f t="shared" ca="1" si="379"/>
        <v>110.14</v>
      </c>
      <c r="DI185" s="123">
        <f>DI182</f>
        <v>2</v>
      </c>
      <c r="DJ185" s="123">
        <f t="shared" ca="1" si="380"/>
        <v>82.39</v>
      </c>
      <c r="DK185" s="123"/>
      <c r="DL185" s="123">
        <v>82.39</v>
      </c>
      <c r="DM185" s="123">
        <f>DM182</f>
        <v>2</v>
      </c>
      <c r="DN185" s="123">
        <f t="shared" ca="1" si="381"/>
        <v>79.91</v>
      </c>
      <c r="DO185" s="123"/>
      <c r="DP185" s="123">
        <v>79.91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162.30000000000001</v>
      </c>
      <c r="DW185" s="123"/>
      <c r="DX185" s="123"/>
      <c r="DY185" s="123">
        <f t="shared" ca="1" si="384"/>
        <v>162.30000000000001</v>
      </c>
      <c r="DZ185" s="123">
        <f>DZ182</f>
        <v>3</v>
      </c>
      <c r="EA185" s="123">
        <f t="shared" ca="1" si="385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6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7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8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9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90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91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92"/>
        <v>4068.2889999999998</v>
      </c>
      <c r="FK185" s="123"/>
      <c r="FL185" s="123"/>
      <c r="FM185" s="123"/>
      <c r="FN185" s="123">
        <f t="shared" ca="1" si="393"/>
        <v>4068.2889999999998</v>
      </c>
      <c r="FO185" s="123">
        <f t="shared" ca="1" si="394"/>
        <v>4095</v>
      </c>
      <c r="FP185" s="123">
        <f>FP182</f>
        <v>1</v>
      </c>
      <c r="FQ185" s="123">
        <f t="shared" ca="1" si="395"/>
        <v>4095</v>
      </c>
      <c r="FR185" s="123">
        <f t="shared" si="396"/>
        <v>4095</v>
      </c>
      <c r="FS185" s="123">
        <v>4095</v>
      </c>
      <c r="FT185" s="123"/>
      <c r="FU185" s="123">
        <f>FU182</f>
        <v>3</v>
      </c>
      <c r="FV185" s="123">
        <f t="shared" ca="1" si="397"/>
        <v>811.197</v>
      </c>
      <c r="FW185" s="123"/>
      <c r="FX185" s="123"/>
      <c r="FY185" s="123">
        <v>811.197</v>
      </c>
      <c r="FZ185" s="123">
        <f t="shared" ca="1" si="398"/>
        <v>816</v>
      </c>
      <c r="GA185" s="123">
        <f>GA182</f>
        <v>1</v>
      </c>
      <c r="GB185" s="123">
        <f t="shared" ca="1" si="399"/>
        <v>816</v>
      </c>
      <c r="GC185" s="123">
        <f t="shared" si="400"/>
        <v>816</v>
      </c>
      <c r="GD185" s="123">
        <v>816</v>
      </c>
      <c r="GE185" s="123"/>
      <c r="GF185" s="123">
        <f>GF182</f>
        <v>3</v>
      </c>
      <c r="GG185" s="123">
        <f t="shared" ca="1" si="401"/>
        <v>6456.0820000000003</v>
      </c>
      <c r="GH185" s="123"/>
      <c r="GI185" s="123"/>
      <c r="GJ185" s="123">
        <v>6456.0820000000003</v>
      </c>
      <c r="GK185" s="123">
        <f t="shared" ca="1" si="402"/>
        <v>6456</v>
      </c>
      <c r="GL185" s="123">
        <f>GL182</f>
        <v>1</v>
      </c>
      <c r="GM185" s="123">
        <f t="shared" ca="1" si="403"/>
        <v>6456</v>
      </c>
      <c r="GN185" s="123">
        <f t="shared" si="404"/>
        <v>6456</v>
      </c>
      <c r="GO185" s="123">
        <v>6456</v>
      </c>
      <c r="GP185" s="123"/>
      <c r="GQ185" s="123">
        <f>GQ182</f>
        <v>3</v>
      </c>
      <c r="GR185" s="123">
        <f t="shared" ca="1" si="405"/>
        <v>1976.875</v>
      </c>
      <c r="GS185" s="123"/>
      <c r="GT185" s="123"/>
      <c r="GU185" s="123">
        <v>1976.875</v>
      </c>
      <c r="GV185" s="123">
        <f t="shared" ca="1" si="406"/>
        <v>2880</v>
      </c>
      <c r="GW185" s="123">
        <f>GW182</f>
        <v>1</v>
      </c>
      <c r="GX185" s="123">
        <f t="shared" ca="1" si="407"/>
        <v>2880</v>
      </c>
      <c r="GY185" s="123">
        <f t="shared" si="408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 t="str">
        <f t="shared" ca="1" si="348"/>
        <v/>
      </c>
      <c r="E186" s="123"/>
      <c r="F186" s="123"/>
      <c r="G186" s="123" t="str">
        <f t="shared" ca="1" si="349"/>
        <v/>
      </c>
      <c r="H186" s="123">
        <f>H182</f>
        <v>3</v>
      </c>
      <c r="I186" s="123" t="str">
        <f t="shared" ca="1" si="350"/>
        <v/>
      </c>
      <c r="J186" s="123"/>
      <c r="K186" s="123"/>
      <c r="L186" s="123" t="str">
        <f t="shared" ca="1" si="351"/>
        <v/>
      </c>
      <c r="M186" s="123">
        <f t="shared" ca="1" si="352"/>
        <v>39.695999999999998</v>
      </c>
      <c r="N186" s="123">
        <f>N182</f>
        <v>1</v>
      </c>
      <c r="O186" s="123">
        <f t="shared" ca="1" si="353"/>
        <v>39.695999999999998</v>
      </c>
      <c r="P186" s="123">
        <f t="shared" si="354"/>
        <v>39.695999999999998</v>
      </c>
      <c r="Q186" s="123">
        <v>39.695999999999998</v>
      </c>
      <c r="R186" s="123"/>
      <c r="S186" s="123">
        <f>S182</f>
        <v>3</v>
      </c>
      <c r="T186" s="123" t="str">
        <f t="shared" ca="1" si="355"/>
        <v/>
      </c>
      <c r="U186" s="123"/>
      <c r="V186" s="123"/>
      <c r="W186" s="123" t="str">
        <f t="shared" ca="1" si="356"/>
        <v/>
      </c>
      <c r="X186" s="123">
        <f>X182</f>
        <v>3</v>
      </c>
      <c r="Y186" s="123" t="str">
        <f t="shared" ca="1" si="357"/>
        <v/>
      </c>
      <c r="Z186" s="123"/>
      <c r="AA186" s="123"/>
      <c r="AB186" s="123"/>
      <c r="AC186" s="123">
        <f>AC182</f>
        <v>3</v>
      </c>
      <c r="AD186" s="123">
        <f t="shared" ca="1" si="358"/>
        <v>234.96000000001141</v>
      </c>
      <c r="AE186" s="123"/>
      <c r="AF186" s="123"/>
      <c r="AG186" s="123">
        <f t="shared" ca="1" si="359"/>
        <v>234.96000000001141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7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8"/>
        <v>-234.96000000001141</v>
      </c>
      <c r="BT186" s="123"/>
      <c r="BU186" s="123"/>
      <c r="BV186" s="123">
        <f t="shared" ca="1" si="369"/>
        <v>-234.96000000001141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-4940.0000000014188</v>
      </c>
      <c r="CS186" s="123"/>
      <c r="CT186" s="123"/>
      <c r="CU186" s="123">
        <f t="shared" ca="1" si="375"/>
        <v>-4940.0000000014188</v>
      </c>
      <c r="CV186" s="123">
        <f>CV182</f>
        <v>2</v>
      </c>
      <c r="CW186" s="123">
        <f t="shared" ca="1" si="376"/>
        <v>110.45</v>
      </c>
      <c r="CX186" s="123"/>
      <c r="CY186" s="123">
        <v>110.45</v>
      </c>
      <c r="CZ186" s="123">
        <f>CZ182</f>
        <v>2</v>
      </c>
      <c r="DA186" s="123">
        <f t="shared" ca="1" si="377"/>
        <v>2.37</v>
      </c>
      <c r="DB186" s="123"/>
      <c r="DC186" s="123">
        <v>2.37</v>
      </c>
      <c r="DD186" s="123">
        <f>DD182</f>
        <v>3</v>
      </c>
      <c r="DE186" s="123">
        <f t="shared" ca="1" si="378"/>
        <v>112.82000000000001</v>
      </c>
      <c r="DF186" s="123"/>
      <c r="DG186" s="123"/>
      <c r="DH186" s="123">
        <f t="shared" ca="1" si="379"/>
        <v>112.82000000000001</v>
      </c>
      <c r="DI186" s="123">
        <f>DI182</f>
        <v>2</v>
      </c>
      <c r="DJ186" s="123">
        <f t="shared" ca="1" si="380"/>
        <v>78.88</v>
      </c>
      <c r="DK186" s="123"/>
      <c r="DL186" s="123">
        <v>78.88</v>
      </c>
      <c r="DM186" s="123">
        <f>DM182</f>
        <v>2</v>
      </c>
      <c r="DN186" s="123">
        <f t="shared" ca="1" si="381"/>
        <v>80.25</v>
      </c>
      <c r="DO186" s="123"/>
      <c r="DP186" s="123">
        <v>80.25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159.13</v>
      </c>
      <c r="DW186" s="123"/>
      <c r="DX186" s="123"/>
      <c r="DY186" s="123">
        <f t="shared" ca="1" si="384"/>
        <v>159.13</v>
      </c>
      <c r="DZ186" s="123">
        <f>DZ182</f>
        <v>3</v>
      </c>
      <c r="EA186" s="123">
        <f t="shared" ca="1" si="385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6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7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8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9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90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91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92"/>
        <v>4142.902</v>
      </c>
      <c r="FK186" s="123"/>
      <c r="FL186" s="123"/>
      <c r="FM186" s="123"/>
      <c r="FN186" s="123">
        <f t="shared" ca="1" si="393"/>
        <v>4142.902</v>
      </c>
      <c r="FO186" s="123">
        <f t="shared" ca="1" si="394"/>
        <v>4095</v>
      </c>
      <c r="FP186" s="123">
        <f>FP182</f>
        <v>1</v>
      </c>
      <c r="FQ186" s="123">
        <f t="shared" ca="1" si="395"/>
        <v>4095</v>
      </c>
      <c r="FR186" s="123">
        <f t="shared" si="396"/>
        <v>4095</v>
      </c>
      <c r="FS186" s="123">
        <v>4095</v>
      </c>
      <c r="FT186" s="123"/>
      <c r="FU186" s="123">
        <f>FU182</f>
        <v>3</v>
      </c>
      <c r="FV186" s="123">
        <f t="shared" ca="1" si="397"/>
        <v>838.303</v>
      </c>
      <c r="FW186" s="123"/>
      <c r="FX186" s="123"/>
      <c r="FY186" s="123">
        <v>838.303</v>
      </c>
      <c r="FZ186" s="123">
        <f t="shared" ca="1" si="398"/>
        <v>816</v>
      </c>
      <c r="GA186" s="123">
        <f>GA182</f>
        <v>1</v>
      </c>
      <c r="GB186" s="123">
        <f t="shared" ca="1" si="399"/>
        <v>816</v>
      </c>
      <c r="GC186" s="123">
        <f t="shared" si="400"/>
        <v>816</v>
      </c>
      <c r="GD186" s="123">
        <v>816</v>
      </c>
      <c r="GE186" s="123"/>
      <c r="GF186" s="123">
        <f>GF182</f>
        <v>3</v>
      </c>
      <c r="GG186" s="123">
        <f t="shared" ca="1" si="401"/>
        <v>6168.1030000000001</v>
      </c>
      <c r="GH186" s="123"/>
      <c r="GI186" s="123"/>
      <c r="GJ186" s="123">
        <v>6168.1030000000001</v>
      </c>
      <c r="GK186" s="123">
        <f t="shared" ca="1" si="402"/>
        <v>6456</v>
      </c>
      <c r="GL186" s="123">
        <f>GL182</f>
        <v>1</v>
      </c>
      <c r="GM186" s="123">
        <f t="shared" ca="1" si="403"/>
        <v>6456</v>
      </c>
      <c r="GN186" s="123">
        <f t="shared" si="404"/>
        <v>6456</v>
      </c>
      <c r="GO186" s="123">
        <v>6456</v>
      </c>
      <c r="GP186" s="123"/>
      <c r="GQ186" s="123">
        <f>GQ182</f>
        <v>3</v>
      </c>
      <c r="GR186" s="123">
        <f t="shared" ca="1" si="405"/>
        <v>2132.2849999999999</v>
      </c>
      <c r="GS186" s="123"/>
      <c r="GT186" s="123"/>
      <c r="GU186" s="123">
        <v>2132.2849999999999</v>
      </c>
      <c r="GV186" s="123">
        <f t="shared" ca="1" si="406"/>
        <v>2040</v>
      </c>
      <c r="GW186" s="123">
        <f>GW182</f>
        <v>1</v>
      </c>
      <c r="GX186" s="123">
        <f t="shared" ca="1" si="407"/>
        <v>2040</v>
      </c>
      <c r="GY186" s="123">
        <f t="shared" si="408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 t="str">
        <f t="shared" ca="1" si="348"/>
        <v/>
      </c>
      <c r="E187" s="123"/>
      <c r="F187" s="123"/>
      <c r="G187" s="123" t="str">
        <f t="shared" ca="1" si="349"/>
        <v/>
      </c>
      <c r="H187" s="123">
        <f>H182</f>
        <v>3</v>
      </c>
      <c r="I187" s="123" t="str">
        <f t="shared" ca="1" si="350"/>
        <v/>
      </c>
      <c r="J187" s="123"/>
      <c r="K187" s="123"/>
      <c r="L187" s="123" t="str">
        <f t="shared" ca="1" si="351"/>
        <v/>
      </c>
      <c r="M187" s="123">
        <f t="shared" ca="1" si="352"/>
        <v>39.695999999999998</v>
      </c>
      <c r="N187" s="123">
        <f>N182</f>
        <v>1</v>
      </c>
      <c r="O187" s="123">
        <f t="shared" ca="1" si="353"/>
        <v>39.695999999999998</v>
      </c>
      <c r="P187" s="123">
        <f t="shared" si="354"/>
        <v>39.695999999999998</v>
      </c>
      <c r="Q187" s="123">
        <v>39.695999999999998</v>
      </c>
      <c r="R187" s="123"/>
      <c r="S187" s="123">
        <f>S182</f>
        <v>3</v>
      </c>
      <c r="T187" s="123" t="str">
        <f t="shared" ca="1" si="355"/>
        <v/>
      </c>
      <c r="U187" s="123"/>
      <c r="V187" s="123"/>
      <c r="W187" s="123" t="str">
        <f t="shared" ca="1" si="356"/>
        <v/>
      </c>
      <c r="X187" s="123">
        <f>X182</f>
        <v>3</v>
      </c>
      <c r="Y187" s="123" t="str">
        <f t="shared" ca="1" si="357"/>
        <v/>
      </c>
      <c r="Z187" s="123"/>
      <c r="AA187" s="123"/>
      <c r="AB187" s="123"/>
      <c r="AC187" s="123">
        <f>AC182</f>
        <v>3</v>
      </c>
      <c r="AD187" s="123">
        <f t="shared" ca="1" si="358"/>
        <v>402.599999999994</v>
      </c>
      <c r="AE187" s="123"/>
      <c r="AF187" s="123"/>
      <c r="AG187" s="123">
        <f t="shared" ca="1" si="359"/>
        <v>402.599999999994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7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8"/>
        <v>-402.599999999994</v>
      </c>
      <c r="BT187" s="123"/>
      <c r="BU187" s="123"/>
      <c r="BV187" s="123">
        <f t="shared" ca="1" si="369"/>
        <v>-402.599999999994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-4469.9999999966167</v>
      </c>
      <c r="CS187" s="123"/>
      <c r="CT187" s="123"/>
      <c r="CU187" s="123">
        <f t="shared" ca="1" si="375"/>
        <v>-4469.9999999966167</v>
      </c>
      <c r="CV187" s="123">
        <f>CV182</f>
        <v>2</v>
      </c>
      <c r="CW187" s="123">
        <f t="shared" ca="1" si="376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7"/>
        <v>2.2704</v>
      </c>
      <c r="DB187" s="123"/>
      <c r="DC187" s="123">
        <v>2.2704</v>
      </c>
      <c r="DD187" s="123">
        <f>DD182</f>
        <v>3</v>
      </c>
      <c r="DE187" s="123">
        <f t="shared" ca="1" si="378"/>
        <v>105.70559999999999</v>
      </c>
      <c r="DF187" s="123"/>
      <c r="DG187" s="123"/>
      <c r="DH187" s="123">
        <f t="shared" ca="1" si="379"/>
        <v>105.70559999999999</v>
      </c>
      <c r="DI187" s="123">
        <f>DI182</f>
        <v>2</v>
      </c>
      <c r="DJ187" s="123">
        <f t="shared" ca="1" si="380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81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135.61680000000001</v>
      </c>
      <c r="DW187" s="123"/>
      <c r="DX187" s="123"/>
      <c r="DY187" s="123">
        <f t="shared" ca="1" si="384"/>
        <v>135.61680000000001</v>
      </c>
      <c r="DZ187" s="123">
        <f>DZ182</f>
        <v>3</v>
      </c>
      <c r="EA187" s="123">
        <f t="shared" ca="1" si="385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6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7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8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9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90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91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92"/>
        <v>4572.9000000000005</v>
      </c>
      <c r="FK187" s="123"/>
      <c r="FL187" s="123"/>
      <c r="FM187" s="123"/>
      <c r="FN187" s="123">
        <f t="shared" ca="1" si="393"/>
        <v>4572.9000000000005</v>
      </c>
      <c r="FO187" s="123">
        <f t="shared" ca="1" si="394"/>
        <v>4493</v>
      </c>
      <c r="FP187" s="123">
        <f>FP182</f>
        <v>1</v>
      </c>
      <c r="FQ187" s="123">
        <f t="shared" ca="1" si="395"/>
        <v>4493</v>
      </c>
      <c r="FR187" s="123">
        <f t="shared" si="396"/>
        <v>4493</v>
      </c>
      <c r="FS187" s="123">
        <v>4493</v>
      </c>
      <c r="FT187" s="123"/>
      <c r="FU187" s="123">
        <f>FU182</f>
        <v>3</v>
      </c>
      <c r="FV187" s="123">
        <f t="shared" ca="1" si="397"/>
        <v>787.12300000000005</v>
      </c>
      <c r="FW187" s="123"/>
      <c r="FX187" s="123"/>
      <c r="FY187" s="123">
        <v>787.12300000000005</v>
      </c>
      <c r="FZ187" s="123">
        <f t="shared" ca="1" si="398"/>
        <v>792</v>
      </c>
      <c r="GA187" s="123">
        <f>GA182</f>
        <v>1</v>
      </c>
      <c r="GB187" s="123">
        <f t="shared" ca="1" si="399"/>
        <v>792</v>
      </c>
      <c r="GC187" s="123">
        <f t="shared" si="400"/>
        <v>792</v>
      </c>
      <c r="GD187" s="123">
        <v>792</v>
      </c>
      <c r="GE187" s="123"/>
      <c r="GF187" s="123">
        <f>GF182</f>
        <v>3</v>
      </c>
      <c r="GG187" s="123">
        <f t="shared" ca="1" si="401"/>
        <v>5856.1130000000003</v>
      </c>
      <c r="GH187" s="123"/>
      <c r="GI187" s="123"/>
      <c r="GJ187" s="123">
        <v>5856.1130000000003</v>
      </c>
      <c r="GK187" s="123">
        <f t="shared" ca="1" si="402"/>
        <v>5928</v>
      </c>
      <c r="GL187" s="123">
        <f>GL182</f>
        <v>1</v>
      </c>
      <c r="GM187" s="123">
        <f t="shared" ca="1" si="403"/>
        <v>5928</v>
      </c>
      <c r="GN187" s="123">
        <f t="shared" si="404"/>
        <v>5928</v>
      </c>
      <c r="GO187" s="123">
        <v>5928</v>
      </c>
      <c r="GP187" s="123"/>
      <c r="GQ187" s="123">
        <f>GQ182</f>
        <v>3</v>
      </c>
      <c r="GR187" s="123">
        <f t="shared" ca="1" si="405"/>
        <v>2040.269</v>
      </c>
      <c r="GS187" s="123"/>
      <c r="GT187" s="123"/>
      <c r="GU187" s="123">
        <v>2040.269</v>
      </c>
      <c r="GV187" s="123">
        <f t="shared" ca="1" si="406"/>
        <v>2040</v>
      </c>
      <c r="GW187" s="123">
        <f>GW182</f>
        <v>1</v>
      </c>
      <c r="GX187" s="123">
        <f t="shared" ca="1" si="407"/>
        <v>2040</v>
      </c>
      <c r="GY187" s="123">
        <f t="shared" si="408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 t="str">
        <f t="shared" ca="1" si="348"/>
        <v/>
      </c>
      <c r="E188" s="123"/>
      <c r="F188" s="123"/>
      <c r="G188" s="123" t="str">
        <f t="shared" ca="1" si="349"/>
        <v/>
      </c>
      <c r="H188" s="123">
        <f>H182</f>
        <v>3</v>
      </c>
      <c r="I188" s="123" t="str">
        <f t="shared" ca="1" si="350"/>
        <v/>
      </c>
      <c r="J188" s="123"/>
      <c r="K188" s="123"/>
      <c r="L188" s="123" t="str">
        <f t="shared" ca="1" si="351"/>
        <v/>
      </c>
      <c r="M188" s="123">
        <f t="shared" ca="1" si="352"/>
        <v>39.695999999999998</v>
      </c>
      <c r="N188" s="123">
        <f>N182</f>
        <v>1</v>
      </c>
      <c r="O188" s="123">
        <f t="shared" ca="1" si="353"/>
        <v>39.695999999999998</v>
      </c>
      <c r="P188" s="123">
        <f t="shared" si="354"/>
        <v>39.695999999999998</v>
      </c>
      <c r="Q188" s="123">
        <v>39.695999999999998</v>
      </c>
      <c r="R188" s="123"/>
      <c r="S188" s="123">
        <f>S182</f>
        <v>3</v>
      </c>
      <c r="T188" s="123" t="str">
        <f t="shared" ca="1" si="355"/>
        <v/>
      </c>
      <c r="U188" s="123"/>
      <c r="V188" s="123"/>
      <c r="W188" s="123" t="str">
        <f t="shared" ca="1" si="356"/>
        <v/>
      </c>
      <c r="X188" s="123">
        <f>X182</f>
        <v>3</v>
      </c>
      <c r="Y188" s="123" t="str">
        <f t="shared" ca="1" si="357"/>
        <v/>
      </c>
      <c r="Z188" s="123"/>
      <c r="AA188" s="123"/>
      <c r="AB188" s="123"/>
      <c r="AC188" s="123">
        <f>AC182</f>
        <v>3</v>
      </c>
      <c r="AD188" s="123" t="str">
        <f t="shared" ca="1" si="358"/>
        <v/>
      </c>
      <c r="AE188" s="123"/>
      <c r="AF188" s="123"/>
      <c r="AG188" s="123" t="str">
        <f t="shared" ca="1" si="359"/>
        <v/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 t="str">
        <f t="shared" ca="1" si="366"/>
        <v/>
      </c>
      <c r="BH188" s="123"/>
      <c r="BI188" s="123"/>
      <c r="BJ188" s="123"/>
      <c r="BK188" s="123" t="str">
        <f>IF(OR(ISBLANK(BJ188),ISBLANK(BK182)),"",(BJ188-BJ187)*BK182)</f>
        <v/>
      </c>
      <c r="BL188" s="123">
        <f>BL182</f>
        <v>4</v>
      </c>
      <c r="BM188" s="123" t="str">
        <f t="shared" ca="1" si="367"/>
        <v/>
      </c>
      <c r="BN188" s="123"/>
      <c r="BO188" s="123"/>
      <c r="BP188" s="123"/>
      <c r="BQ188" s="123" t="str">
        <f>IF(OR(ISBLANK(BP188),ISBLANK(BQ182)),"",(BP188-BP187)*BQ182)</f>
        <v/>
      </c>
      <c r="BR188" s="123">
        <f>BR182</f>
        <v>3</v>
      </c>
      <c r="BS188" s="123" t="str">
        <f t="shared" ca="1" si="368"/>
        <v/>
      </c>
      <c r="BT188" s="123"/>
      <c r="BU188" s="123"/>
      <c r="BV188" s="123" t="str">
        <f t="shared" ca="1" si="369"/>
        <v/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 t="str">
        <f t="shared" ca="1" si="372"/>
        <v/>
      </c>
      <c r="CG188" s="123"/>
      <c r="CH188" s="123"/>
      <c r="CI188" s="123"/>
      <c r="CJ188" s="123" t="str">
        <f>IF(OR(ISBLANK(CI188),ISBLANK(CJ182)),"",(CI188-CI187)*CJ182)</f>
        <v/>
      </c>
      <c r="CK188" s="123">
        <f>CK182</f>
        <v>4</v>
      </c>
      <c r="CL188" s="123" t="str">
        <f t="shared" ca="1" si="373"/>
        <v/>
      </c>
      <c r="CM188" s="123"/>
      <c r="CN188" s="123"/>
      <c r="CO188" s="123"/>
      <c r="CP188" s="123" t="str">
        <f>IF(OR(ISBLANK(CO188),ISBLANK(CP182)),"",(CO188-CO187)*CP182)</f>
        <v/>
      </c>
      <c r="CQ188" s="123">
        <f>CQ182</f>
        <v>3</v>
      </c>
      <c r="CR188" s="123" t="str">
        <f t="shared" ca="1" si="374"/>
        <v/>
      </c>
      <c r="CS188" s="123"/>
      <c r="CT188" s="123"/>
      <c r="CU188" s="123" t="str">
        <f t="shared" ca="1" si="375"/>
        <v/>
      </c>
      <c r="CV188" s="123">
        <f>CV182</f>
        <v>2</v>
      </c>
      <c r="CW188" s="123" t="str">
        <f t="shared" ca="1" si="376"/>
        <v/>
      </c>
      <c r="CX188" s="123"/>
      <c r="CY188" s="123"/>
      <c r="CZ188" s="123">
        <f>CZ182</f>
        <v>2</v>
      </c>
      <c r="DA188" s="123" t="str">
        <f t="shared" ca="1" si="377"/>
        <v/>
      </c>
      <c r="DB188" s="123"/>
      <c r="DC188" s="123"/>
      <c r="DD188" s="123">
        <f>DD182</f>
        <v>3</v>
      </c>
      <c r="DE188" s="123" t="str">
        <f t="shared" ca="1" si="378"/>
        <v/>
      </c>
      <c r="DF188" s="123"/>
      <c r="DG188" s="123"/>
      <c r="DH188" s="123" t="str">
        <f t="shared" ca="1" si="379"/>
        <v/>
      </c>
      <c r="DI188" s="123">
        <f>DI182</f>
        <v>2</v>
      </c>
      <c r="DJ188" s="123" t="str">
        <f t="shared" ca="1" si="380"/>
        <v/>
      </c>
      <c r="DK188" s="123"/>
      <c r="DL188" s="123"/>
      <c r="DM188" s="123">
        <f>DM182</f>
        <v>2</v>
      </c>
      <c r="DN188" s="123" t="str">
        <f t="shared" ca="1" si="381"/>
        <v/>
      </c>
      <c r="DO188" s="123"/>
      <c r="DP188" s="123"/>
      <c r="DQ188" s="123">
        <f>DQ182</f>
        <v>2</v>
      </c>
      <c r="DR188" s="123" t="str">
        <f t="shared" ca="1" si="382"/>
        <v/>
      </c>
      <c r="DS188" s="123"/>
      <c r="DT188" s="123"/>
      <c r="DU188" s="123">
        <f>DU182</f>
        <v>3</v>
      </c>
      <c r="DV188" s="123" t="str">
        <f t="shared" ca="1" si="383"/>
        <v/>
      </c>
      <c r="DW188" s="123"/>
      <c r="DX188" s="123"/>
      <c r="DY188" s="123" t="str">
        <f t="shared" ca="1" si="384"/>
        <v/>
      </c>
      <c r="DZ188" s="123">
        <f>DZ182</f>
        <v>3</v>
      </c>
      <c r="EA188" s="123" t="str">
        <f t="shared" ca="1" si="385"/>
        <v/>
      </c>
      <c r="EB188" s="123"/>
      <c r="EC188" s="123"/>
      <c r="ED188" s="123"/>
      <c r="EE188" s="123">
        <f>EE182</f>
        <v>3</v>
      </c>
      <c r="EF188" s="123" t="str">
        <f t="shared" ca="1" si="386"/>
        <v/>
      </c>
      <c r="EG188" s="123"/>
      <c r="EH188" s="123"/>
      <c r="EI188" s="123"/>
      <c r="EJ188" s="123">
        <f>EJ182</f>
        <v>3</v>
      </c>
      <c r="EK188" s="123" t="str">
        <f t="shared" ca="1" si="387"/>
        <v/>
      </c>
      <c r="EL188" s="123"/>
      <c r="EM188" s="123"/>
      <c r="EN188" s="123"/>
      <c r="EO188" s="123">
        <f>EO182</f>
        <v>3</v>
      </c>
      <c r="EP188" s="123" t="str">
        <f t="shared" ca="1" si="388"/>
        <v/>
      </c>
      <c r="EQ188" s="123"/>
      <c r="ER188" s="123"/>
      <c r="ES188" s="123"/>
      <c r="ET188" s="123">
        <f>ET182</f>
        <v>3</v>
      </c>
      <c r="EU188" s="123" t="str">
        <f t="shared" ca="1" si="389"/>
        <v/>
      </c>
      <c r="EV188" s="123"/>
      <c r="EW188" s="123"/>
      <c r="EX188" s="123"/>
      <c r="EY188" s="123">
        <f>EY182</f>
        <v>3</v>
      </c>
      <c r="EZ188" s="123" t="str">
        <f t="shared" ca="1" si="390"/>
        <v/>
      </c>
      <c r="FA188" s="123"/>
      <c r="FB188" s="123"/>
      <c r="FC188" s="123"/>
      <c r="FD188" s="123">
        <f>FD182</f>
        <v>3</v>
      </c>
      <c r="FE188" s="123" t="str">
        <f t="shared" ca="1" si="391"/>
        <v/>
      </c>
      <c r="FF188" s="123"/>
      <c r="FG188" s="123"/>
      <c r="FH188" s="123"/>
      <c r="FI188" s="123">
        <f>FI182</f>
        <v>4</v>
      </c>
      <c r="FJ188" s="123" t="str">
        <f t="shared" ca="1" si="392"/>
        <v/>
      </c>
      <c r="FK188" s="123"/>
      <c r="FL188" s="123"/>
      <c r="FM188" s="123"/>
      <c r="FN188" s="123" t="str">
        <f t="shared" ca="1" si="393"/>
        <v/>
      </c>
      <c r="FO188" s="123">
        <f t="shared" ca="1" si="394"/>
        <v>5186</v>
      </c>
      <c r="FP188" s="123">
        <f>FP182</f>
        <v>1</v>
      </c>
      <c r="FQ188" s="123">
        <f t="shared" ca="1" si="395"/>
        <v>5186</v>
      </c>
      <c r="FR188" s="123">
        <f t="shared" si="396"/>
        <v>5186</v>
      </c>
      <c r="FS188" s="123">
        <v>5186</v>
      </c>
      <c r="FT188" s="123"/>
      <c r="FU188" s="123">
        <f>FU182</f>
        <v>3</v>
      </c>
      <c r="FV188" s="123" t="str">
        <f t="shared" ca="1" si="397"/>
        <v/>
      </c>
      <c r="FW188" s="123"/>
      <c r="FX188" s="123"/>
      <c r="FY188" s="123"/>
      <c r="FZ188" s="123">
        <f t="shared" ca="1" si="398"/>
        <v>792</v>
      </c>
      <c r="GA188" s="123">
        <f>GA182</f>
        <v>1</v>
      </c>
      <c r="GB188" s="123">
        <f t="shared" ca="1" si="399"/>
        <v>792</v>
      </c>
      <c r="GC188" s="123">
        <f t="shared" si="400"/>
        <v>792</v>
      </c>
      <c r="GD188" s="123">
        <v>792</v>
      </c>
      <c r="GE188" s="123"/>
      <c r="GF188" s="123">
        <f>GF182</f>
        <v>3</v>
      </c>
      <c r="GG188" s="123" t="str">
        <f t="shared" ca="1" si="401"/>
        <v/>
      </c>
      <c r="GH188" s="123"/>
      <c r="GI188" s="123"/>
      <c r="GJ188" s="123"/>
      <c r="GK188" s="123">
        <f t="shared" ca="1" si="402"/>
        <v>5640</v>
      </c>
      <c r="GL188" s="123">
        <f>GL182</f>
        <v>1</v>
      </c>
      <c r="GM188" s="123">
        <f t="shared" ca="1" si="403"/>
        <v>5640</v>
      </c>
      <c r="GN188" s="123">
        <f t="shared" si="404"/>
        <v>5640</v>
      </c>
      <c r="GO188" s="123">
        <v>5640</v>
      </c>
      <c r="GP188" s="123"/>
      <c r="GQ188" s="123">
        <f>GQ182</f>
        <v>3</v>
      </c>
      <c r="GR188" s="123" t="str">
        <f t="shared" ca="1" si="405"/>
        <v/>
      </c>
      <c r="GS188" s="123"/>
      <c r="GT188" s="123"/>
      <c r="GU188" s="123"/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 t="str">
        <f t="shared" ca="1" si="348"/>
        <v/>
      </c>
      <c r="E189" s="123"/>
      <c r="F189" s="123"/>
      <c r="G189" s="123" t="str">
        <f t="shared" ca="1" si="349"/>
        <v/>
      </c>
      <c r="H189" s="123">
        <f>H182</f>
        <v>3</v>
      </c>
      <c r="I189" s="123" t="str">
        <f t="shared" ca="1" si="350"/>
        <v/>
      </c>
      <c r="J189" s="123"/>
      <c r="K189" s="123"/>
      <c r="L189" s="123" t="str">
        <f t="shared" ca="1" si="351"/>
        <v/>
      </c>
      <c r="M189" s="123" t="str">
        <f t="shared" ca="1" si="352"/>
        <v/>
      </c>
      <c r="N189" s="123">
        <f>N182</f>
        <v>1</v>
      </c>
      <c r="O189" s="123" t="str">
        <f t="shared" ca="1" si="353"/>
        <v/>
      </c>
      <c r="P189" s="123" t="str">
        <f t="shared" si="354"/>
        <v/>
      </c>
      <c r="Q189" s="123"/>
      <c r="R189" s="123"/>
      <c r="S189" s="123">
        <f>S182</f>
        <v>3</v>
      </c>
      <c r="T189" s="123" t="str">
        <f t="shared" ca="1" si="355"/>
        <v/>
      </c>
      <c r="U189" s="123"/>
      <c r="V189" s="123"/>
      <c r="W189" s="123" t="str">
        <f t="shared" ca="1" si="356"/>
        <v/>
      </c>
      <c r="X189" s="123">
        <f>X182</f>
        <v>3</v>
      </c>
      <c r="Y189" s="123" t="str">
        <f t="shared" ca="1" si="357"/>
        <v/>
      </c>
      <c r="Z189" s="123"/>
      <c r="AA189" s="123"/>
      <c r="AB189" s="123"/>
      <c r="AC189" s="123">
        <f>AC182</f>
        <v>3</v>
      </c>
      <c r="AD189" s="123" t="str">
        <f t="shared" ca="1" si="358"/>
        <v/>
      </c>
      <c r="AE189" s="123"/>
      <c r="AF189" s="123"/>
      <c r="AG189" s="123" t="str">
        <f t="shared" ca="1" si="359"/>
        <v/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 t="str">
        <f t="shared" ca="1" si="366"/>
        <v/>
      </c>
      <c r="BH189" s="123"/>
      <c r="BI189" s="123"/>
      <c r="BJ189" s="123"/>
      <c r="BK189" s="123" t="str">
        <f>IF(OR(ISBLANK(BJ189),ISBLANK(BK182)),"",(BJ189-BJ188)*BK182)</f>
        <v/>
      </c>
      <c r="BL189" s="123">
        <f>BL182</f>
        <v>4</v>
      </c>
      <c r="BM189" s="123" t="str">
        <f t="shared" ca="1" si="367"/>
        <v/>
      </c>
      <c r="BN189" s="123"/>
      <c r="BO189" s="123"/>
      <c r="BP189" s="123"/>
      <c r="BQ189" s="123" t="str">
        <f>IF(OR(ISBLANK(BP189),ISBLANK(BQ182)),"",(BP189-BP188)*BQ182)</f>
        <v/>
      </c>
      <c r="BR189" s="123">
        <f>BR182</f>
        <v>3</v>
      </c>
      <c r="BS189" s="123" t="str">
        <f t="shared" ca="1" si="368"/>
        <v/>
      </c>
      <c r="BT189" s="123"/>
      <c r="BU189" s="123"/>
      <c r="BV189" s="123" t="str">
        <f t="shared" ca="1" si="369"/>
        <v/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 t="str">
        <f t="shared" ca="1" si="372"/>
        <v/>
      </c>
      <c r="CG189" s="123"/>
      <c r="CH189" s="123"/>
      <c r="CI189" s="123"/>
      <c r="CJ189" s="123" t="str">
        <f>IF(OR(ISBLANK(CI189),ISBLANK(CJ182)),"",(CI189-CI188)*CJ182)</f>
        <v/>
      </c>
      <c r="CK189" s="123">
        <f>CK182</f>
        <v>4</v>
      </c>
      <c r="CL189" s="123" t="str">
        <f t="shared" ca="1" si="373"/>
        <v/>
      </c>
      <c r="CM189" s="123"/>
      <c r="CN189" s="123"/>
      <c r="CO189" s="123"/>
      <c r="CP189" s="123" t="str">
        <f>IF(OR(ISBLANK(CO189),ISBLANK(CP182)),"",(CO189-CO188)*CP182)</f>
        <v/>
      </c>
      <c r="CQ189" s="123">
        <f>CQ182</f>
        <v>3</v>
      </c>
      <c r="CR189" s="123" t="str">
        <f t="shared" ca="1" si="374"/>
        <v/>
      </c>
      <c r="CS189" s="123"/>
      <c r="CT189" s="123"/>
      <c r="CU189" s="123" t="str">
        <f t="shared" ca="1" si="375"/>
        <v/>
      </c>
      <c r="CV189" s="123">
        <f>CV182</f>
        <v>2</v>
      </c>
      <c r="CW189" s="123" t="str">
        <f t="shared" ca="1" si="376"/>
        <v/>
      </c>
      <c r="CX189" s="123"/>
      <c r="CY189" s="123"/>
      <c r="CZ189" s="123">
        <f>CZ182</f>
        <v>2</v>
      </c>
      <c r="DA189" s="123" t="str">
        <f t="shared" ca="1" si="377"/>
        <v/>
      </c>
      <c r="DB189" s="123"/>
      <c r="DC189" s="123"/>
      <c r="DD189" s="123">
        <f>DD182</f>
        <v>3</v>
      </c>
      <c r="DE189" s="123" t="str">
        <f t="shared" ca="1" si="378"/>
        <v/>
      </c>
      <c r="DF189" s="123"/>
      <c r="DG189" s="123"/>
      <c r="DH189" s="123" t="str">
        <f t="shared" ca="1" si="379"/>
        <v/>
      </c>
      <c r="DI189" s="123">
        <f>DI182</f>
        <v>2</v>
      </c>
      <c r="DJ189" s="123" t="str">
        <f t="shared" ca="1" si="380"/>
        <v/>
      </c>
      <c r="DK189" s="123"/>
      <c r="DL189" s="123"/>
      <c r="DM189" s="123">
        <f>DM182</f>
        <v>2</v>
      </c>
      <c r="DN189" s="123" t="str">
        <f t="shared" ca="1" si="381"/>
        <v/>
      </c>
      <c r="DO189" s="123"/>
      <c r="DP189" s="123"/>
      <c r="DQ189" s="123">
        <f>DQ182</f>
        <v>2</v>
      </c>
      <c r="DR189" s="123" t="str">
        <f t="shared" ca="1" si="382"/>
        <v/>
      </c>
      <c r="DS189" s="123"/>
      <c r="DT189" s="123"/>
      <c r="DU189" s="123">
        <f>DU182</f>
        <v>3</v>
      </c>
      <c r="DV189" s="123" t="str">
        <f t="shared" ca="1" si="383"/>
        <v/>
      </c>
      <c r="DW189" s="123"/>
      <c r="DX189" s="123"/>
      <c r="DY189" s="123" t="str">
        <f t="shared" ca="1" si="384"/>
        <v/>
      </c>
      <c r="DZ189" s="123">
        <f>DZ182</f>
        <v>3</v>
      </c>
      <c r="EA189" s="123" t="str">
        <f t="shared" ca="1" si="385"/>
        <v/>
      </c>
      <c r="EB189" s="123"/>
      <c r="EC189" s="123"/>
      <c r="ED189" s="123"/>
      <c r="EE189" s="123">
        <f>EE182</f>
        <v>3</v>
      </c>
      <c r="EF189" s="123" t="str">
        <f t="shared" ca="1" si="386"/>
        <v/>
      </c>
      <c r="EG189" s="123"/>
      <c r="EH189" s="123"/>
      <c r="EI189" s="123"/>
      <c r="EJ189" s="123">
        <f>EJ182</f>
        <v>3</v>
      </c>
      <c r="EK189" s="123" t="str">
        <f t="shared" ca="1" si="387"/>
        <v/>
      </c>
      <c r="EL189" s="123"/>
      <c r="EM189" s="123"/>
      <c r="EN189" s="123"/>
      <c r="EO189" s="123">
        <f>EO182</f>
        <v>3</v>
      </c>
      <c r="EP189" s="123" t="str">
        <f t="shared" ca="1" si="388"/>
        <v/>
      </c>
      <c r="EQ189" s="123"/>
      <c r="ER189" s="123"/>
      <c r="ES189" s="123"/>
      <c r="ET189" s="123">
        <f>ET182</f>
        <v>3</v>
      </c>
      <c r="EU189" s="123" t="str">
        <f t="shared" ca="1" si="389"/>
        <v/>
      </c>
      <c r="EV189" s="123"/>
      <c r="EW189" s="123"/>
      <c r="EX189" s="123"/>
      <c r="EY189" s="123">
        <f>EY182</f>
        <v>3</v>
      </c>
      <c r="EZ189" s="123" t="str">
        <f t="shared" ca="1" si="390"/>
        <v/>
      </c>
      <c r="FA189" s="123"/>
      <c r="FB189" s="123"/>
      <c r="FC189" s="123"/>
      <c r="FD189" s="123">
        <f>FD182</f>
        <v>3</v>
      </c>
      <c r="FE189" s="123" t="str">
        <f t="shared" ca="1" si="391"/>
        <v/>
      </c>
      <c r="FF189" s="123"/>
      <c r="FG189" s="123"/>
      <c r="FH189" s="123"/>
      <c r="FI189" s="123">
        <f>FI182</f>
        <v>4</v>
      </c>
      <c r="FJ189" s="123" t="str">
        <f t="shared" ca="1" si="392"/>
        <v/>
      </c>
      <c r="FK189" s="123"/>
      <c r="FL189" s="123"/>
      <c r="FM189" s="123"/>
      <c r="FN189" s="123" t="str">
        <f t="shared" ca="1" si="393"/>
        <v/>
      </c>
      <c r="FO189" s="123" t="str">
        <f t="shared" ca="1" si="394"/>
        <v/>
      </c>
      <c r="FP189" s="123">
        <f>FP182</f>
        <v>1</v>
      </c>
      <c r="FQ189" s="123" t="str">
        <f t="shared" ca="1" si="395"/>
        <v/>
      </c>
      <c r="FR189" s="123" t="str">
        <f t="shared" si="396"/>
        <v/>
      </c>
      <c r="FS189" s="123"/>
      <c r="FT189" s="123"/>
      <c r="FU189" s="123">
        <f>FU182</f>
        <v>3</v>
      </c>
      <c r="FV189" s="123" t="str">
        <f t="shared" ca="1" si="397"/>
        <v/>
      </c>
      <c r="FW189" s="123"/>
      <c r="FX189" s="123"/>
      <c r="FY189" s="123"/>
      <c r="FZ189" s="123" t="str">
        <f t="shared" ca="1" si="398"/>
        <v/>
      </c>
      <c r="GA189" s="123">
        <f>GA182</f>
        <v>1</v>
      </c>
      <c r="GB189" s="123" t="str">
        <f t="shared" ca="1" si="399"/>
        <v/>
      </c>
      <c r="GC189" s="123" t="str">
        <f t="shared" si="400"/>
        <v/>
      </c>
      <c r="GD189" s="123"/>
      <c r="GE189" s="123"/>
      <c r="GF189" s="123">
        <f>GF182</f>
        <v>3</v>
      </c>
      <c r="GG189" s="123" t="str">
        <f t="shared" ca="1" si="401"/>
        <v/>
      </c>
      <c r="GH189" s="123"/>
      <c r="GI189" s="123"/>
      <c r="GJ189" s="123"/>
      <c r="GK189" s="123" t="str">
        <f t="shared" ca="1" si="402"/>
        <v/>
      </c>
      <c r="GL189" s="123">
        <f>GL182</f>
        <v>1</v>
      </c>
      <c r="GM189" s="123" t="str">
        <f t="shared" ca="1" si="403"/>
        <v/>
      </c>
      <c r="GN189" s="123" t="str">
        <f t="shared" si="404"/>
        <v/>
      </c>
      <c r="GO189" s="123"/>
      <c r="GP189" s="123"/>
      <c r="GQ189" s="123">
        <f>GQ182</f>
        <v>3</v>
      </c>
      <c r="GR189" s="123" t="str">
        <f t="shared" ca="1" si="405"/>
        <v/>
      </c>
      <c r="GS189" s="123"/>
      <c r="GT189" s="123"/>
      <c r="GU189" s="123"/>
      <c r="GV189" s="123" t="str">
        <f t="shared" ca="1" si="406"/>
        <v/>
      </c>
      <c r="GW189" s="123">
        <f>GW182</f>
        <v>1</v>
      </c>
      <c r="GX189" s="123" t="str">
        <f t="shared" ca="1" si="407"/>
        <v/>
      </c>
      <c r="GY189" s="123" t="str">
        <f t="shared" si="408"/>
        <v/>
      </c>
      <c r="GZ189" s="123"/>
      <c r="HA189" s="123"/>
    </row>
    <row r="190" spans="1:209" x14ac:dyDescent="0.25">
      <c r="B190" s="166">
        <v>8</v>
      </c>
      <c r="C190" s="123">
        <f>C182</f>
        <v>3</v>
      </c>
      <c r="D190" s="123" t="str">
        <f t="shared" ca="1" si="348"/>
        <v/>
      </c>
      <c r="E190" s="123"/>
      <c r="F190" s="123"/>
      <c r="G190" s="123" t="str">
        <f t="shared" ca="1" si="349"/>
        <v/>
      </c>
      <c r="H190" s="123">
        <f>H182</f>
        <v>3</v>
      </c>
      <c r="I190" s="123" t="str">
        <f t="shared" ca="1" si="350"/>
        <v/>
      </c>
      <c r="J190" s="123"/>
      <c r="K190" s="123"/>
      <c r="L190" s="123" t="str">
        <f t="shared" ca="1" si="351"/>
        <v/>
      </c>
      <c r="M190" s="123" t="str">
        <f t="shared" ca="1" si="352"/>
        <v/>
      </c>
      <c r="N190" s="123">
        <f>N182</f>
        <v>1</v>
      </c>
      <c r="O190" s="123" t="str">
        <f t="shared" ca="1" si="353"/>
        <v/>
      </c>
      <c r="P190" s="123" t="str">
        <f t="shared" si="354"/>
        <v/>
      </c>
      <c r="Q190" s="123"/>
      <c r="R190" s="123"/>
      <c r="S190" s="123">
        <f>S182</f>
        <v>3</v>
      </c>
      <c r="T190" s="123" t="str">
        <f t="shared" ca="1" si="355"/>
        <v/>
      </c>
      <c r="U190" s="123"/>
      <c r="V190" s="123"/>
      <c r="W190" s="123" t="str">
        <f t="shared" ca="1" si="356"/>
        <v/>
      </c>
      <c r="X190" s="123">
        <f>X182</f>
        <v>3</v>
      </c>
      <c r="Y190" s="123" t="str">
        <f t="shared" ca="1" si="357"/>
        <v/>
      </c>
      <c r="Z190" s="123"/>
      <c r="AA190" s="123"/>
      <c r="AB190" s="123"/>
      <c r="AC190" s="123">
        <f>AC182</f>
        <v>3</v>
      </c>
      <c r="AD190" s="123" t="str">
        <f t="shared" ca="1" si="358"/>
        <v/>
      </c>
      <c r="AE190" s="123"/>
      <c r="AF190" s="123"/>
      <c r="AG190" s="123" t="str">
        <f t="shared" ca="1" si="359"/>
        <v/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 t="str">
        <f t="shared" ca="1" si="366"/>
        <v/>
      </c>
      <c r="BH190" s="123"/>
      <c r="BI190" s="123"/>
      <c r="BJ190" s="123"/>
      <c r="BK190" s="123" t="str">
        <f>IF(OR(ISBLANK(BJ190),ISBLANK(BK182)),"",(BJ190-BJ189)*BK182)</f>
        <v/>
      </c>
      <c r="BL190" s="123">
        <f>BL182</f>
        <v>4</v>
      </c>
      <c r="BM190" s="123" t="str">
        <f t="shared" ca="1" si="367"/>
        <v/>
      </c>
      <c r="BN190" s="123"/>
      <c r="BO190" s="123"/>
      <c r="BP190" s="123"/>
      <c r="BQ190" s="123" t="str">
        <f>IF(OR(ISBLANK(BP190),ISBLANK(BQ182)),"",(BP190-BP189)*BQ182)</f>
        <v/>
      </c>
      <c r="BR190" s="123">
        <f>BR182</f>
        <v>3</v>
      </c>
      <c r="BS190" s="123" t="str">
        <f t="shared" ca="1" si="368"/>
        <v/>
      </c>
      <c r="BT190" s="123"/>
      <c r="BU190" s="123"/>
      <c r="BV190" s="123" t="str">
        <f t="shared" ca="1" si="369"/>
        <v/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 t="str">
        <f t="shared" ca="1" si="372"/>
        <v/>
      </c>
      <c r="CG190" s="123"/>
      <c r="CH190" s="123"/>
      <c r="CI190" s="123"/>
      <c r="CJ190" s="123" t="str">
        <f>IF(OR(ISBLANK(CI190),ISBLANK(CJ182)),"",(CI190-CI189)*CJ182)</f>
        <v/>
      </c>
      <c r="CK190" s="123">
        <f>CK182</f>
        <v>4</v>
      </c>
      <c r="CL190" s="123" t="str">
        <f t="shared" ca="1" si="373"/>
        <v/>
      </c>
      <c r="CM190" s="123"/>
      <c r="CN190" s="123"/>
      <c r="CO190" s="123"/>
      <c r="CP190" s="123" t="str">
        <f>IF(OR(ISBLANK(CO190),ISBLANK(CP182)),"",(CO190-CO189)*CP182)</f>
        <v/>
      </c>
      <c r="CQ190" s="123">
        <f>CQ182</f>
        <v>3</v>
      </c>
      <c r="CR190" s="123" t="str">
        <f t="shared" ca="1" si="374"/>
        <v/>
      </c>
      <c r="CS190" s="123"/>
      <c r="CT190" s="123"/>
      <c r="CU190" s="123" t="str">
        <f t="shared" ca="1" si="375"/>
        <v/>
      </c>
      <c r="CV190" s="123">
        <f>CV182</f>
        <v>2</v>
      </c>
      <c r="CW190" s="123" t="str">
        <f t="shared" ca="1" si="376"/>
        <v/>
      </c>
      <c r="CX190" s="123"/>
      <c r="CY190" s="123"/>
      <c r="CZ190" s="123">
        <f>CZ182</f>
        <v>2</v>
      </c>
      <c r="DA190" s="123" t="str">
        <f t="shared" ca="1" si="377"/>
        <v/>
      </c>
      <c r="DB190" s="123"/>
      <c r="DC190" s="123"/>
      <c r="DD190" s="123">
        <f>DD182</f>
        <v>3</v>
      </c>
      <c r="DE190" s="123" t="str">
        <f t="shared" ca="1" si="378"/>
        <v/>
      </c>
      <c r="DF190" s="123"/>
      <c r="DG190" s="123"/>
      <c r="DH190" s="123" t="str">
        <f t="shared" ca="1" si="379"/>
        <v/>
      </c>
      <c r="DI190" s="123">
        <f>DI182</f>
        <v>2</v>
      </c>
      <c r="DJ190" s="123" t="str">
        <f t="shared" ca="1" si="380"/>
        <v/>
      </c>
      <c r="DK190" s="123"/>
      <c r="DL190" s="123"/>
      <c r="DM190" s="123">
        <f>DM182</f>
        <v>2</v>
      </c>
      <c r="DN190" s="123" t="str">
        <f t="shared" ca="1" si="381"/>
        <v/>
      </c>
      <c r="DO190" s="123"/>
      <c r="DP190" s="123"/>
      <c r="DQ190" s="123">
        <f>DQ182</f>
        <v>2</v>
      </c>
      <c r="DR190" s="123" t="str">
        <f t="shared" ca="1" si="382"/>
        <v/>
      </c>
      <c r="DS190" s="123"/>
      <c r="DT190" s="123"/>
      <c r="DU190" s="123">
        <f>DU182</f>
        <v>3</v>
      </c>
      <c r="DV190" s="123" t="str">
        <f t="shared" ca="1" si="383"/>
        <v/>
      </c>
      <c r="DW190" s="123"/>
      <c r="DX190" s="123"/>
      <c r="DY190" s="123" t="str">
        <f t="shared" ca="1" si="384"/>
        <v/>
      </c>
      <c r="DZ190" s="123">
        <f>DZ182</f>
        <v>3</v>
      </c>
      <c r="EA190" s="123" t="str">
        <f t="shared" ca="1" si="385"/>
        <v/>
      </c>
      <c r="EB190" s="123"/>
      <c r="EC190" s="123"/>
      <c r="ED190" s="123"/>
      <c r="EE190" s="123">
        <f>EE182</f>
        <v>3</v>
      </c>
      <c r="EF190" s="123" t="str">
        <f t="shared" ca="1" si="386"/>
        <v/>
      </c>
      <c r="EG190" s="123"/>
      <c r="EH190" s="123"/>
      <c r="EI190" s="123"/>
      <c r="EJ190" s="123">
        <f>EJ182</f>
        <v>3</v>
      </c>
      <c r="EK190" s="123" t="str">
        <f t="shared" ca="1" si="387"/>
        <v/>
      </c>
      <c r="EL190" s="123"/>
      <c r="EM190" s="123"/>
      <c r="EN190" s="123"/>
      <c r="EO190" s="123">
        <f>EO182</f>
        <v>3</v>
      </c>
      <c r="EP190" s="123" t="str">
        <f t="shared" ca="1" si="388"/>
        <v/>
      </c>
      <c r="EQ190" s="123"/>
      <c r="ER190" s="123"/>
      <c r="ES190" s="123"/>
      <c r="ET190" s="123">
        <f>ET182</f>
        <v>3</v>
      </c>
      <c r="EU190" s="123" t="str">
        <f t="shared" ca="1" si="389"/>
        <v/>
      </c>
      <c r="EV190" s="123"/>
      <c r="EW190" s="123"/>
      <c r="EX190" s="123"/>
      <c r="EY190" s="123">
        <f>EY182</f>
        <v>3</v>
      </c>
      <c r="EZ190" s="123" t="str">
        <f t="shared" ca="1" si="390"/>
        <v/>
      </c>
      <c r="FA190" s="123"/>
      <c r="FB190" s="123"/>
      <c r="FC190" s="123"/>
      <c r="FD190" s="123">
        <f>FD182</f>
        <v>3</v>
      </c>
      <c r="FE190" s="123" t="str">
        <f t="shared" ca="1" si="391"/>
        <v/>
      </c>
      <c r="FF190" s="123"/>
      <c r="FG190" s="123"/>
      <c r="FH190" s="123"/>
      <c r="FI190" s="123">
        <f>FI182</f>
        <v>4</v>
      </c>
      <c r="FJ190" s="123" t="str">
        <f t="shared" ca="1" si="392"/>
        <v/>
      </c>
      <c r="FK190" s="123"/>
      <c r="FL190" s="123"/>
      <c r="FM190" s="123"/>
      <c r="FN190" s="123" t="str">
        <f t="shared" ca="1" si="393"/>
        <v/>
      </c>
      <c r="FO190" s="123" t="str">
        <f t="shared" ca="1" si="394"/>
        <v/>
      </c>
      <c r="FP190" s="123">
        <f>FP182</f>
        <v>1</v>
      </c>
      <c r="FQ190" s="123" t="str">
        <f t="shared" ca="1" si="395"/>
        <v/>
      </c>
      <c r="FR190" s="123" t="str">
        <f t="shared" si="396"/>
        <v/>
      </c>
      <c r="FS190" s="123"/>
      <c r="FT190" s="123"/>
      <c r="FU190" s="123">
        <f>FU182</f>
        <v>3</v>
      </c>
      <c r="FV190" s="123" t="str">
        <f t="shared" ca="1" si="397"/>
        <v/>
      </c>
      <c r="FW190" s="123"/>
      <c r="FX190" s="123"/>
      <c r="FY190" s="123"/>
      <c r="FZ190" s="123" t="str">
        <f t="shared" ca="1" si="398"/>
        <v/>
      </c>
      <c r="GA190" s="123">
        <f>GA182</f>
        <v>1</v>
      </c>
      <c r="GB190" s="123" t="str">
        <f t="shared" ca="1" si="399"/>
        <v/>
      </c>
      <c r="GC190" s="123" t="str">
        <f t="shared" si="400"/>
        <v/>
      </c>
      <c r="GD190" s="123"/>
      <c r="GE190" s="123"/>
      <c r="GF190" s="123">
        <f>GF182</f>
        <v>3</v>
      </c>
      <c r="GG190" s="123" t="str">
        <f t="shared" ca="1" si="401"/>
        <v/>
      </c>
      <c r="GH190" s="123"/>
      <c r="GI190" s="123"/>
      <c r="GJ190" s="123"/>
      <c r="GK190" s="123" t="str">
        <f t="shared" ca="1" si="402"/>
        <v/>
      </c>
      <c r="GL190" s="123">
        <f>GL182</f>
        <v>1</v>
      </c>
      <c r="GM190" s="123" t="str">
        <f t="shared" ca="1" si="403"/>
        <v/>
      </c>
      <c r="GN190" s="123" t="str">
        <f t="shared" si="404"/>
        <v/>
      </c>
      <c r="GO190" s="123"/>
      <c r="GP190" s="123"/>
      <c r="GQ190" s="123">
        <f>GQ182</f>
        <v>3</v>
      </c>
      <c r="GR190" s="123" t="str">
        <f t="shared" ca="1" si="405"/>
        <v/>
      </c>
      <c r="GS190" s="123"/>
      <c r="GT190" s="123"/>
      <c r="GU190" s="123"/>
      <c r="GV190" s="123" t="str">
        <f t="shared" ca="1" si="406"/>
        <v/>
      </c>
      <c r="GW190" s="123">
        <f>GW182</f>
        <v>1</v>
      </c>
      <c r="GX190" s="123" t="str">
        <f t="shared" ca="1" si="407"/>
        <v/>
      </c>
      <c r="GY190" s="123" t="str">
        <f t="shared" si="408"/>
        <v/>
      </c>
      <c r="GZ190" s="123"/>
      <c r="HA190" s="123"/>
    </row>
    <row r="191" spans="1:209" x14ac:dyDescent="0.25">
      <c r="B191" s="166">
        <v>9</v>
      </c>
      <c r="C191" s="123">
        <f>C182</f>
        <v>3</v>
      </c>
      <c r="D191" s="123" t="str">
        <f t="shared" ca="1" si="348"/>
        <v/>
      </c>
      <c r="E191" s="123"/>
      <c r="F191" s="123"/>
      <c r="G191" s="123" t="str">
        <f t="shared" ca="1" si="349"/>
        <v/>
      </c>
      <c r="H191" s="123">
        <f>H182</f>
        <v>3</v>
      </c>
      <c r="I191" s="123" t="str">
        <f t="shared" ca="1" si="350"/>
        <v/>
      </c>
      <c r="J191" s="123"/>
      <c r="K191" s="123"/>
      <c r="L191" s="123" t="str">
        <f t="shared" ca="1" si="351"/>
        <v/>
      </c>
      <c r="M191" s="123" t="str">
        <f t="shared" ca="1" si="352"/>
        <v/>
      </c>
      <c r="N191" s="123">
        <f>N182</f>
        <v>1</v>
      </c>
      <c r="O191" s="123" t="str">
        <f t="shared" ca="1" si="353"/>
        <v/>
      </c>
      <c r="P191" s="123" t="str">
        <f t="shared" si="354"/>
        <v/>
      </c>
      <c r="Q191" s="123"/>
      <c r="R191" s="123"/>
      <c r="S191" s="123">
        <f>S182</f>
        <v>3</v>
      </c>
      <c r="T191" s="123" t="str">
        <f t="shared" ca="1" si="355"/>
        <v/>
      </c>
      <c r="U191" s="123"/>
      <c r="V191" s="123"/>
      <c r="W191" s="123" t="str">
        <f t="shared" ca="1" si="356"/>
        <v/>
      </c>
      <c r="X191" s="123">
        <f>X182</f>
        <v>3</v>
      </c>
      <c r="Y191" s="123" t="str">
        <f t="shared" ca="1" si="357"/>
        <v/>
      </c>
      <c r="Z191" s="123"/>
      <c r="AA191" s="123"/>
      <c r="AB191" s="123"/>
      <c r="AC191" s="123">
        <f>AC182</f>
        <v>3</v>
      </c>
      <c r="AD191" s="123" t="str">
        <f t="shared" ca="1" si="358"/>
        <v/>
      </c>
      <c r="AE191" s="123"/>
      <c r="AF191" s="123"/>
      <c r="AG191" s="123" t="str">
        <f t="shared" ca="1" si="359"/>
        <v/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 t="str">
        <f t="shared" ca="1" si="366"/>
        <v/>
      </c>
      <c r="BH191" s="123"/>
      <c r="BI191" s="123"/>
      <c r="BJ191" s="123"/>
      <c r="BK191" s="123" t="str">
        <f>IF(OR(ISBLANK(BJ191),ISBLANK(BK182)),"",(BJ191-BJ190)*BK182)</f>
        <v/>
      </c>
      <c r="BL191" s="123">
        <f>BL182</f>
        <v>4</v>
      </c>
      <c r="BM191" s="123" t="str">
        <f t="shared" ca="1" si="367"/>
        <v/>
      </c>
      <c r="BN191" s="123"/>
      <c r="BO191" s="123"/>
      <c r="BP191" s="123"/>
      <c r="BQ191" s="123" t="str">
        <f>IF(OR(ISBLANK(BP191),ISBLANK(BQ182)),"",(BP191-BP190)*BQ182)</f>
        <v/>
      </c>
      <c r="BR191" s="123">
        <f>BR182</f>
        <v>3</v>
      </c>
      <c r="BS191" s="123" t="str">
        <f t="shared" ca="1" si="368"/>
        <v/>
      </c>
      <c r="BT191" s="123"/>
      <c r="BU191" s="123"/>
      <c r="BV191" s="123" t="str">
        <f t="shared" ca="1" si="369"/>
        <v/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 t="str">
        <f t="shared" ca="1" si="372"/>
        <v/>
      </c>
      <c r="CG191" s="123"/>
      <c r="CH191" s="123"/>
      <c r="CI191" s="123"/>
      <c r="CJ191" s="123" t="str">
        <f>IF(OR(ISBLANK(CI191),ISBLANK(CJ182)),"",(CI191-CI190)*CJ182)</f>
        <v/>
      </c>
      <c r="CK191" s="123">
        <f>CK182</f>
        <v>4</v>
      </c>
      <c r="CL191" s="123" t="str">
        <f t="shared" ca="1" si="373"/>
        <v/>
      </c>
      <c r="CM191" s="123"/>
      <c r="CN191" s="123"/>
      <c r="CO191" s="123"/>
      <c r="CP191" s="123" t="str">
        <f>IF(OR(ISBLANK(CO191),ISBLANK(CP182)),"",(CO191-CO190)*CP182)</f>
        <v/>
      </c>
      <c r="CQ191" s="123">
        <f>CQ182</f>
        <v>3</v>
      </c>
      <c r="CR191" s="123" t="str">
        <f t="shared" ca="1" si="374"/>
        <v/>
      </c>
      <c r="CS191" s="123"/>
      <c r="CT191" s="123"/>
      <c r="CU191" s="123" t="str">
        <f t="shared" ca="1" si="375"/>
        <v/>
      </c>
      <c r="CV191" s="123">
        <f>CV182</f>
        <v>2</v>
      </c>
      <c r="CW191" s="123" t="str">
        <f t="shared" ca="1" si="376"/>
        <v/>
      </c>
      <c r="CX191" s="123"/>
      <c r="CY191" s="123"/>
      <c r="CZ191" s="123">
        <f>CZ182</f>
        <v>2</v>
      </c>
      <c r="DA191" s="123" t="str">
        <f t="shared" ca="1" si="377"/>
        <v/>
      </c>
      <c r="DB191" s="123"/>
      <c r="DC191" s="123"/>
      <c r="DD191" s="123">
        <f>DD182</f>
        <v>3</v>
      </c>
      <c r="DE191" s="123" t="str">
        <f t="shared" ca="1" si="378"/>
        <v/>
      </c>
      <c r="DF191" s="123"/>
      <c r="DG191" s="123"/>
      <c r="DH191" s="123" t="str">
        <f t="shared" ca="1" si="379"/>
        <v/>
      </c>
      <c r="DI191" s="123">
        <f>DI182</f>
        <v>2</v>
      </c>
      <c r="DJ191" s="123" t="str">
        <f t="shared" ca="1" si="380"/>
        <v/>
      </c>
      <c r="DK191" s="123"/>
      <c r="DL191" s="123"/>
      <c r="DM191" s="123">
        <f>DM182</f>
        <v>2</v>
      </c>
      <c r="DN191" s="123" t="str">
        <f t="shared" ca="1" si="381"/>
        <v/>
      </c>
      <c r="DO191" s="123"/>
      <c r="DP191" s="123"/>
      <c r="DQ191" s="123">
        <f>DQ182</f>
        <v>2</v>
      </c>
      <c r="DR191" s="123" t="str">
        <f t="shared" ca="1" si="382"/>
        <v/>
      </c>
      <c r="DS191" s="123"/>
      <c r="DT191" s="123"/>
      <c r="DU191" s="123">
        <f>DU182</f>
        <v>3</v>
      </c>
      <c r="DV191" s="123" t="str">
        <f t="shared" ca="1" si="383"/>
        <v/>
      </c>
      <c r="DW191" s="123"/>
      <c r="DX191" s="123"/>
      <c r="DY191" s="123" t="str">
        <f t="shared" ca="1" si="384"/>
        <v/>
      </c>
      <c r="DZ191" s="123">
        <f>DZ182</f>
        <v>3</v>
      </c>
      <c r="EA191" s="123" t="str">
        <f t="shared" ca="1" si="385"/>
        <v/>
      </c>
      <c r="EB191" s="123"/>
      <c r="EC191" s="123"/>
      <c r="ED191" s="123"/>
      <c r="EE191" s="123">
        <f>EE182</f>
        <v>3</v>
      </c>
      <c r="EF191" s="123" t="str">
        <f t="shared" ca="1" si="386"/>
        <v/>
      </c>
      <c r="EG191" s="123"/>
      <c r="EH191" s="123"/>
      <c r="EI191" s="123"/>
      <c r="EJ191" s="123">
        <f>EJ182</f>
        <v>3</v>
      </c>
      <c r="EK191" s="123" t="str">
        <f t="shared" ca="1" si="387"/>
        <v/>
      </c>
      <c r="EL191" s="123"/>
      <c r="EM191" s="123"/>
      <c r="EN191" s="123"/>
      <c r="EO191" s="123">
        <f>EO182</f>
        <v>3</v>
      </c>
      <c r="EP191" s="123" t="str">
        <f t="shared" ca="1" si="388"/>
        <v/>
      </c>
      <c r="EQ191" s="123"/>
      <c r="ER191" s="123"/>
      <c r="ES191" s="123"/>
      <c r="ET191" s="123">
        <f>ET182</f>
        <v>3</v>
      </c>
      <c r="EU191" s="123" t="str">
        <f t="shared" ca="1" si="389"/>
        <v/>
      </c>
      <c r="EV191" s="123"/>
      <c r="EW191" s="123"/>
      <c r="EX191" s="123"/>
      <c r="EY191" s="123">
        <f>EY182</f>
        <v>3</v>
      </c>
      <c r="EZ191" s="123" t="str">
        <f t="shared" ca="1" si="390"/>
        <v/>
      </c>
      <c r="FA191" s="123"/>
      <c r="FB191" s="123"/>
      <c r="FC191" s="123"/>
      <c r="FD191" s="123">
        <f>FD182</f>
        <v>3</v>
      </c>
      <c r="FE191" s="123" t="str">
        <f t="shared" ca="1" si="391"/>
        <v/>
      </c>
      <c r="FF191" s="123"/>
      <c r="FG191" s="123"/>
      <c r="FH191" s="123"/>
      <c r="FI191" s="123">
        <f>FI182</f>
        <v>4</v>
      </c>
      <c r="FJ191" s="123" t="str">
        <f t="shared" ca="1" si="392"/>
        <v/>
      </c>
      <c r="FK191" s="123"/>
      <c r="FL191" s="123"/>
      <c r="FM191" s="123"/>
      <c r="FN191" s="123" t="str">
        <f t="shared" ca="1" si="393"/>
        <v/>
      </c>
      <c r="FO191" s="123" t="str">
        <f t="shared" ca="1" si="394"/>
        <v/>
      </c>
      <c r="FP191" s="123">
        <f>FP182</f>
        <v>1</v>
      </c>
      <c r="FQ191" s="123" t="str">
        <f t="shared" ca="1" si="395"/>
        <v/>
      </c>
      <c r="FR191" s="123" t="str">
        <f t="shared" si="396"/>
        <v/>
      </c>
      <c r="FS191" s="123"/>
      <c r="FT191" s="123"/>
      <c r="FU191" s="123">
        <f>FU182</f>
        <v>3</v>
      </c>
      <c r="FV191" s="123" t="str">
        <f t="shared" ca="1" si="397"/>
        <v/>
      </c>
      <c r="FW191" s="123"/>
      <c r="FX191" s="123"/>
      <c r="FY191" s="123"/>
      <c r="FZ191" s="123" t="str">
        <f t="shared" ca="1" si="398"/>
        <v/>
      </c>
      <c r="GA191" s="123">
        <f>GA182</f>
        <v>1</v>
      </c>
      <c r="GB191" s="123" t="str">
        <f t="shared" ca="1" si="399"/>
        <v/>
      </c>
      <c r="GC191" s="123" t="str">
        <f t="shared" si="400"/>
        <v/>
      </c>
      <c r="GD191" s="123"/>
      <c r="GE191" s="123"/>
      <c r="GF191" s="123">
        <f>GF182</f>
        <v>3</v>
      </c>
      <c r="GG191" s="123" t="str">
        <f t="shared" ca="1" si="401"/>
        <v/>
      </c>
      <c r="GH191" s="123"/>
      <c r="GI191" s="123"/>
      <c r="GJ191" s="123"/>
      <c r="GK191" s="123" t="str">
        <f t="shared" ca="1" si="402"/>
        <v/>
      </c>
      <c r="GL191" s="123">
        <f>GL182</f>
        <v>1</v>
      </c>
      <c r="GM191" s="123" t="str">
        <f t="shared" ca="1" si="403"/>
        <v/>
      </c>
      <c r="GN191" s="123" t="str">
        <f t="shared" si="404"/>
        <v/>
      </c>
      <c r="GO191" s="123"/>
      <c r="GP191" s="123"/>
      <c r="GQ191" s="123">
        <f>GQ182</f>
        <v>3</v>
      </c>
      <c r="GR191" s="123" t="str">
        <f t="shared" ca="1" si="405"/>
        <v/>
      </c>
      <c r="GS191" s="123"/>
      <c r="GT191" s="123"/>
      <c r="GU191" s="123"/>
      <c r="GV191" s="123" t="str">
        <f t="shared" ca="1" si="406"/>
        <v/>
      </c>
      <c r="GW191" s="123">
        <f>GW182</f>
        <v>1</v>
      </c>
      <c r="GX191" s="123" t="str">
        <f t="shared" ca="1" si="407"/>
        <v/>
      </c>
      <c r="GY191" s="123" t="str">
        <f t="shared" si="408"/>
        <v/>
      </c>
      <c r="GZ191" s="123"/>
      <c r="HA191" s="123"/>
    </row>
    <row r="192" spans="1:209" ht="15.75" thickBot="1" x14ac:dyDescent="0.3">
      <c r="B192" s="121">
        <v>10</v>
      </c>
      <c r="C192" s="123">
        <f>C182</f>
        <v>3</v>
      </c>
      <c r="D192" s="123" t="str">
        <f t="shared" ca="1" si="348"/>
        <v/>
      </c>
      <c r="E192" s="123"/>
      <c r="F192" s="123"/>
      <c r="G192" s="123" t="str">
        <f t="shared" ca="1" si="349"/>
        <v/>
      </c>
      <c r="H192" s="123">
        <f>H182</f>
        <v>3</v>
      </c>
      <c r="I192" s="123" t="str">
        <f t="shared" ca="1" si="350"/>
        <v/>
      </c>
      <c r="J192" s="123"/>
      <c r="K192" s="123"/>
      <c r="L192" s="123" t="str">
        <f t="shared" ca="1" si="351"/>
        <v/>
      </c>
      <c r="M192" s="123" t="str">
        <f t="shared" ca="1" si="352"/>
        <v/>
      </c>
      <c r="N192" s="123">
        <f>N182</f>
        <v>1</v>
      </c>
      <c r="O192" s="123" t="str">
        <f t="shared" ca="1" si="353"/>
        <v/>
      </c>
      <c r="P192" s="123" t="str">
        <f t="shared" si="354"/>
        <v/>
      </c>
      <c r="Q192" s="123"/>
      <c r="R192" s="123"/>
      <c r="S192" s="123">
        <f>S182</f>
        <v>3</v>
      </c>
      <c r="T192" s="123" t="str">
        <f t="shared" ca="1" si="355"/>
        <v/>
      </c>
      <c r="U192" s="123"/>
      <c r="V192" s="123"/>
      <c r="W192" s="123" t="str">
        <f t="shared" ca="1" si="356"/>
        <v/>
      </c>
      <c r="X192" s="123">
        <f>X182</f>
        <v>3</v>
      </c>
      <c r="Y192" s="123" t="str">
        <f t="shared" ca="1" si="357"/>
        <v/>
      </c>
      <c r="Z192" s="123"/>
      <c r="AA192" s="123"/>
      <c r="AB192" s="123"/>
      <c r="AC192" s="120">
        <f>AC182</f>
        <v>3</v>
      </c>
      <c r="AD192" s="120" t="str">
        <f t="shared" ca="1" si="358"/>
        <v/>
      </c>
      <c r="AE192" s="120"/>
      <c r="AF192" s="120"/>
      <c r="AG192" s="120" t="str">
        <f t="shared" ca="1" si="359"/>
        <v/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 t="str">
        <f t="shared" ca="1" si="366"/>
        <v/>
      </c>
      <c r="BH192" s="123"/>
      <c r="BI192" s="123"/>
      <c r="BJ192" s="123"/>
      <c r="BK192" s="123" t="str">
        <f>IF(OR(ISBLANK(BJ192),ISBLANK(BK182)),"",(BJ192-BJ191)*BK182)</f>
        <v/>
      </c>
      <c r="BL192" s="123">
        <f>BL182</f>
        <v>4</v>
      </c>
      <c r="BM192" s="123" t="str">
        <f t="shared" ca="1" si="367"/>
        <v/>
      </c>
      <c r="BN192" s="123"/>
      <c r="BO192" s="123"/>
      <c r="BP192" s="123"/>
      <c r="BQ192" s="123" t="str">
        <f>IF(OR(ISBLANK(BP192),ISBLANK(BQ182)),"",(BP192-BP191)*BQ182)</f>
        <v/>
      </c>
      <c r="BR192" s="123">
        <f>BR182</f>
        <v>3</v>
      </c>
      <c r="BS192" s="123" t="str">
        <f t="shared" ca="1" si="368"/>
        <v/>
      </c>
      <c r="BT192" s="123"/>
      <c r="BU192" s="123"/>
      <c r="BV192" s="123" t="str">
        <f t="shared" ca="1" si="369"/>
        <v/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 t="str">
        <f t="shared" ca="1" si="372"/>
        <v/>
      </c>
      <c r="CG192" s="123"/>
      <c r="CH192" s="123"/>
      <c r="CI192" s="123"/>
      <c r="CJ192" s="123" t="str">
        <f>IF(OR(ISBLANK(CI192),ISBLANK(CJ182)),"",(CI192-CI191)*CJ182)</f>
        <v/>
      </c>
      <c r="CK192" s="123">
        <f>CK182</f>
        <v>4</v>
      </c>
      <c r="CL192" s="123" t="str">
        <f t="shared" ca="1" si="373"/>
        <v/>
      </c>
      <c r="CM192" s="123"/>
      <c r="CN192" s="123"/>
      <c r="CO192" s="123"/>
      <c r="CP192" s="123" t="str">
        <f>IF(OR(ISBLANK(CO192),ISBLANK(CP182)),"",(CO192-CO191)*CP182)</f>
        <v/>
      </c>
      <c r="CQ192" s="123">
        <f>CQ182</f>
        <v>3</v>
      </c>
      <c r="CR192" s="123" t="str">
        <f t="shared" ca="1" si="374"/>
        <v/>
      </c>
      <c r="CS192" s="123"/>
      <c r="CT192" s="123"/>
      <c r="CU192" s="123" t="str">
        <f t="shared" ca="1" si="375"/>
        <v/>
      </c>
      <c r="CV192" s="120">
        <f>CV182</f>
        <v>2</v>
      </c>
      <c r="CW192" s="120" t="str">
        <f t="shared" ca="1" si="376"/>
        <v/>
      </c>
      <c r="CX192" s="120"/>
      <c r="CY192" s="120"/>
      <c r="CZ192" s="120">
        <f>CZ182</f>
        <v>2</v>
      </c>
      <c r="DA192" s="120" t="str">
        <f t="shared" ca="1" si="377"/>
        <v/>
      </c>
      <c r="DB192" s="120"/>
      <c r="DC192" s="120"/>
      <c r="DD192" s="120">
        <f>DD182</f>
        <v>3</v>
      </c>
      <c r="DE192" s="120" t="str">
        <f t="shared" ca="1" si="378"/>
        <v/>
      </c>
      <c r="DF192" s="120"/>
      <c r="DG192" s="120"/>
      <c r="DH192" s="120" t="str">
        <f t="shared" ca="1" si="379"/>
        <v/>
      </c>
      <c r="DI192" s="120">
        <f>DI182</f>
        <v>2</v>
      </c>
      <c r="DJ192" s="120" t="str">
        <f t="shared" ca="1" si="380"/>
        <v/>
      </c>
      <c r="DK192" s="120"/>
      <c r="DL192" s="120"/>
      <c r="DM192" s="120">
        <f>DM182</f>
        <v>2</v>
      </c>
      <c r="DN192" s="120" t="str">
        <f t="shared" ca="1" si="381"/>
        <v/>
      </c>
      <c r="DO192" s="120"/>
      <c r="DP192" s="120"/>
      <c r="DQ192" s="120">
        <f>DQ182</f>
        <v>2</v>
      </c>
      <c r="DR192" s="120" t="str">
        <f t="shared" ca="1" si="382"/>
        <v/>
      </c>
      <c r="DS192" s="120"/>
      <c r="DT192" s="120"/>
      <c r="DU192" s="120">
        <f>DU182</f>
        <v>3</v>
      </c>
      <c r="DV192" s="120" t="str">
        <f t="shared" ca="1" si="383"/>
        <v/>
      </c>
      <c r="DW192" s="120"/>
      <c r="DX192" s="120"/>
      <c r="DY192" s="120" t="str">
        <f t="shared" ca="1" si="384"/>
        <v/>
      </c>
      <c r="DZ192" s="120">
        <f>DZ182</f>
        <v>3</v>
      </c>
      <c r="EA192" s="120" t="str">
        <f t="shared" ca="1" si="385"/>
        <v/>
      </c>
      <c r="EB192" s="120"/>
      <c r="EC192" s="120"/>
      <c r="ED192" s="120"/>
      <c r="EE192" s="120">
        <f>EE182</f>
        <v>3</v>
      </c>
      <c r="EF192" s="120" t="str">
        <f t="shared" ca="1" si="386"/>
        <v/>
      </c>
      <c r="EG192" s="120"/>
      <c r="EH192" s="120"/>
      <c r="EI192" s="120"/>
      <c r="EJ192" s="120">
        <f>EJ182</f>
        <v>3</v>
      </c>
      <c r="EK192" s="120" t="str">
        <f t="shared" ca="1" si="387"/>
        <v/>
      </c>
      <c r="EL192" s="120"/>
      <c r="EM192" s="120"/>
      <c r="EN192" s="120"/>
      <c r="EO192" s="120">
        <f>EO182</f>
        <v>3</v>
      </c>
      <c r="EP192" s="120" t="str">
        <f t="shared" ca="1" si="388"/>
        <v/>
      </c>
      <c r="EQ192" s="120"/>
      <c r="ER192" s="120"/>
      <c r="ES192" s="120"/>
      <c r="ET192" s="120">
        <f>ET182</f>
        <v>3</v>
      </c>
      <c r="EU192" s="120" t="str">
        <f t="shared" ca="1" si="389"/>
        <v/>
      </c>
      <c r="EV192" s="120"/>
      <c r="EW192" s="120"/>
      <c r="EX192" s="120"/>
      <c r="EY192" s="120">
        <f>EY182</f>
        <v>3</v>
      </c>
      <c r="EZ192" s="120" t="str">
        <f t="shared" ca="1" si="390"/>
        <v/>
      </c>
      <c r="FA192" s="120"/>
      <c r="FB192" s="120"/>
      <c r="FC192" s="120"/>
      <c r="FD192" s="120">
        <f>FD182</f>
        <v>3</v>
      </c>
      <c r="FE192" s="120" t="str">
        <f t="shared" ca="1" si="391"/>
        <v/>
      </c>
      <c r="FF192" s="120"/>
      <c r="FG192" s="120"/>
      <c r="FH192" s="120"/>
      <c r="FI192" s="123">
        <f>FI182</f>
        <v>4</v>
      </c>
      <c r="FJ192" s="123" t="str">
        <f t="shared" ca="1" si="392"/>
        <v/>
      </c>
      <c r="FK192" s="123"/>
      <c r="FL192" s="123"/>
      <c r="FM192" s="123"/>
      <c r="FN192" s="123" t="str">
        <f t="shared" ca="1" si="393"/>
        <v/>
      </c>
      <c r="FO192" s="123" t="str">
        <f t="shared" ca="1" si="394"/>
        <v/>
      </c>
      <c r="FP192" s="123">
        <f>FP182</f>
        <v>1</v>
      </c>
      <c r="FQ192" s="123" t="str">
        <f t="shared" ca="1" si="395"/>
        <v/>
      </c>
      <c r="FR192" s="123" t="str">
        <f t="shared" si="396"/>
        <v/>
      </c>
      <c r="FS192" s="123"/>
      <c r="FT192" s="123"/>
      <c r="FU192" s="123">
        <f>FU182</f>
        <v>3</v>
      </c>
      <c r="FV192" s="123" t="str">
        <f t="shared" ca="1" si="397"/>
        <v/>
      </c>
      <c r="FW192" s="123"/>
      <c r="FX192" s="123"/>
      <c r="FY192" s="123"/>
      <c r="FZ192" s="123" t="str">
        <f t="shared" ca="1" si="398"/>
        <v/>
      </c>
      <c r="GA192" s="123">
        <f>GA182</f>
        <v>1</v>
      </c>
      <c r="GB192" s="123" t="str">
        <f t="shared" ca="1" si="399"/>
        <v/>
      </c>
      <c r="GC192" s="123" t="str">
        <f t="shared" si="400"/>
        <v/>
      </c>
      <c r="GD192" s="123"/>
      <c r="GE192" s="123"/>
      <c r="GF192" s="123">
        <f>GF182</f>
        <v>3</v>
      </c>
      <c r="GG192" s="123" t="str">
        <f t="shared" ca="1" si="401"/>
        <v/>
      </c>
      <c r="GH192" s="123"/>
      <c r="GI192" s="123"/>
      <c r="GJ192" s="123"/>
      <c r="GK192" s="123" t="str">
        <f t="shared" ca="1" si="402"/>
        <v/>
      </c>
      <c r="GL192" s="123">
        <f>GL182</f>
        <v>1</v>
      </c>
      <c r="GM192" s="123" t="str">
        <f t="shared" ca="1" si="403"/>
        <v/>
      </c>
      <c r="GN192" s="123" t="str">
        <f t="shared" si="404"/>
        <v/>
      </c>
      <c r="GO192" s="123"/>
      <c r="GP192" s="123"/>
      <c r="GQ192" s="123">
        <f>GQ182</f>
        <v>3</v>
      </c>
      <c r="GR192" s="123" t="str">
        <f t="shared" ca="1" si="405"/>
        <v/>
      </c>
      <c r="GS192" s="123"/>
      <c r="GT192" s="123"/>
      <c r="GU192" s="123"/>
      <c r="GV192" s="123" t="str">
        <f t="shared" ca="1" si="406"/>
        <v/>
      </c>
      <c r="GW192" s="123">
        <f>GW182</f>
        <v>1</v>
      </c>
      <c r="GX192" s="123" t="str">
        <f t="shared" ca="1" si="407"/>
        <v/>
      </c>
      <c r="GY192" s="123" t="str">
        <f t="shared" si="408"/>
        <v/>
      </c>
      <c r="GZ192" s="123"/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0</v>
      </c>
      <c r="BK193" s="211"/>
      <c r="BL193" s="211"/>
      <c r="BM193" s="211"/>
      <c r="BN193" s="211"/>
      <c r="BO193" s="211"/>
      <c r="BP193" s="211">
        <f>BP192</f>
        <v>0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0</v>
      </c>
      <c r="CJ193" s="211"/>
      <c r="CK193" s="211"/>
      <c r="CL193" s="211"/>
      <c r="CM193" s="211"/>
      <c r="CN193" s="211"/>
      <c r="CO193" s="211">
        <f>CO192</f>
        <v>0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 t="str">
        <f t="shared" ca="1" si="348"/>
        <v/>
      </c>
      <c r="E194" s="123"/>
      <c r="F194" s="123"/>
      <c r="G194" s="123" t="str">
        <f t="shared" ref="G194:G203" ca="1" si="409">IFERROR(DZ237,"")</f>
        <v/>
      </c>
      <c r="H194" s="123">
        <f>H182</f>
        <v>3</v>
      </c>
      <c r="I194" s="123" t="str">
        <f t="shared" ca="1" si="350"/>
        <v/>
      </c>
      <c r="J194" s="123"/>
      <c r="K194" s="123"/>
      <c r="L194" s="123" t="str">
        <f t="shared" ref="L194:L203" ca="1" si="410">IFERROR(D194+HQ237,"")</f>
        <v/>
      </c>
      <c r="M194" s="123" t="str">
        <f t="shared" ca="1" si="352"/>
        <v/>
      </c>
      <c r="N194" s="123">
        <f>N182</f>
        <v>1</v>
      </c>
      <c r="O194" s="123" t="str">
        <f t="shared" ca="1" si="353"/>
        <v/>
      </c>
      <c r="P194" s="123" t="str">
        <f t="shared" si="354"/>
        <v/>
      </c>
      <c r="Q194" s="123"/>
      <c r="R194" s="123"/>
      <c r="S194" s="123">
        <f>S182</f>
        <v>3</v>
      </c>
      <c r="T194" s="123" t="str">
        <f t="shared" ca="1" si="355"/>
        <v/>
      </c>
      <c r="U194" s="123"/>
      <c r="V194" s="123"/>
      <c r="W194" s="123" t="str">
        <f t="shared" ref="W194:W203" ca="1" si="411">IFERROR(Y194-HU237-BG581,"")</f>
        <v/>
      </c>
      <c r="X194" s="123">
        <f>X182</f>
        <v>3</v>
      </c>
      <c r="Y194" s="123" t="str">
        <f t="shared" ca="1" si="357"/>
        <v/>
      </c>
      <c r="Z194" s="123"/>
      <c r="AA194" s="123"/>
      <c r="AB194" s="123"/>
      <c r="AC194" s="109">
        <f>AC182</f>
        <v>3</v>
      </c>
      <c r="AD194" s="109" t="str">
        <f t="shared" ca="1" si="358"/>
        <v/>
      </c>
      <c r="AE194" s="109"/>
      <c r="AF194" s="109"/>
      <c r="AG194" s="109" t="str">
        <f t="shared" ca="1" si="359"/>
        <v/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 t="str">
        <f t="shared" ca="1" si="366"/>
        <v/>
      </c>
      <c r="BH194" s="123"/>
      <c r="BI194" s="123"/>
      <c r="BJ194" s="123"/>
      <c r="BK194" s="123" t="str">
        <f>IF(OR(ISBLANK(BJ194),ISBLANK(BK182)),"",(BJ194-BJ193)*BK182)</f>
        <v/>
      </c>
      <c r="BL194" s="123">
        <f>BL182</f>
        <v>4</v>
      </c>
      <c r="BM194" s="123" t="str">
        <f t="shared" ca="1" si="367"/>
        <v/>
      </c>
      <c r="BN194" s="123"/>
      <c r="BO194" s="123"/>
      <c r="BP194" s="123"/>
      <c r="BQ194" s="123" t="str">
        <f>IF(OR(ISBLANK(BP194),ISBLANK(BQ182)),"",(BP194-BP193)*BQ182)</f>
        <v/>
      </c>
      <c r="BR194" s="123">
        <f>BR182</f>
        <v>3</v>
      </c>
      <c r="BS194" s="123" t="str">
        <f t="shared" ca="1" si="368"/>
        <v/>
      </c>
      <c r="BT194" s="123"/>
      <c r="BU194" s="123"/>
      <c r="BV194" s="123" t="str">
        <f t="shared" ca="1" si="369"/>
        <v/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 t="str">
        <f t="shared" ca="1" si="372"/>
        <v/>
      </c>
      <c r="CG194" s="123"/>
      <c r="CH194" s="123"/>
      <c r="CI194" s="123"/>
      <c r="CJ194" s="123" t="str">
        <f>IF(OR(ISBLANK(CI194),ISBLANK(CJ182)),"",(CI194-CI193)*CJ182)</f>
        <v/>
      </c>
      <c r="CK194" s="123">
        <f>CK182</f>
        <v>4</v>
      </c>
      <c r="CL194" s="123" t="str">
        <f t="shared" ca="1" si="373"/>
        <v/>
      </c>
      <c r="CM194" s="123"/>
      <c r="CN194" s="123"/>
      <c r="CO194" s="123"/>
      <c r="CP194" s="123" t="str">
        <f>IF(OR(ISBLANK(CO194),ISBLANK(CP182)),"",(CO194-CO193)*CP182)</f>
        <v/>
      </c>
      <c r="CQ194" s="123">
        <f>CQ182</f>
        <v>3</v>
      </c>
      <c r="CR194" s="123" t="str">
        <f t="shared" ca="1" si="374"/>
        <v/>
      </c>
      <c r="CS194" s="123"/>
      <c r="CT194" s="123"/>
      <c r="CU194" s="123" t="str">
        <f t="shared" ca="1" si="375"/>
        <v/>
      </c>
      <c r="CV194" s="109">
        <f>CV182</f>
        <v>2</v>
      </c>
      <c r="CW194" s="109" t="str">
        <f t="shared" ca="1" si="376"/>
        <v/>
      </c>
      <c r="CX194" s="109"/>
      <c r="CY194" s="109"/>
      <c r="CZ194" s="109">
        <f>CZ182</f>
        <v>2</v>
      </c>
      <c r="DA194" s="109" t="str">
        <f t="shared" ca="1" si="377"/>
        <v/>
      </c>
      <c r="DB194" s="109"/>
      <c r="DC194" s="109"/>
      <c r="DD194" s="109">
        <f>DD182</f>
        <v>3</v>
      </c>
      <c r="DE194" s="109" t="str">
        <f t="shared" ca="1" si="378"/>
        <v/>
      </c>
      <c r="DF194" s="109"/>
      <c r="DG194" s="109"/>
      <c r="DH194" s="109" t="str">
        <f t="shared" ca="1" si="379"/>
        <v/>
      </c>
      <c r="DI194" s="109">
        <f>DI182</f>
        <v>2</v>
      </c>
      <c r="DJ194" s="109" t="str">
        <f t="shared" ca="1" si="380"/>
        <v/>
      </c>
      <c r="DK194" s="109"/>
      <c r="DL194" s="109"/>
      <c r="DM194" s="109">
        <f>DM182</f>
        <v>2</v>
      </c>
      <c r="DN194" s="109" t="str">
        <f t="shared" ca="1" si="381"/>
        <v/>
      </c>
      <c r="DO194" s="109"/>
      <c r="DP194" s="109"/>
      <c r="DQ194" s="109">
        <f>DQ182</f>
        <v>2</v>
      </c>
      <c r="DR194" s="109" t="str">
        <f t="shared" ca="1" si="382"/>
        <v/>
      </c>
      <c r="DS194" s="109"/>
      <c r="DT194" s="109"/>
      <c r="DU194" s="109">
        <f>DU182</f>
        <v>3</v>
      </c>
      <c r="DV194" s="109" t="str">
        <f t="shared" ca="1" si="383"/>
        <v/>
      </c>
      <c r="DW194" s="109"/>
      <c r="DX194" s="109"/>
      <c r="DY194" s="109" t="str">
        <f t="shared" ca="1" si="384"/>
        <v/>
      </c>
      <c r="DZ194" s="109">
        <f>DZ182</f>
        <v>3</v>
      </c>
      <c r="EA194" s="109" t="str">
        <f t="shared" ca="1" si="385"/>
        <v/>
      </c>
      <c r="EB194" s="109"/>
      <c r="EC194" s="109"/>
      <c r="ED194" s="109"/>
      <c r="EE194" s="109">
        <f>EE182</f>
        <v>3</v>
      </c>
      <c r="EF194" s="109" t="str">
        <f t="shared" ca="1" si="386"/>
        <v/>
      </c>
      <c r="EG194" s="109"/>
      <c r="EH194" s="109"/>
      <c r="EI194" s="109"/>
      <c r="EJ194" s="109">
        <f>EJ182</f>
        <v>3</v>
      </c>
      <c r="EK194" s="109" t="str">
        <f t="shared" ca="1" si="387"/>
        <v/>
      </c>
      <c r="EL194" s="109"/>
      <c r="EM194" s="109"/>
      <c r="EN194" s="109"/>
      <c r="EO194" s="109">
        <f>EO182</f>
        <v>3</v>
      </c>
      <c r="EP194" s="109" t="str">
        <f t="shared" ca="1" si="388"/>
        <v/>
      </c>
      <c r="EQ194" s="109"/>
      <c r="ER194" s="109"/>
      <c r="ES194" s="109"/>
      <c r="ET194" s="109">
        <f>ET182</f>
        <v>3</v>
      </c>
      <c r="EU194" s="109" t="str">
        <f t="shared" ca="1" si="389"/>
        <v/>
      </c>
      <c r="EV194" s="109"/>
      <c r="EW194" s="109"/>
      <c r="EX194" s="109"/>
      <c r="EY194" s="109">
        <f>EY182</f>
        <v>3</v>
      </c>
      <c r="EZ194" s="109" t="str">
        <f t="shared" ca="1" si="390"/>
        <v/>
      </c>
      <c r="FA194" s="109"/>
      <c r="FB194" s="109"/>
      <c r="FC194" s="109"/>
      <c r="FD194" s="109">
        <f>FD182</f>
        <v>3</v>
      </c>
      <c r="FE194" s="109" t="str">
        <f t="shared" ca="1" si="391"/>
        <v/>
      </c>
      <c r="FF194" s="109"/>
      <c r="FG194" s="109"/>
      <c r="FH194" s="109"/>
      <c r="FI194" s="123">
        <f>FI182</f>
        <v>4</v>
      </c>
      <c r="FJ194" s="123" t="str">
        <f t="shared" ca="1" si="392"/>
        <v/>
      </c>
      <c r="FK194" s="123"/>
      <c r="FL194" s="123"/>
      <c r="FM194" s="123"/>
      <c r="FN194" s="123" t="str">
        <f t="shared" ref="FN194:FN203" ca="1" si="412">IFERROR(DS366-DZ366+DE366-DL366+CU366,"")</f>
        <v/>
      </c>
      <c r="FO194" s="123" t="str">
        <f t="shared" ca="1" si="394"/>
        <v/>
      </c>
      <c r="FP194" s="123">
        <f>FP182</f>
        <v>1</v>
      </c>
      <c r="FQ194" s="123" t="str">
        <f t="shared" ca="1" si="395"/>
        <v/>
      </c>
      <c r="FR194" s="123" t="str">
        <f t="shared" si="396"/>
        <v/>
      </c>
      <c r="FS194" s="123"/>
      <c r="FT194" s="123"/>
      <c r="FU194" s="123">
        <f>FU182</f>
        <v>3</v>
      </c>
      <c r="FV194" s="123" t="str">
        <f t="shared" ca="1" si="397"/>
        <v/>
      </c>
      <c r="FW194" s="123"/>
      <c r="FX194" s="123"/>
      <c r="FY194" s="123"/>
      <c r="FZ194" s="123" t="str">
        <f t="shared" ca="1" si="398"/>
        <v/>
      </c>
      <c r="GA194" s="123">
        <f>GA182</f>
        <v>1</v>
      </c>
      <c r="GB194" s="123" t="str">
        <f t="shared" ca="1" si="399"/>
        <v/>
      </c>
      <c r="GC194" s="123" t="str">
        <f t="shared" si="400"/>
        <v/>
      </c>
      <c r="GD194" s="123"/>
      <c r="GE194" s="123"/>
      <c r="GF194" s="123">
        <f>GF182</f>
        <v>3</v>
      </c>
      <c r="GG194" s="123" t="str">
        <f t="shared" ca="1" si="401"/>
        <v/>
      </c>
      <c r="GH194" s="123"/>
      <c r="GI194" s="123"/>
      <c r="GJ194" s="123"/>
      <c r="GK194" s="123" t="str">
        <f t="shared" ca="1" si="402"/>
        <v/>
      </c>
      <c r="GL194" s="123">
        <f>GL182</f>
        <v>1</v>
      </c>
      <c r="GM194" s="123" t="str">
        <f t="shared" ca="1" si="403"/>
        <v/>
      </c>
      <c r="GN194" s="123" t="str">
        <f t="shared" si="404"/>
        <v/>
      </c>
      <c r="GO194" s="123"/>
      <c r="GP194" s="123"/>
      <c r="GQ194" s="123">
        <f>GQ182</f>
        <v>3</v>
      </c>
      <c r="GR194" s="123" t="str">
        <f t="shared" ca="1" si="405"/>
        <v/>
      </c>
      <c r="GS194" s="123"/>
      <c r="GT194" s="123"/>
      <c r="GU194" s="123"/>
      <c r="GV194" s="123" t="str">
        <f t="shared" ca="1" si="406"/>
        <v/>
      </c>
      <c r="GW194" s="123">
        <f>GW182</f>
        <v>1</v>
      </c>
      <c r="GX194" s="123" t="str">
        <f t="shared" ca="1" si="407"/>
        <v/>
      </c>
      <c r="GY194" s="123" t="str">
        <f t="shared" si="408"/>
        <v/>
      </c>
      <c r="GZ194" s="123"/>
      <c r="HA194" s="123"/>
    </row>
    <row r="195" spans="2:209" x14ac:dyDescent="0.25">
      <c r="B195" s="166">
        <v>12</v>
      </c>
      <c r="C195" s="123">
        <f>C182</f>
        <v>3</v>
      </c>
      <c r="D195" s="123" t="str">
        <f t="shared" ca="1" si="348"/>
        <v/>
      </c>
      <c r="E195" s="123"/>
      <c r="F195" s="123"/>
      <c r="G195" s="123" t="str">
        <f t="shared" ca="1" si="409"/>
        <v/>
      </c>
      <c r="H195" s="123">
        <f>H182</f>
        <v>3</v>
      </c>
      <c r="I195" s="123" t="str">
        <f t="shared" ca="1" si="350"/>
        <v/>
      </c>
      <c r="J195" s="123"/>
      <c r="K195" s="123"/>
      <c r="L195" s="123" t="str">
        <f t="shared" ca="1" si="410"/>
        <v/>
      </c>
      <c r="M195" s="123" t="str">
        <f t="shared" ca="1" si="352"/>
        <v/>
      </c>
      <c r="N195" s="123">
        <f>N182</f>
        <v>1</v>
      </c>
      <c r="O195" s="123" t="str">
        <f t="shared" ca="1" si="353"/>
        <v/>
      </c>
      <c r="P195" s="123" t="str">
        <f t="shared" si="354"/>
        <v/>
      </c>
      <c r="Q195" s="123"/>
      <c r="R195" s="123"/>
      <c r="S195" s="123">
        <f>S182</f>
        <v>3</v>
      </c>
      <c r="T195" s="123" t="str">
        <f t="shared" ca="1" si="355"/>
        <v/>
      </c>
      <c r="U195" s="123"/>
      <c r="V195" s="123"/>
      <c r="W195" s="123" t="str">
        <f t="shared" ca="1" si="411"/>
        <v/>
      </c>
      <c r="X195" s="123">
        <f>X182</f>
        <v>3</v>
      </c>
      <c r="Y195" s="123" t="str">
        <f t="shared" ca="1" si="357"/>
        <v/>
      </c>
      <c r="Z195" s="123"/>
      <c r="AA195" s="123"/>
      <c r="AB195" s="123"/>
      <c r="AC195" s="123">
        <f>AC182</f>
        <v>3</v>
      </c>
      <c r="AD195" s="123" t="str">
        <f t="shared" ca="1" si="358"/>
        <v/>
      </c>
      <c r="AE195" s="123"/>
      <c r="AF195" s="123"/>
      <c r="AG195" s="123" t="str">
        <f t="shared" ca="1" si="359"/>
        <v/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 t="str">
        <f t="shared" ca="1" si="366"/>
        <v/>
      </c>
      <c r="BH195" s="123"/>
      <c r="BI195" s="123"/>
      <c r="BJ195" s="123"/>
      <c r="BK195" s="123" t="str">
        <f>IF(OR(ISBLANK(BJ195),ISBLANK(BK182)),"",(BJ195-BJ194)*BK182)</f>
        <v/>
      </c>
      <c r="BL195" s="123">
        <f>BL182</f>
        <v>4</v>
      </c>
      <c r="BM195" s="123" t="str">
        <f t="shared" ca="1" si="367"/>
        <v/>
      </c>
      <c r="BN195" s="123"/>
      <c r="BO195" s="123"/>
      <c r="BP195" s="123"/>
      <c r="BQ195" s="123" t="str">
        <f>IF(OR(ISBLANK(BP195),ISBLANK(BQ182)),"",(BP195-BP194)*BQ182)</f>
        <v/>
      </c>
      <c r="BR195" s="123">
        <f>BR182</f>
        <v>3</v>
      </c>
      <c r="BS195" s="123" t="str">
        <f t="shared" ca="1" si="368"/>
        <v/>
      </c>
      <c r="BT195" s="123"/>
      <c r="BU195" s="123"/>
      <c r="BV195" s="123" t="str">
        <f t="shared" ca="1" si="369"/>
        <v/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 t="str">
        <f t="shared" ca="1" si="372"/>
        <v/>
      </c>
      <c r="CG195" s="123"/>
      <c r="CH195" s="123"/>
      <c r="CI195" s="123"/>
      <c r="CJ195" s="123" t="str">
        <f>IF(OR(ISBLANK(CI195),ISBLANK(CJ182)),"",(CI195-CI194)*CJ182)</f>
        <v/>
      </c>
      <c r="CK195" s="123">
        <f>CK182</f>
        <v>4</v>
      </c>
      <c r="CL195" s="123" t="str">
        <f t="shared" ca="1" si="373"/>
        <v/>
      </c>
      <c r="CM195" s="123"/>
      <c r="CN195" s="123"/>
      <c r="CO195" s="123"/>
      <c r="CP195" s="123" t="str">
        <f>IF(OR(ISBLANK(CO195),ISBLANK(CP182)),"",(CO195-CO194)*CP182)</f>
        <v/>
      </c>
      <c r="CQ195" s="123">
        <f>CQ182</f>
        <v>3</v>
      </c>
      <c r="CR195" s="123" t="str">
        <f t="shared" ca="1" si="374"/>
        <v/>
      </c>
      <c r="CS195" s="123"/>
      <c r="CT195" s="123"/>
      <c r="CU195" s="123" t="str">
        <f t="shared" ca="1" si="375"/>
        <v/>
      </c>
      <c r="CV195" s="123">
        <f>CV182</f>
        <v>2</v>
      </c>
      <c r="CW195" s="123" t="str">
        <f t="shared" ca="1" si="376"/>
        <v/>
      </c>
      <c r="CX195" s="123"/>
      <c r="CY195" s="123"/>
      <c r="CZ195" s="123">
        <f>CZ182</f>
        <v>2</v>
      </c>
      <c r="DA195" s="123" t="str">
        <f t="shared" ca="1" si="377"/>
        <v/>
      </c>
      <c r="DB195" s="123"/>
      <c r="DC195" s="123"/>
      <c r="DD195" s="123">
        <f>DD182</f>
        <v>3</v>
      </c>
      <c r="DE195" s="123" t="str">
        <f t="shared" ca="1" si="378"/>
        <v/>
      </c>
      <c r="DF195" s="123"/>
      <c r="DG195" s="123"/>
      <c r="DH195" s="123" t="str">
        <f t="shared" ca="1" si="379"/>
        <v/>
      </c>
      <c r="DI195" s="123">
        <f>DI182</f>
        <v>2</v>
      </c>
      <c r="DJ195" s="123" t="str">
        <f t="shared" ca="1" si="380"/>
        <v/>
      </c>
      <c r="DK195" s="123"/>
      <c r="DL195" s="123"/>
      <c r="DM195" s="123">
        <f>DM182</f>
        <v>2</v>
      </c>
      <c r="DN195" s="123" t="str">
        <f t="shared" ca="1" si="381"/>
        <v/>
      </c>
      <c r="DO195" s="123"/>
      <c r="DP195" s="123"/>
      <c r="DQ195" s="123">
        <f>DQ182</f>
        <v>2</v>
      </c>
      <c r="DR195" s="123" t="str">
        <f t="shared" ca="1" si="382"/>
        <v/>
      </c>
      <c r="DS195" s="123"/>
      <c r="DT195" s="123"/>
      <c r="DU195" s="123">
        <f>DU182</f>
        <v>3</v>
      </c>
      <c r="DV195" s="123" t="str">
        <f t="shared" ca="1" si="383"/>
        <v/>
      </c>
      <c r="DW195" s="123"/>
      <c r="DX195" s="123"/>
      <c r="DY195" s="123" t="str">
        <f t="shared" ca="1" si="384"/>
        <v/>
      </c>
      <c r="DZ195" s="123">
        <f>DZ182</f>
        <v>3</v>
      </c>
      <c r="EA195" s="123" t="str">
        <f t="shared" ca="1" si="385"/>
        <v/>
      </c>
      <c r="EB195" s="123"/>
      <c r="EC195" s="123"/>
      <c r="ED195" s="123"/>
      <c r="EE195" s="123">
        <f>EE182</f>
        <v>3</v>
      </c>
      <c r="EF195" s="123" t="str">
        <f t="shared" ca="1" si="386"/>
        <v/>
      </c>
      <c r="EG195" s="123"/>
      <c r="EH195" s="123"/>
      <c r="EI195" s="123"/>
      <c r="EJ195" s="123">
        <f>EJ182</f>
        <v>3</v>
      </c>
      <c r="EK195" s="123" t="str">
        <f t="shared" ca="1" si="387"/>
        <v/>
      </c>
      <c r="EL195" s="123"/>
      <c r="EM195" s="123"/>
      <c r="EN195" s="123"/>
      <c r="EO195" s="123">
        <f>EO182</f>
        <v>3</v>
      </c>
      <c r="EP195" s="123" t="str">
        <f t="shared" ca="1" si="388"/>
        <v/>
      </c>
      <c r="EQ195" s="123"/>
      <c r="ER195" s="123"/>
      <c r="ES195" s="123"/>
      <c r="ET195" s="123">
        <f>ET182</f>
        <v>3</v>
      </c>
      <c r="EU195" s="123" t="str">
        <f t="shared" ca="1" si="389"/>
        <v/>
      </c>
      <c r="EV195" s="123"/>
      <c r="EW195" s="123"/>
      <c r="EX195" s="123"/>
      <c r="EY195" s="123">
        <f>EY182</f>
        <v>3</v>
      </c>
      <c r="EZ195" s="123" t="str">
        <f t="shared" ca="1" si="390"/>
        <v/>
      </c>
      <c r="FA195" s="123"/>
      <c r="FB195" s="123"/>
      <c r="FC195" s="123"/>
      <c r="FD195" s="123">
        <f>FD182</f>
        <v>3</v>
      </c>
      <c r="FE195" s="123" t="str">
        <f t="shared" ca="1" si="391"/>
        <v/>
      </c>
      <c r="FF195" s="123"/>
      <c r="FG195" s="123"/>
      <c r="FH195" s="123"/>
      <c r="FI195" s="123">
        <f>FI182</f>
        <v>4</v>
      </c>
      <c r="FJ195" s="123" t="str">
        <f t="shared" ca="1" si="392"/>
        <v/>
      </c>
      <c r="FK195" s="123"/>
      <c r="FL195" s="123"/>
      <c r="FM195" s="123"/>
      <c r="FN195" s="123" t="str">
        <f t="shared" ca="1" si="412"/>
        <v/>
      </c>
      <c r="FO195" s="123" t="str">
        <f t="shared" ca="1" si="394"/>
        <v/>
      </c>
      <c r="FP195" s="123">
        <f>FP182</f>
        <v>1</v>
      </c>
      <c r="FQ195" s="123" t="str">
        <f t="shared" ca="1" si="395"/>
        <v/>
      </c>
      <c r="FR195" s="123" t="str">
        <f t="shared" si="396"/>
        <v/>
      </c>
      <c r="FS195" s="123"/>
      <c r="FT195" s="123"/>
      <c r="FU195" s="123">
        <f>FU182</f>
        <v>3</v>
      </c>
      <c r="FV195" s="123" t="str">
        <f t="shared" ca="1" si="397"/>
        <v/>
      </c>
      <c r="FW195" s="123"/>
      <c r="FX195" s="123"/>
      <c r="FY195" s="123"/>
      <c r="FZ195" s="123" t="str">
        <f t="shared" ca="1" si="398"/>
        <v/>
      </c>
      <c r="GA195" s="123">
        <f>GA182</f>
        <v>1</v>
      </c>
      <c r="GB195" s="123" t="str">
        <f t="shared" ca="1" si="399"/>
        <v/>
      </c>
      <c r="GC195" s="123" t="str">
        <f t="shared" si="400"/>
        <v/>
      </c>
      <c r="GD195" s="123"/>
      <c r="GE195" s="123"/>
      <c r="GF195" s="123">
        <f>GF182</f>
        <v>3</v>
      </c>
      <c r="GG195" s="123" t="str">
        <f t="shared" ca="1" si="401"/>
        <v/>
      </c>
      <c r="GH195" s="123"/>
      <c r="GI195" s="123"/>
      <c r="GJ195" s="123"/>
      <c r="GK195" s="123" t="str">
        <f t="shared" ca="1" si="402"/>
        <v/>
      </c>
      <c r="GL195" s="123">
        <f>GL182</f>
        <v>1</v>
      </c>
      <c r="GM195" s="123" t="str">
        <f t="shared" ca="1" si="403"/>
        <v/>
      </c>
      <c r="GN195" s="123" t="str">
        <f t="shared" si="404"/>
        <v/>
      </c>
      <c r="GO195" s="123"/>
      <c r="GP195" s="123"/>
      <c r="GQ195" s="123">
        <f>GQ182</f>
        <v>3</v>
      </c>
      <c r="GR195" s="123" t="str">
        <f t="shared" ca="1" si="405"/>
        <v/>
      </c>
      <c r="GS195" s="123"/>
      <c r="GT195" s="123"/>
      <c r="GU195" s="123"/>
      <c r="GV195" s="123" t="str">
        <f t="shared" ca="1" si="406"/>
        <v/>
      </c>
      <c r="GW195" s="123">
        <f>GW182</f>
        <v>1</v>
      </c>
      <c r="GX195" s="123" t="str">
        <f t="shared" ca="1" si="407"/>
        <v/>
      </c>
      <c r="GY195" s="123" t="str">
        <f t="shared" si="408"/>
        <v/>
      </c>
      <c r="GZ195" s="123"/>
      <c r="HA195" s="123"/>
    </row>
    <row r="196" spans="2:209" x14ac:dyDescent="0.25">
      <c r="B196" s="166">
        <v>13</v>
      </c>
      <c r="C196" s="123">
        <f>C182</f>
        <v>3</v>
      </c>
      <c r="D196" s="123" t="str">
        <f t="shared" ca="1" si="348"/>
        <v/>
      </c>
      <c r="E196" s="123"/>
      <c r="F196" s="123"/>
      <c r="G196" s="123" t="str">
        <f t="shared" ca="1" si="409"/>
        <v/>
      </c>
      <c r="H196" s="123">
        <f>H182</f>
        <v>3</v>
      </c>
      <c r="I196" s="123" t="str">
        <f t="shared" ca="1" si="350"/>
        <v/>
      </c>
      <c r="J196" s="123"/>
      <c r="K196" s="123"/>
      <c r="L196" s="123" t="str">
        <f t="shared" ca="1" si="410"/>
        <v/>
      </c>
      <c r="M196" s="123" t="str">
        <f t="shared" ca="1" si="352"/>
        <v/>
      </c>
      <c r="N196" s="123">
        <f>N182</f>
        <v>1</v>
      </c>
      <c r="O196" s="123" t="str">
        <f t="shared" ca="1" si="353"/>
        <v/>
      </c>
      <c r="P196" s="123" t="str">
        <f t="shared" si="354"/>
        <v/>
      </c>
      <c r="Q196" s="123"/>
      <c r="R196" s="123"/>
      <c r="S196" s="123">
        <f>S182</f>
        <v>3</v>
      </c>
      <c r="T196" s="123" t="str">
        <f t="shared" ca="1" si="355"/>
        <v/>
      </c>
      <c r="U196" s="123"/>
      <c r="V196" s="123"/>
      <c r="W196" s="123" t="str">
        <f t="shared" ca="1" si="411"/>
        <v/>
      </c>
      <c r="X196" s="123">
        <f>X182</f>
        <v>3</v>
      </c>
      <c r="Y196" s="123" t="str">
        <f t="shared" ca="1" si="357"/>
        <v/>
      </c>
      <c r="Z196" s="123"/>
      <c r="AA196" s="123"/>
      <c r="AB196" s="123"/>
      <c r="AC196" s="123">
        <f>AC182</f>
        <v>3</v>
      </c>
      <c r="AD196" s="123" t="str">
        <f t="shared" ca="1" si="358"/>
        <v/>
      </c>
      <c r="AE196" s="123"/>
      <c r="AF196" s="123"/>
      <c r="AG196" s="123" t="str">
        <f t="shared" ca="1" si="359"/>
        <v/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 t="str">
        <f t="shared" ca="1" si="366"/>
        <v/>
      </c>
      <c r="BH196" s="123"/>
      <c r="BI196" s="123"/>
      <c r="BJ196" s="123"/>
      <c r="BK196" s="123" t="str">
        <f>IF(OR(ISBLANK(BJ196),ISBLANK(BK182)),"",(BJ196-BJ195)*BK182)</f>
        <v/>
      </c>
      <c r="BL196" s="123">
        <f>BL182</f>
        <v>4</v>
      </c>
      <c r="BM196" s="123" t="str">
        <f t="shared" ca="1" si="367"/>
        <v/>
      </c>
      <c r="BN196" s="123"/>
      <c r="BO196" s="123"/>
      <c r="BP196" s="123"/>
      <c r="BQ196" s="123" t="str">
        <f>IF(OR(ISBLANK(BP196),ISBLANK(BQ182)),"",(BP196-BP195)*BQ182)</f>
        <v/>
      </c>
      <c r="BR196" s="123">
        <f>BR182</f>
        <v>3</v>
      </c>
      <c r="BS196" s="123" t="str">
        <f t="shared" ca="1" si="368"/>
        <v/>
      </c>
      <c r="BT196" s="123"/>
      <c r="BU196" s="123"/>
      <c r="BV196" s="123" t="str">
        <f t="shared" ca="1" si="369"/>
        <v/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 t="str">
        <f t="shared" ca="1" si="372"/>
        <v/>
      </c>
      <c r="CG196" s="123"/>
      <c r="CH196" s="123"/>
      <c r="CI196" s="123"/>
      <c r="CJ196" s="123" t="str">
        <f>IF(OR(ISBLANK(CI196),ISBLANK(CJ182)),"",(CI196-CI195)*CJ182)</f>
        <v/>
      </c>
      <c r="CK196" s="123">
        <f>CK182</f>
        <v>4</v>
      </c>
      <c r="CL196" s="123" t="str">
        <f t="shared" ca="1" si="373"/>
        <v/>
      </c>
      <c r="CM196" s="123"/>
      <c r="CN196" s="123"/>
      <c r="CO196" s="123"/>
      <c r="CP196" s="123" t="str">
        <f>IF(OR(ISBLANK(CO196),ISBLANK(CP182)),"",(CO196-CO195)*CP182)</f>
        <v/>
      </c>
      <c r="CQ196" s="123">
        <f>CQ182</f>
        <v>3</v>
      </c>
      <c r="CR196" s="123" t="str">
        <f t="shared" ca="1" si="374"/>
        <v/>
      </c>
      <c r="CS196" s="123"/>
      <c r="CT196" s="123"/>
      <c r="CU196" s="123" t="str">
        <f t="shared" ca="1" si="375"/>
        <v/>
      </c>
      <c r="CV196" s="123">
        <f>CV182</f>
        <v>2</v>
      </c>
      <c r="CW196" s="123" t="str">
        <f t="shared" ca="1" si="376"/>
        <v/>
      </c>
      <c r="CX196" s="123"/>
      <c r="CY196" s="123"/>
      <c r="CZ196" s="123">
        <f>CZ182</f>
        <v>2</v>
      </c>
      <c r="DA196" s="123" t="str">
        <f t="shared" ca="1" si="377"/>
        <v/>
      </c>
      <c r="DB196" s="123"/>
      <c r="DC196" s="123"/>
      <c r="DD196" s="123">
        <f>DD182</f>
        <v>3</v>
      </c>
      <c r="DE196" s="123" t="str">
        <f t="shared" ca="1" si="378"/>
        <v/>
      </c>
      <c r="DF196" s="123"/>
      <c r="DG196" s="123"/>
      <c r="DH196" s="123" t="str">
        <f t="shared" ca="1" si="379"/>
        <v/>
      </c>
      <c r="DI196" s="123">
        <f>DI182</f>
        <v>2</v>
      </c>
      <c r="DJ196" s="123" t="str">
        <f t="shared" ca="1" si="380"/>
        <v/>
      </c>
      <c r="DK196" s="123"/>
      <c r="DL196" s="123"/>
      <c r="DM196" s="123">
        <f>DM182</f>
        <v>2</v>
      </c>
      <c r="DN196" s="123" t="str">
        <f t="shared" ca="1" si="381"/>
        <v/>
      </c>
      <c r="DO196" s="123"/>
      <c r="DP196" s="123"/>
      <c r="DQ196" s="123">
        <f>DQ182</f>
        <v>2</v>
      </c>
      <c r="DR196" s="123" t="str">
        <f t="shared" ca="1" si="382"/>
        <v/>
      </c>
      <c r="DS196" s="123"/>
      <c r="DT196" s="123"/>
      <c r="DU196" s="123">
        <f>DU182</f>
        <v>3</v>
      </c>
      <c r="DV196" s="123" t="str">
        <f t="shared" ca="1" si="383"/>
        <v/>
      </c>
      <c r="DW196" s="123"/>
      <c r="DX196" s="123"/>
      <c r="DY196" s="123" t="str">
        <f t="shared" ca="1" si="384"/>
        <v/>
      </c>
      <c r="DZ196" s="123">
        <f>DZ182</f>
        <v>3</v>
      </c>
      <c r="EA196" s="123" t="str">
        <f t="shared" ca="1" si="385"/>
        <v/>
      </c>
      <c r="EB196" s="123"/>
      <c r="EC196" s="123"/>
      <c r="ED196" s="123"/>
      <c r="EE196" s="123">
        <f>EE182</f>
        <v>3</v>
      </c>
      <c r="EF196" s="123" t="str">
        <f t="shared" ca="1" si="386"/>
        <v/>
      </c>
      <c r="EG196" s="123"/>
      <c r="EH196" s="123"/>
      <c r="EI196" s="123"/>
      <c r="EJ196" s="123">
        <f>EJ182</f>
        <v>3</v>
      </c>
      <c r="EK196" s="123" t="str">
        <f t="shared" ca="1" si="387"/>
        <v/>
      </c>
      <c r="EL196" s="123"/>
      <c r="EM196" s="123"/>
      <c r="EN196" s="123"/>
      <c r="EO196" s="123">
        <f>EO182</f>
        <v>3</v>
      </c>
      <c r="EP196" s="123" t="str">
        <f t="shared" ca="1" si="388"/>
        <v/>
      </c>
      <c r="EQ196" s="123"/>
      <c r="ER196" s="123"/>
      <c r="ES196" s="123"/>
      <c r="ET196" s="123">
        <f>ET182</f>
        <v>3</v>
      </c>
      <c r="EU196" s="123" t="str">
        <f t="shared" ca="1" si="389"/>
        <v/>
      </c>
      <c r="EV196" s="123"/>
      <c r="EW196" s="123"/>
      <c r="EX196" s="123"/>
      <c r="EY196" s="123">
        <f>EY182</f>
        <v>3</v>
      </c>
      <c r="EZ196" s="123" t="str">
        <f t="shared" ca="1" si="390"/>
        <v/>
      </c>
      <c r="FA196" s="123"/>
      <c r="FB196" s="123"/>
      <c r="FC196" s="123"/>
      <c r="FD196" s="123">
        <f>FD182</f>
        <v>3</v>
      </c>
      <c r="FE196" s="123" t="str">
        <f t="shared" ca="1" si="391"/>
        <v/>
      </c>
      <c r="FF196" s="123"/>
      <c r="FG196" s="123"/>
      <c r="FH196" s="123"/>
      <c r="FI196" s="123">
        <f>FI182</f>
        <v>4</v>
      </c>
      <c r="FJ196" s="123" t="str">
        <f t="shared" ca="1" si="392"/>
        <v/>
      </c>
      <c r="FK196" s="123"/>
      <c r="FL196" s="123"/>
      <c r="FM196" s="123"/>
      <c r="FN196" s="123" t="str">
        <f t="shared" ca="1" si="412"/>
        <v/>
      </c>
      <c r="FO196" s="123" t="str">
        <f t="shared" ca="1" si="394"/>
        <v/>
      </c>
      <c r="FP196" s="123">
        <f>FP182</f>
        <v>1</v>
      </c>
      <c r="FQ196" s="123" t="str">
        <f t="shared" ca="1" si="395"/>
        <v/>
      </c>
      <c r="FR196" s="123" t="str">
        <f t="shared" si="396"/>
        <v/>
      </c>
      <c r="FS196" s="123"/>
      <c r="FT196" s="123"/>
      <c r="FU196" s="123">
        <f>FU182</f>
        <v>3</v>
      </c>
      <c r="FV196" s="123" t="str">
        <f t="shared" ca="1" si="397"/>
        <v/>
      </c>
      <c r="FW196" s="123"/>
      <c r="FX196" s="123"/>
      <c r="FY196" s="123"/>
      <c r="FZ196" s="123" t="str">
        <f t="shared" ca="1" si="398"/>
        <v/>
      </c>
      <c r="GA196" s="123">
        <f>GA182</f>
        <v>1</v>
      </c>
      <c r="GB196" s="123" t="str">
        <f t="shared" ca="1" si="399"/>
        <v/>
      </c>
      <c r="GC196" s="123" t="str">
        <f t="shared" si="400"/>
        <v/>
      </c>
      <c r="GD196" s="123"/>
      <c r="GE196" s="123"/>
      <c r="GF196" s="123">
        <f>GF182</f>
        <v>3</v>
      </c>
      <c r="GG196" s="123" t="str">
        <f t="shared" ca="1" si="401"/>
        <v/>
      </c>
      <c r="GH196" s="123"/>
      <c r="GI196" s="123"/>
      <c r="GJ196" s="123"/>
      <c r="GK196" s="123" t="str">
        <f t="shared" ca="1" si="402"/>
        <v/>
      </c>
      <c r="GL196" s="123">
        <f>GL182</f>
        <v>1</v>
      </c>
      <c r="GM196" s="123" t="str">
        <f t="shared" ca="1" si="403"/>
        <v/>
      </c>
      <c r="GN196" s="123" t="str">
        <f t="shared" si="404"/>
        <v/>
      </c>
      <c r="GO196" s="123"/>
      <c r="GP196" s="123"/>
      <c r="GQ196" s="123">
        <f>GQ182</f>
        <v>3</v>
      </c>
      <c r="GR196" s="123" t="str">
        <f t="shared" ca="1" si="405"/>
        <v/>
      </c>
      <c r="GS196" s="123"/>
      <c r="GT196" s="123"/>
      <c r="GU196" s="123"/>
      <c r="GV196" s="123" t="str">
        <f t="shared" ca="1" si="406"/>
        <v/>
      </c>
      <c r="GW196" s="123">
        <f>GW182</f>
        <v>1</v>
      </c>
      <c r="GX196" s="123" t="str">
        <f t="shared" ca="1" si="407"/>
        <v/>
      </c>
      <c r="GY196" s="123" t="str">
        <f t="shared" si="408"/>
        <v/>
      </c>
      <c r="GZ196" s="123"/>
      <c r="HA196" s="123"/>
    </row>
    <row r="197" spans="2:209" x14ac:dyDescent="0.25">
      <c r="B197" s="166">
        <v>14</v>
      </c>
      <c r="C197" s="123">
        <f>C182</f>
        <v>3</v>
      </c>
      <c r="D197" s="123" t="str">
        <f t="shared" ca="1" si="348"/>
        <v/>
      </c>
      <c r="E197" s="123"/>
      <c r="F197" s="123"/>
      <c r="G197" s="123" t="str">
        <f t="shared" ca="1" si="409"/>
        <v/>
      </c>
      <c r="H197" s="123">
        <f>H182</f>
        <v>3</v>
      </c>
      <c r="I197" s="123" t="str">
        <f t="shared" ca="1" si="350"/>
        <v/>
      </c>
      <c r="J197" s="123"/>
      <c r="K197" s="123"/>
      <c r="L197" s="123" t="str">
        <f t="shared" ca="1" si="410"/>
        <v/>
      </c>
      <c r="M197" s="123" t="str">
        <f t="shared" ca="1" si="352"/>
        <v/>
      </c>
      <c r="N197" s="123">
        <f>N182</f>
        <v>1</v>
      </c>
      <c r="O197" s="123" t="str">
        <f t="shared" ca="1" si="353"/>
        <v/>
      </c>
      <c r="P197" s="123" t="str">
        <f t="shared" si="354"/>
        <v/>
      </c>
      <c r="Q197" s="123"/>
      <c r="R197" s="123"/>
      <c r="S197" s="123">
        <f>S182</f>
        <v>3</v>
      </c>
      <c r="T197" s="123" t="str">
        <f t="shared" ca="1" si="355"/>
        <v/>
      </c>
      <c r="U197" s="123"/>
      <c r="V197" s="123"/>
      <c r="W197" s="123" t="str">
        <f t="shared" ca="1" si="411"/>
        <v/>
      </c>
      <c r="X197" s="123">
        <f>X182</f>
        <v>3</v>
      </c>
      <c r="Y197" s="123" t="str">
        <f t="shared" ca="1" si="357"/>
        <v/>
      </c>
      <c r="Z197" s="123"/>
      <c r="AA197" s="123"/>
      <c r="AB197" s="123"/>
      <c r="AC197" s="123">
        <f>AC182</f>
        <v>3</v>
      </c>
      <c r="AD197" s="123" t="str">
        <f t="shared" ca="1" si="358"/>
        <v/>
      </c>
      <c r="AE197" s="123"/>
      <c r="AF197" s="123"/>
      <c r="AG197" s="123" t="str">
        <f t="shared" ca="1" si="359"/>
        <v/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 t="str">
        <f t="shared" ca="1" si="366"/>
        <v/>
      </c>
      <c r="BH197" s="123"/>
      <c r="BI197" s="123"/>
      <c r="BJ197" s="123"/>
      <c r="BK197" s="123" t="str">
        <f>IF(OR(ISBLANK(BJ197),ISBLANK(BK182)),"",(BJ197-BJ196)*BK182)</f>
        <v/>
      </c>
      <c r="BL197" s="123">
        <f>BL182</f>
        <v>4</v>
      </c>
      <c r="BM197" s="123" t="str">
        <f t="shared" ca="1" si="367"/>
        <v/>
      </c>
      <c r="BN197" s="123"/>
      <c r="BO197" s="123"/>
      <c r="BP197" s="123"/>
      <c r="BQ197" s="123" t="str">
        <f>IF(OR(ISBLANK(BP197),ISBLANK(BQ182)),"",(BP197-BP196)*BQ182)</f>
        <v/>
      </c>
      <c r="BR197" s="123">
        <f>BR182</f>
        <v>3</v>
      </c>
      <c r="BS197" s="123" t="str">
        <f t="shared" ca="1" si="368"/>
        <v/>
      </c>
      <c r="BT197" s="123"/>
      <c r="BU197" s="123"/>
      <c r="BV197" s="123" t="str">
        <f t="shared" ca="1" si="369"/>
        <v/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 t="str">
        <f t="shared" ca="1" si="372"/>
        <v/>
      </c>
      <c r="CG197" s="123"/>
      <c r="CH197" s="123"/>
      <c r="CI197" s="123"/>
      <c r="CJ197" s="123" t="str">
        <f>IF(OR(ISBLANK(CI197),ISBLANK(CJ182)),"",(CI197-CI196)*CJ182)</f>
        <v/>
      </c>
      <c r="CK197" s="123">
        <f>CK182</f>
        <v>4</v>
      </c>
      <c r="CL197" s="123" t="str">
        <f t="shared" ca="1" si="373"/>
        <v/>
      </c>
      <c r="CM197" s="123"/>
      <c r="CN197" s="123"/>
      <c r="CO197" s="123"/>
      <c r="CP197" s="123" t="str">
        <f>IF(OR(ISBLANK(CO197),ISBLANK(CP182)),"",(CO197-CO196)*CP182)</f>
        <v/>
      </c>
      <c r="CQ197" s="123">
        <f>CQ182</f>
        <v>3</v>
      </c>
      <c r="CR197" s="123" t="str">
        <f t="shared" ca="1" si="374"/>
        <v/>
      </c>
      <c r="CS197" s="123"/>
      <c r="CT197" s="123"/>
      <c r="CU197" s="123" t="str">
        <f t="shared" ca="1" si="375"/>
        <v/>
      </c>
      <c r="CV197" s="123">
        <f>CV182</f>
        <v>2</v>
      </c>
      <c r="CW197" s="123" t="str">
        <f t="shared" ca="1" si="376"/>
        <v/>
      </c>
      <c r="CX197" s="123"/>
      <c r="CY197" s="123"/>
      <c r="CZ197" s="123">
        <f>CZ182</f>
        <v>2</v>
      </c>
      <c r="DA197" s="123" t="str">
        <f t="shared" ca="1" si="377"/>
        <v/>
      </c>
      <c r="DB197" s="123"/>
      <c r="DC197" s="123"/>
      <c r="DD197" s="123">
        <f>DD182</f>
        <v>3</v>
      </c>
      <c r="DE197" s="123" t="str">
        <f t="shared" ca="1" si="378"/>
        <v/>
      </c>
      <c r="DF197" s="123"/>
      <c r="DG197" s="123"/>
      <c r="DH197" s="123" t="str">
        <f t="shared" ca="1" si="379"/>
        <v/>
      </c>
      <c r="DI197" s="123">
        <f>DI182</f>
        <v>2</v>
      </c>
      <c r="DJ197" s="123" t="str">
        <f t="shared" ca="1" si="380"/>
        <v/>
      </c>
      <c r="DK197" s="123"/>
      <c r="DL197" s="123"/>
      <c r="DM197" s="123">
        <f>DM182</f>
        <v>2</v>
      </c>
      <c r="DN197" s="123" t="str">
        <f t="shared" ca="1" si="381"/>
        <v/>
      </c>
      <c r="DO197" s="123"/>
      <c r="DP197" s="123"/>
      <c r="DQ197" s="123">
        <f>DQ182</f>
        <v>2</v>
      </c>
      <c r="DR197" s="123" t="str">
        <f t="shared" ca="1" si="382"/>
        <v/>
      </c>
      <c r="DS197" s="123"/>
      <c r="DT197" s="123"/>
      <c r="DU197" s="123">
        <f>DU182</f>
        <v>3</v>
      </c>
      <c r="DV197" s="123" t="str">
        <f t="shared" ca="1" si="383"/>
        <v/>
      </c>
      <c r="DW197" s="123"/>
      <c r="DX197" s="123"/>
      <c r="DY197" s="123" t="str">
        <f t="shared" ca="1" si="384"/>
        <v/>
      </c>
      <c r="DZ197" s="123">
        <f>DZ182</f>
        <v>3</v>
      </c>
      <c r="EA197" s="123" t="str">
        <f t="shared" ca="1" si="385"/>
        <v/>
      </c>
      <c r="EB197" s="123"/>
      <c r="EC197" s="123"/>
      <c r="ED197" s="123"/>
      <c r="EE197" s="123">
        <f>EE182</f>
        <v>3</v>
      </c>
      <c r="EF197" s="123" t="str">
        <f t="shared" ca="1" si="386"/>
        <v/>
      </c>
      <c r="EG197" s="123"/>
      <c r="EH197" s="123"/>
      <c r="EI197" s="123"/>
      <c r="EJ197" s="123">
        <f>EJ182</f>
        <v>3</v>
      </c>
      <c r="EK197" s="123" t="str">
        <f t="shared" ca="1" si="387"/>
        <v/>
      </c>
      <c r="EL197" s="123"/>
      <c r="EM197" s="123"/>
      <c r="EN197" s="123"/>
      <c r="EO197" s="123">
        <f>EO182</f>
        <v>3</v>
      </c>
      <c r="EP197" s="123" t="str">
        <f t="shared" ca="1" si="388"/>
        <v/>
      </c>
      <c r="EQ197" s="123"/>
      <c r="ER197" s="123"/>
      <c r="ES197" s="123"/>
      <c r="ET197" s="123">
        <f>ET182</f>
        <v>3</v>
      </c>
      <c r="EU197" s="123" t="str">
        <f t="shared" ca="1" si="389"/>
        <v/>
      </c>
      <c r="EV197" s="123"/>
      <c r="EW197" s="123"/>
      <c r="EX197" s="123"/>
      <c r="EY197" s="123">
        <f>EY182</f>
        <v>3</v>
      </c>
      <c r="EZ197" s="123" t="str">
        <f t="shared" ca="1" si="390"/>
        <v/>
      </c>
      <c r="FA197" s="123"/>
      <c r="FB197" s="123"/>
      <c r="FC197" s="123"/>
      <c r="FD197" s="123">
        <f>FD182</f>
        <v>3</v>
      </c>
      <c r="FE197" s="123" t="str">
        <f t="shared" ca="1" si="391"/>
        <v/>
      </c>
      <c r="FF197" s="123"/>
      <c r="FG197" s="123"/>
      <c r="FH197" s="123"/>
      <c r="FI197" s="123">
        <f>FI182</f>
        <v>4</v>
      </c>
      <c r="FJ197" s="123" t="str">
        <f t="shared" ca="1" si="392"/>
        <v/>
      </c>
      <c r="FK197" s="123"/>
      <c r="FL197" s="123"/>
      <c r="FM197" s="123"/>
      <c r="FN197" s="123" t="str">
        <f t="shared" ca="1" si="412"/>
        <v/>
      </c>
      <c r="FO197" s="123" t="str">
        <f t="shared" ca="1" si="394"/>
        <v/>
      </c>
      <c r="FP197" s="123">
        <f>FP182</f>
        <v>1</v>
      </c>
      <c r="FQ197" s="123" t="str">
        <f t="shared" ca="1" si="395"/>
        <v/>
      </c>
      <c r="FR197" s="123" t="str">
        <f t="shared" si="396"/>
        <v/>
      </c>
      <c r="FS197" s="123"/>
      <c r="FT197" s="123"/>
      <c r="FU197" s="123">
        <f>FU182</f>
        <v>3</v>
      </c>
      <c r="FV197" s="123" t="str">
        <f t="shared" ca="1" si="397"/>
        <v/>
      </c>
      <c r="FW197" s="123"/>
      <c r="FX197" s="123"/>
      <c r="FY197" s="123"/>
      <c r="FZ197" s="123" t="str">
        <f t="shared" ca="1" si="398"/>
        <v/>
      </c>
      <c r="GA197" s="123">
        <f>GA182</f>
        <v>1</v>
      </c>
      <c r="GB197" s="123" t="str">
        <f t="shared" ca="1" si="399"/>
        <v/>
      </c>
      <c r="GC197" s="123" t="str">
        <f t="shared" si="400"/>
        <v/>
      </c>
      <c r="GD197" s="123"/>
      <c r="GE197" s="123"/>
      <c r="GF197" s="123">
        <f>GF182</f>
        <v>3</v>
      </c>
      <c r="GG197" s="123" t="str">
        <f t="shared" ca="1" si="401"/>
        <v/>
      </c>
      <c r="GH197" s="123"/>
      <c r="GI197" s="123"/>
      <c r="GJ197" s="123"/>
      <c r="GK197" s="123" t="str">
        <f t="shared" ca="1" si="402"/>
        <v/>
      </c>
      <c r="GL197" s="123">
        <f>GL182</f>
        <v>1</v>
      </c>
      <c r="GM197" s="123" t="str">
        <f t="shared" ca="1" si="403"/>
        <v/>
      </c>
      <c r="GN197" s="123" t="str">
        <f t="shared" si="404"/>
        <v/>
      </c>
      <c r="GO197" s="123"/>
      <c r="GP197" s="123"/>
      <c r="GQ197" s="123">
        <f>GQ182</f>
        <v>3</v>
      </c>
      <c r="GR197" s="123" t="str">
        <f t="shared" ca="1" si="405"/>
        <v/>
      </c>
      <c r="GS197" s="123"/>
      <c r="GT197" s="123"/>
      <c r="GU197" s="123"/>
      <c r="GV197" s="123" t="str">
        <f t="shared" ca="1" si="406"/>
        <v/>
      </c>
      <c r="GW197" s="123">
        <f>GW182</f>
        <v>1</v>
      </c>
      <c r="GX197" s="123" t="str">
        <f t="shared" ca="1" si="407"/>
        <v/>
      </c>
      <c r="GY197" s="123" t="str">
        <f t="shared" si="408"/>
        <v/>
      </c>
      <c r="GZ197" s="123"/>
      <c r="HA197" s="123"/>
    </row>
    <row r="198" spans="2:209" x14ac:dyDescent="0.25">
      <c r="B198" s="166">
        <v>15</v>
      </c>
      <c r="C198" s="123">
        <f>C182</f>
        <v>3</v>
      </c>
      <c r="D198" s="123" t="str">
        <f t="shared" ca="1" si="348"/>
        <v/>
      </c>
      <c r="E198" s="123"/>
      <c r="F198" s="123"/>
      <c r="G198" s="123" t="str">
        <f t="shared" ca="1" si="409"/>
        <v/>
      </c>
      <c r="H198" s="123">
        <f>H182</f>
        <v>3</v>
      </c>
      <c r="I198" s="123" t="str">
        <f t="shared" ca="1" si="350"/>
        <v/>
      </c>
      <c r="J198" s="123"/>
      <c r="K198" s="123"/>
      <c r="L198" s="123" t="str">
        <f t="shared" ca="1" si="410"/>
        <v/>
      </c>
      <c r="M198" s="123" t="str">
        <f t="shared" ca="1" si="352"/>
        <v/>
      </c>
      <c r="N198" s="123">
        <f>N182</f>
        <v>1</v>
      </c>
      <c r="O198" s="123" t="str">
        <f t="shared" ca="1" si="353"/>
        <v/>
      </c>
      <c r="P198" s="123" t="str">
        <f t="shared" si="354"/>
        <v/>
      </c>
      <c r="Q198" s="123"/>
      <c r="R198" s="123"/>
      <c r="S198" s="123">
        <f>S182</f>
        <v>3</v>
      </c>
      <c r="T198" s="123" t="str">
        <f t="shared" ca="1" si="355"/>
        <v/>
      </c>
      <c r="U198" s="123"/>
      <c r="V198" s="123"/>
      <c r="W198" s="123" t="str">
        <f t="shared" ca="1" si="411"/>
        <v/>
      </c>
      <c r="X198" s="123">
        <f>X182</f>
        <v>3</v>
      </c>
      <c r="Y198" s="123" t="str">
        <f t="shared" ca="1" si="357"/>
        <v/>
      </c>
      <c r="Z198" s="123"/>
      <c r="AA198" s="123"/>
      <c r="AB198" s="123"/>
      <c r="AC198" s="123">
        <f>AC182</f>
        <v>3</v>
      </c>
      <c r="AD198" s="123" t="str">
        <f t="shared" ca="1" si="358"/>
        <v/>
      </c>
      <c r="AE198" s="123"/>
      <c r="AF198" s="123"/>
      <c r="AG198" s="123" t="str">
        <f t="shared" ca="1" si="359"/>
        <v/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 t="str">
        <f t="shared" ca="1" si="366"/>
        <v/>
      </c>
      <c r="BH198" s="123"/>
      <c r="BI198" s="123"/>
      <c r="BJ198" s="123"/>
      <c r="BK198" s="123" t="str">
        <f>IF(OR(ISBLANK(BJ198),ISBLANK(BK182)),"",(BJ198-BJ197)*BK182)</f>
        <v/>
      </c>
      <c r="BL198" s="123">
        <f>BL182</f>
        <v>4</v>
      </c>
      <c r="BM198" s="123" t="str">
        <f t="shared" ca="1" si="367"/>
        <v/>
      </c>
      <c r="BN198" s="123"/>
      <c r="BO198" s="123"/>
      <c r="BP198" s="123"/>
      <c r="BQ198" s="123" t="str">
        <f>IF(OR(ISBLANK(BP198),ISBLANK(BQ182)),"",(BP198-BP197)*BQ182)</f>
        <v/>
      </c>
      <c r="BR198" s="123">
        <f>BR182</f>
        <v>3</v>
      </c>
      <c r="BS198" s="123" t="str">
        <f t="shared" ca="1" si="368"/>
        <v/>
      </c>
      <c r="BT198" s="123"/>
      <c r="BU198" s="123"/>
      <c r="BV198" s="123" t="str">
        <f t="shared" ca="1" si="369"/>
        <v/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 t="str">
        <f t="shared" ca="1" si="372"/>
        <v/>
      </c>
      <c r="CG198" s="123"/>
      <c r="CH198" s="123"/>
      <c r="CI198" s="123"/>
      <c r="CJ198" s="123" t="str">
        <f>IF(OR(ISBLANK(CI198),ISBLANK(CJ182)),"",(CI198-CI197)*CJ182)</f>
        <v/>
      </c>
      <c r="CK198" s="123">
        <f>CK182</f>
        <v>4</v>
      </c>
      <c r="CL198" s="123" t="str">
        <f t="shared" ca="1" si="373"/>
        <v/>
      </c>
      <c r="CM198" s="123"/>
      <c r="CN198" s="123"/>
      <c r="CO198" s="123"/>
      <c r="CP198" s="123" t="str">
        <f>IF(OR(ISBLANK(CO198),ISBLANK(CP182)),"",(CO198-CO197)*CP182)</f>
        <v/>
      </c>
      <c r="CQ198" s="123">
        <f>CQ182</f>
        <v>3</v>
      </c>
      <c r="CR198" s="123" t="str">
        <f t="shared" ca="1" si="374"/>
        <v/>
      </c>
      <c r="CS198" s="123"/>
      <c r="CT198" s="123"/>
      <c r="CU198" s="123" t="str">
        <f t="shared" ca="1" si="375"/>
        <v/>
      </c>
      <c r="CV198" s="123">
        <f>CV182</f>
        <v>2</v>
      </c>
      <c r="CW198" s="123" t="str">
        <f t="shared" ca="1" si="376"/>
        <v/>
      </c>
      <c r="CX198" s="123"/>
      <c r="CY198" s="123"/>
      <c r="CZ198" s="123">
        <f>CZ182</f>
        <v>2</v>
      </c>
      <c r="DA198" s="123" t="str">
        <f t="shared" ca="1" si="377"/>
        <v/>
      </c>
      <c r="DB198" s="123"/>
      <c r="DC198" s="123"/>
      <c r="DD198" s="123">
        <f>DD182</f>
        <v>3</v>
      </c>
      <c r="DE198" s="123" t="str">
        <f t="shared" ca="1" si="378"/>
        <v/>
      </c>
      <c r="DF198" s="123"/>
      <c r="DG198" s="123"/>
      <c r="DH198" s="123" t="str">
        <f t="shared" ca="1" si="379"/>
        <v/>
      </c>
      <c r="DI198" s="123">
        <f>DI182</f>
        <v>2</v>
      </c>
      <c r="DJ198" s="123" t="str">
        <f t="shared" ca="1" si="380"/>
        <v/>
      </c>
      <c r="DK198" s="123"/>
      <c r="DL198" s="123"/>
      <c r="DM198" s="123">
        <f>DM182</f>
        <v>2</v>
      </c>
      <c r="DN198" s="123" t="str">
        <f t="shared" ca="1" si="381"/>
        <v/>
      </c>
      <c r="DO198" s="123"/>
      <c r="DP198" s="123"/>
      <c r="DQ198" s="123">
        <f>DQ182</f>
        <v>2</v>
      </c>
      <c r="DR198" s="123" t="str">
        <f t="shared" ca="1" si="382"/>
        <v/>
      </c>
      <c r="DS198" s="123"/>
      <c r="DT198" s="123"/>
      <c r="DU198" s="123">
        <f>DU182</f>
        <v>3</v>
      </c>
      <c r="DV198" s="123" t="str">
        <f t="shared" ca="1" si="383"/>
        <v/>
      </c>
      <c r="DW198" s="123"/>
      <c r="DX198" s="123"/>
      <c r="DY198" s="123" t="str">
        <f t="shared" ca="1" si="384"/>
        <v/>
      </c>
      <c r="DZ198" s="123">
        <f>DZ182</f>
        <v>3</v>
      </c>
      <c r="EA198" s="123" t="str">
        <f t="shared" ca="1" si="385"/>
        <v/>
      </c>
      <c r="EB198" s="123"/>
      <c r="EC198" s="123"/>
      <c r="ED198" s="123"/>
      <c r="EE198" s="123">
        <f>EE182</f>
        <v>3</v>
      </c>
      <c r="EF198" s="123" t="str">
        <f t="shared" ca="1" si="386"/>
        <v/>
      </c>
      <c r="EG198" s="123"/>
      <c r="EH198" s="123"/>
      <c r="EI198" s="123"/>
      <c r="EJ198" s="123">
        <f>EJ182</f>
        <v>3</v>
      </c>
      <c r="EK198" s="123" t="str">
        <f t="shared" ca="1" si="387"/>
        <v/>
      </c>
      <c r="EL198" s="123"/>
      <c r="EM198" s="123"/>
      <c r="EN198" s="123"/>
      <c r="EO198" s="123">
        <f>EO182</f>
        <v>3</v>
      </c>
      <c r="EP198" s="123" t="str">
        <f t="shared" ca="1" si="388"/>
        <v/>
      </c>
      <c r="EQ198" s="123"/>
      <c r="ER198" s="123"/>
      <c r="ES198" s="123"/>
      <c r="ET198" s="123">
        <f>ET182</f>
        <v>3</v>
      </c>
      <c r="EU198" s="123" t="str">
        <f t="shared" ca="1" si="389"/>
        <v/>
      </c>
      <c r="EV198" s="123"/>
      <c r="EW198" s="123"/>
      <c r="EX198" s="123"/>
      <c r="EY198" s="123">
        <f>EY182</f>
        <v>3</v>
      </c>
      <c r="EZ198" s="123" t="str">
        <f t="shared" ca="1" si="390"/>
        <v/>
      </c>
      <c r="FA198" s="123"/>
      <c r="FB198" s="123"/>
      <c r="FC198" s="123"/>
      <c r="FD198" s="123">
        <f>FD182</f>
        <v>3</v>
      </c>
      <c r="FE198" s="123" t="str">
        <f t="shared" ca="1" si="391"/>
        <v/>
      </c>
      <c r="FF198" s="123"/>
      <c r="FG198" s="123"/>
      <c r="FH198" s="123"/>
      <c r="FI198" s="123">
        <f>FI182</f>
        <v>4</v>
      </c>
      <c r="FJ198" s="123" t="str">
        <f t="shared" ca="1" si="392"/>
        <v/>
      </c>
      <c r="FK198" s="123"/>
      <c r="FL198" s="123"/>
      <c r="FM198" s="123"/>
      <c r="FN198" s="123" t="str">
        <f t="shared" ca="1" si="412"/>
        <v/>
      </c>
      <c r="FO198" s="123" t="str">
        <f t="shared" ca="1" si="394"/>
        <v/>
      </c>
      <c r="FP198" s="123">
        <f>FP182</f>
        <v>1</v>
      </c>
      <c r="FQ198" s="123" t="str">
        <f t="shared" ca="1" si="395"/>
        <v/>
      </c>
      <c r="FR198" s="123" t="str">
        <f t="shared" si="396"/>
        <v/>
      </c>
      <c r="FS198" s="123"/>
      <c r="FT198" s="123"/>
      <c r="FU198" s="123">
        <f>FU182</f>
        <v>3</v>
      </c>
      <c r="FV198" s="123" t="str">
        <f t="shared" ca="1" si="397"/>
        <v/>
      </c>
      <c r="FW198" s="123"/>
      <c r="FX198" s="123"/>
      <c r="FY198" s="123"/>
      <c r="FZ198" s="123" t="str">
        <f t="shared" ca="1" si="398"/>
        <v/>
      </c>
      <c r="GA198" s="123">
        <f>GA182</f>
        <v>1</v>
      </c>
      <c r="GB198" s="123" t="str">
        <f t="shared" ca="1" si="399"/>
        <v/>
      </c>
      <c r="GC198" s="123" t="str">
        <f t="shared" si="400"/>
        <v/>
      </c>
      <c r="GD198" s="123"/>
      <c r="GE198" s="123"/>
      <c r="GF198" s="123">
        <f>GF182</f>
        <v>3</v>
      </c>
      <c r="GG198" s="123" t="str">
        <f t="shared" ca="1" si="401"/>
        <v/>
      </c>
      <c r="GH198" s="123"/>
      <c r="GI198" s="123"/>
      <c r="GJ198" s="123"/>
      <c r="GK198" s="123" t="str">
        <f t="shared" ca="1" si="402"/>
        <v/>
      </c>
      <c r="GL198" s="123">
        <f>GL182</f>
        <v>1</v>
      </c>
      <c r="GM198" s="123" t="str">
        <f t="shared" ca="1" si="403"/>
        <v/>
      </c>
      <c r="GN198" s="123" t="str">
        <f t="shared" si="404"/>
        <v/>
      </c>
      <c r="GO198" s="123"/>
      <c r="GP198" s="123"/>
      <c r="GQ198" s="123">
        <f>GQ182</f>
        <v>3</v>
      </c>
      <c r="GR198" s="123" t="str">
        <f t="shared" ca="1" si="405"/>
        <v/>
      </c>
      <c r="GS198" s="123"/>
      <c r="GT198" s="123"/>
      <c r="GU198" s="123"/>
      <c r="GV198" s="123" t="str">
        <f t="shared" ca="1" si="406"/>
        <v/>
      </c>
      <c r="GW198" s="123">
        <f>GW182</f>
        <v>1</v>
      </c>
      <c r="GX198" s="123" t="str">
        <f t="shared" ca="1" si="407"/>
        <v/>
      </c>
      <c r="GY198" s="123" t="str">
        <f t="shared" si="408"/>
        <v/>
      </c>
      <c r="GZ198" s="123"/>
      <c r="HA198" s="123"/>
    </row>
    <row r="199" spans="2:209" x14ac:dyDescent="0.25">
      <c r="B199" s="166">
        <v>16</v>
      </c>
      <c r="C199" s="123">
        <f>C182</f>
        <v>3</v>
      </c>
      <c r="D199" s="123" t="str">
        <f t="shared" ca="1" si="348"/>
        <v/>
      </c>
      <c r="E199" s="123"/>
      <c r="F199" s="123"/>
      <c r="G199" s="123" t="str">
        <f t="shared" ca="1" si="409"/>
        <v/>
      </c>
      <c r="H199" s="123">
        <f>H182</f>
        <v>3</v>
      </c>
      <c r="I199" s="123" t="str">
        <f t="shared" ca="1" si="350"/>
        <v/>
      </c>
      <c r="J199" s="123"/>
      <c r="K199" s="123"/>
      <c r="L199" s="123" t="str">
        <f t="shared" ca="1" si="410"/>
        <v/>
      </c>
      <c r="M199" s="123" t="str">
        <f t="shared" ca="1" si="352"/>
        <v/>
      </c>
      <c r="N199" s="123">
        <f>N182</f>
        <v>1</v>
      </c>
      <c r="O199" s="123" t="str">
        <f t="shared" ca="1" si="353"/>
        <v/>
      </c>
      <c r="P199" s="123" t="str">
        <f t="shared" si="354"/>
        <v/>
      </c>
      <c r="Q199" s="123"/>
      <c r="R199" s="123"/>
      <c r="S199" s="123">
        <f>S182</f>
        <v>3</v>
      </c>
      <c r="T199" s="123" t="str">
        <f t="shared" ca="1" si="355"/>
        <v/>
      </c>
      <c r="U199" s="123"/>
      <c r="V199" s="123"/>
      <c r="W199" s="123" t="str">
        <f t="shared" ca="1" si="411"/>
        <v/>
      </c>
      <c r="X199" s="123">
        <f>X182</f>
        <v>3</v>
      </c>
      <c r="Y199" s="123" t="str">
        <f t="shared" ca="1" si="357"/>
        <v/>
      </c>
      <c r="Z199" s="123"/>
      <c r="AA199" s="123"/>
      <c r="AB199" s="123"/>
      <c r="AC199" s="123">
        <f>AC182</f>
        <v>3</v>
      </c>
      <c r="AD199" s="123" t="str">
        <f t="shared" ca="1" si="358"/>
        <v/>
      </c>
      <c r="AE199" s="123"/>
      <c r="AF199" s="123"/>
      <c r="AG199" s="123" t="str">
        <f t="shared" ca="1" si="359"/>
        <v/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 t="str">
        <f t="shared" ca="1" si="366"/>
        <v/>
      </c>
      <c r="BH199" s="123"/>
      <c r="BI199" s="123"/>
      <c r="BJ199" s="123"/>
      <c r="BK199" s="123" t="str">
        <f>IF(OR(ISBLANK(BJ199),ISBLANK(BK182)),"",(BJ199-BJ198)*BK182)</f>
        <v/>
      </c>
      <c r="BL199" s="123">
        <f>BL182</f>
        <v>4</v>
      </c>
      <c r="BM199" s="123" t="str">
        <f t="shared" ca="1" si="367"/>
        <v/>
      </c>
      <c r="BN199" s="123"/>
      <c r="BO199" s="123"/>
      <c r="BP199" s="123"/>
      <c r="BQ199" s="123" t="str">
        <f>IF(OR(ISBLANK(BP199),ISBLANK(BQ182)),"",(BP199-BP198)*BQ182)</f>
        <v/>
      </c>
      <c r="BR199" s="123">
        <f>BR182</f>
        <v>3</v>
      </c>
      <c r="BS199" s="123" t="str">
        <f t="shared" ca="1" si="368"/>
        <v/>
      </c>
      <c r="BT199" s="123"/>
      <c r="BU199" s="123"/>
      <c r="BV199" s="123" t="str">
        <f t="shared" ca="1" si="369"/>
        <v/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 t="str">
        <f t="shared" ca="1" si="372"/>
        <v/>
      </c>
      <c r="CG199" s="123"/>
      <c r="CH199" s="123"/>
      <c r="CI199" s="123"/>
      <c r="CJ199" s="123" t="str">
        <f>IF(OR(ISBLANK(CI199),ISBLANK(CJ182)),"",(CI199-CI198)*CJ182)</f>
        <v/>
      </c>
      <c r="CK199" s="123">
        <f>CK182</f>
        <v>4</v>
      </c>
      <c r="CL199" s="123" t="str">
        <f t="shared" ca="1" si="373"/>
        <v/>
      </c>
      <c r="CM199" s="123"/>
      <c r="CN199" s="123"/>
      <c r="CO199" s="123"/>
      <c r="CP199" s="123" t="str">
        <f>IF(OR(ISBLANK(CO199),ISBLANK(CP182)),"",(CO199-CO198)*CP182)</f>
        <v/>
      </c>
      <c r="CQ199" s="123">
        <f>CQ182</f>
        <v>3</v>
      </c>
      <c r="CR199" s="123" t="str">
        <f t="shared" ca="1" si="374"/>
        <v/>
      </c>
      <c r="CS199" s="123"/>
      <c r="CT199" s="123"/>
      <c r="CU199" s="123" t="str">
        <f t="shared" ca="1" si="375"/>
        <v/>
      </c>
      <c r="CV199" s="123">
        <f>CV182</f>
        <v>2</v>
      </c>
      <c r="CW199" s="123" t="str">
        <f t="shared" ca="1" si="376"/>
        <v/>
      </c>
      <c r="CX199" s="123"/>
      <c r="CY199" s="123"/>
      <c r="CZ199" s="123">
        <f>CZ182</f>
        <v>2</v>
      </c>
      <c r="DA199" s="123" t="str">
        <f t="shared" ca="1" si="377"/>
        <v/>
      </c>
      <c r="DB199" s="123"/>
      <c r="DC199" s="123"/>
      <c r="DD199" s="123">
        <f>DD182</f>
        <v>3</v>
      </c>
      <c r="DE199" s="123" t="str">
        <f t="shared" ca="1" si="378"/>
        <v/>
      </c>
      <c r="DF199" s="123"/>
      <c r="DG199" s="123"/>
      <c r="DH199" s="123" t="str">
        <f t="shared" ca="1" si="379"/>
        <v/>
      </c>
      <c r="DI199" s="123">
        <f>DI182</f>
        <v>2</v>
      </c>
      <c r="DJ199" s="123" t="str">
        <f t="shared" ca="1" si="380"/>
        <v/>
      </c>
      <c r="DK199" s="123"/>
      <c r="DL199" s="123"/>
      <c r="DM199" s="123">
        <f>DM182</f>
        <v>2</v>
      </c>
      <c r="DN199" s="123" t="str">
        <f t="shared" ca="1" si="381"/>
        <v/>
      </c>
      <c r="DO199" s="123"/>
      <c r="DP199" s="123"/>
      <c r="DQ199" s="123">
        <f>DQ182</f>
        <v>2</v>
      </c>
      <c r="DR199" s="123" t="str">
        <f t="shared" ca="1" si="382"/>
        <v/>
      </c>
      <c r="DS199" s="123"/>
      <c r="DT199" s="123"/>
      <c r="DU199" s="123">
        <f>DU182</f>
        <v>3</v>
      </c>
      <c r="DV199" s="123" t="str">
        <f t="shared" ca="1" si="383"/>
        <v/>
      </c>
      <c r="DW199" s="123"/>
      <c r="DX199" s="123"/>
      <c r="DY199" s="123" t="str">
        <f t="shared" ca="1" si="384"/>
        <v/>
      </c>
      <c r="DZ199" s="123">
        <f>DZ182</f>
        <v>3</v>
      </c>
      <c r="EA199" s="123" t="str">
        <f t="shared" ca="1" si="385"/>
        <v/>
      </c>
      <c r="EB199" s="123"/>
      <c r="EC199" s="123"/>
      <c r="ED199" s="123"/>
      <c r="EE199" s="123">
        <f>EE182</f>
        <v>3</v>
      </c>
      <c r="EF199" s="123" t="str">
        <f t="shared" ca="1" si="386"/>
        <v/>
      </c>
      <c r="EG199" s="123"/>
      <c r="EH199" s="123"/>
      <c r="EI199" s="123"/>
      <c r="EJ199" s="123">
        <f>EJ182</f>
        <v>3</v>
      </c>
      <c r="EK199" s="123" t="str">
        <f t="shared" ca="1" si="387"/>
        <v/>
      </c>
      <c r="EL199" s="123"/>
      <c r="EM199" s="123"/>
      <c r="EN199" s="123"/>
      <c r="EO199" s="123">
        <f>EO182</f>
        <v>3</v>
      </c>
      <c r="EP199" s="123" t="str">
        <f t="shared" ca="1" si="388"/>
        <v/>
      </c>
      <c r="EQ199" s="123"/>
      <c r="ER199" s="123"/>
      <c r="ES199" s="123"/>
      <c r="ET199" s="123">
        <f>ET182</f>
        <v>3</v>
      </c>
      <c r="EU199" s="123" t="str">
        <f t="shared" ca="1" si="389"/>
        <v/>
      </c>
      <c r="EV199" s="123"/>
      <c r="EW199" s="123"/>
      <c r="EX199" s="123"/>
      <c r="EY199" s="123">
        <f>EY182</f>
        <v>3</v>
      </c>
      <c r="EZ199" s="123" t="str">
        <f t="shared" ca="1" si="390"/>
        <v/>
      </c>
      <c r="FA199" s="123"/>
      <c r="FB199" s="123"/>
      <c r="FC199" s="123"/>
      <c r="FD199" s="123">
        <f>FD182</f>
        <v>3</v>
      </c>
      <c r="FE199" s="123" t="str">
        <f t="shared" ca="1" si="391"/>
        <v/>
      </c>
      <c r="FF199" s="123"/>
      <c r="FG199" s="123"/>
      <c r="FH199" s="123"/>
      <c r="FI199" s="123">
        <f>FI182</f>
        <v>4</v>
      </c>
      <c r="FJ199" s="123" t="str">
        <f t="shared" ca="1" si="392"/>
        <v/>
      </c>
      <c r="FK199" s="123"/>
      <c r="FL199" s="123"/>
      <c r="FM199" s="123"/>
      <c r="FN199" s="123" t="str">
        <f t="shared" ca="1" si="412"/>
        <v/>
      </c>
      <c r="FO199" s="123" t="str">
        <f t="shared" ca="1" si="394"/>
        <v/>
      </c>
      <c r="FP199" s="123">
        <f>FP182</f>
        <v>1</v>
      </c>
      <c r="FQ199" s="123" t="str">
        <f t="shared" ca="1" si="395"/>
        <v/>
      </c>
      <c r="FR199" s="123" t="str">
        <f t="shared" si="396"/>
        <v/>
      </c>
      <c r="FS199" s="123"/>
      <c r="FT199" s="123"/>
      <c r="FU199" s="123">
        <f>FU182</f>
        <v>3</v>
      </c>
      <c r="FV199" s="123" t="str">
        <f t="shared" ca="1" si="397"/>
        <v/>
      </c>
      <c r="FW199" s="123"/>
      <c r="FX199" s="123"/>
      <c r="FY199" s="123"/>
      <c r="FZ199" s="123" t="str">
        <f t="shared" ca="1" si="398"/>
        <v/>
      </c>
      <c r="GA199" s="123">
        <f>GA182</f>
        <v>1</v>
      </c>
      <c r="GB199" s="123" t="str">
        <f t="shared" ca="1" si="399"/>
        <v/>
      </c>
      <c r="GC199" s="123" t="str">
        <f t="shared" si="400"/>
        <v/>
      </c>
      <c r="GD199" s="123"/>
      <c r="GE199" s="123"/>
      <c r="GF199" s="123">
        <f>GF182</f>
        <v>3</v>
      </c>
      <c r="GG199" s="123" t="str">
        <f t="shared" ca="1" si="401"/>
        <v/>
      </c>
      <c r="GH199" s="123"/>
      <c r="GI199" s="123"/>
      <c r="GJ199" s="123"/>
      <c r="GK199" s="123" t="str">
        <f t="shared" ca="1" si="402"/>
        <v/>
      </c>
      <c r="GL199" s="123">
        <f>GL182</f>
        <v>1</v>
      </c>
      <c r="GM199" s="123" t="str">
        <f t="shared" ca="1" si="403"/>
        <v/>
      </c>
      <c r="GN199" s="123" t="str">
        <f t="shared" si="404"/>
        <v/>
      </c>
      <c r="GO199" s="123"/>
      <c r="GP199" s="123"/>
      <c r="GQ199" s="123">
        <f>GQ182</f>
        <v>3</v>
      </c>
      <c r="GR199" s="123" t="str">
        <f t="shared" ca="1" si="405"/>
        <v/>
      </c>
      <c r="GS199" s="123"/>
      <c r="GT199" s="123"/>
      <c r="GU199" s="123"/>
      <c r="GV199" s="123" t="str">
        <f t="shared" ca="1" si="406"/>
        <v/>
      </c>
      <c r="GW199" s="123">
        <f>GW182</f>
        <v>1</v>
      </c>
      <c r="GX199" s="123" t="str">
        <f t="shared" ca="1" si="407"/>
        <v/>
      </c>
      <c r="GY199" s="123" t="str">
        <f t="shared" si="408"/>
        <v/>
      </c>
      <c r="GZ199" s="123"/>
      <c r="HA199" s="123"/>
    </row>
    <row r="200" spans="2:209" x14ac:dyDescent="0.25">
      <c r="B200" s="166">
        <v>17</v>
      </c>
      <c r="C200" s="123">
        <f>C182</f>
        <v>3</v>
      </c>
      <c r="D200" s="123" t="str">
        <f t="shared" ca="1" si="348"/>
        <v/>
      </c>
      <c r="E200" s="123"/>
      <c r="F200" s="123"/>
      <c r="G200" s="123" t="str">
        <f t="shared" ca="1" si="409"/>
        <v/>
      </c>
      <c r="H200" s="123">
        <f>H182</f>
        <v>3</v>
      </c>
      <c r="I200" s="123" t="str">
        <f t="shared" ca="1" si="350"/>
        <v/>
      </c>
      <c r="J200" s="123"/>
      <c r="K200" s="123"/>
      <c r="L200" s="123" t="str">
        <f t="shared" ca="1" si="410"/>
        <v/>
      </c>
      <c r="M200" s="123" t="str">
        <f t="shared" ca="1" si="352"/>
        <v/>
      </c>
      <c r="N200" s="123">
        <f>N182</f>
        <v>1</v>
      </c>
      <c r="O200" s="123" t="str">
        <f t="shared" ca="1" si="353"/>
        <v/>
      </c>
      <c r="P200" s="123" t="str">
        <f t="shared" si="354"/>
        <v/>
      </c>
      <c r="Q200" s="123"/>
      <c r="R200" s="123"/>
      <c r="S200" s="123">
        <f>S182</f>
        <v>3</v>
      </c>
      <c r="T200" s="123" t="str">
        <f t="shared" ca="1" si="355"/>
        <v/>
      </c>
      <c r="U200" s="123"/>
      <c r="V200" s="123"/>
      <c r="W200" s="123" t="str">
        <f t="shared" ca="1" si="411"/>
        <v/>
      </c>
      <c r="X200" s="123">
        <f>X182</f>
        <v>3</v>
      </c>
      <c r="Y200" s="123" t="str">
        <f t="shared" ca="1" si="357"/>
        <v/>
      </c>
      <c r="Z200" s="123"/>
      <c r="AA200" s="123"/>
      <c r="AB200" s="123"/>
      <c r="AC200" s="123">
        <f>AC182</f>
        <v>3</v>
      </c>
      <c r="AD200" s="123" t="str">
        <f t="shared" ca="1" si="358"/>
        <v/>
      </c>
      <c r="AE200" s="123"/>
      <c r="AF200" s="123"/>
      <c r="AG200" s="123" t="str">
        <f t="shared" ca="1" si="359"/>
        <v/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 t="str">
        <f t="shared" ca="1" si="366"/>
        <v/>
      </c>
      <c r="BH200" s="123"/>
      <c r="BI200" s="123"/>
      <c r="BJ200" s="123"/>
      <c r="BK200" s="123" t="str">
        <f>IF(OR(ISBLANK(BJ200),ISBLANK(BK182)),"",(BJ200-BJ199)*BK182)</f>
        <v/>
      </c>
      <c r="BL200" s="123">
        <f>BL182</f>
        <v>4</v>
      </c>
      <c r="BM200" s="123" t="str">
        <f t="shared" ca="1" si="367"/>
        <v/>
      </c>
      <c r="BN200" s="123"/>
      <c r="BO200" s="123"/>
      <c r="BP200" s="123"/>
      <c r="BQ200" s="123" t="str">
        <f>IF(OR(ISBLANK(BP200),ISBLANK(BQ182)),"",(BP200-BP199)*BQ182)</f>
        <v/>
      </c>
      <c r="BR200" s="123">
        <f>BR182</f>
        <v>3</v>
      </c>
      <c r="BS200" s="123" t="str">
        <f t="shared" ca="1" si="368"/>
        <v/>
      </c>
      <c r="BT200" s="123"/>
      <c r="BU200" s="123"/>
      <c r="BV200" s="123" t="str">
        <f t="shared" ca="1" si="369"/>
        <v/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 t="str">
        <f t="shared" ca="1" si="372"/>
        <v/>
      </c>
      <c r="CG200" s="123"/>
      <c r="CH200" s="123"/>
      <c r="CI200" s="123"/>
      <c r="CJ200" s="123" t="str">
        <f>IF(OR(ISBLANK(CI200),ISBLANK(CJ182)),"",(CI200-CI199)*CJ182)</f>
        <v/>
      </c>
      <c r="CK200" s="123">
        <f>CK182</f>
        <v>4</v>
      </c>
      <c r="CL200" s="123" t="str">
        <f t="shared" ca="1" si="373"/>
        <v/>
      </c>
      <c r="CM200" s="123"/>
      <c r="CN200" s="123"/>
      <c r="CO200" s="123"/>
      <c r="CP200" s="123" t="str">
        <f>IF(OR(ISBLANK(CO200),ISBLANK(CP182)),"",(CO200-CO199)*CP182)</f>
        <v/>
      </c>
      <c r="CQ200" s="123">
        <f>CQ182</f>
        <v>3</v>
      </c>
      <c r="CR200" s="123" t="str">
        <f t="shared" ca="1" si="374"/>
        <v/>
      </c>
      <c r="CS200" s="123"/>
      <c r="CT200" s="123"/>
      <c r="CU200" s="123" t="str">
        <f t="shared" ca="1" si="375"/>
        <v/>
      </c>
      <c r="CV200" s="123">
        <f>CV182</f>
        <v>2</v>
      </c>
      <c r="CW200" s="123" t="str">
        <f t="shared" ca="1" si="376"/>
        <v/>
      </c>
      <c r="CX200" s="123"/>
      <c r="CY200" s="123"/>
      <c r="CZ200" s="123">
        <f>CZ182</f>
        <v>2</v>
      </c>
      <c r="DA200" s="123" t="str">
        <f t="shared" ca="1" si="377"/>
        <v/>
      </c>
      <c r="DB200" s="123"/>
      <c r="DC200" s="123"/>
      <c r="DD200" s="123">
        <f>DD182</f>
        <v>3</v>
      </c>
      <c r="DE200" s="123" t="str">
        <f t="shared" ca="1" si="378"/>
        <v/>
      </c>
      <c r="DF200" s="123"/>
      <c r="DG200" s="123"/>
      <c r="DH200" s="123" t="str">
        <f t="shared" ca="1" si="379"/>
        <v/>
      </c>
      <c r="DI200" s="123">
        <f>DI182</f>
        <v>2</v>
      </c>
      <c r="DJ200" s="123" t="str">
        <f t="shared" ca="1" si="380"/>
        <v/>
      </c>
      <c r="DK200" s="123"/>
      <c r="DL200" s="123"/>
      <c r="DM200" s="123">
        <f>DM182</f>
        <v>2</v>
      </c>
      <c r="DN200" s="123" t="str">
        <f t="shared" ca="1" si="381"/>
        <v/>
      </c>
      <c r="DO200" s="123"/>
      <c r="DP200" s="123"/>
      <c r="DQ200" s="123">
        <f>DQ182</f>
        <v>2</v>
      </c>
      <c r="DR200" s="123" t="str">
        <f t="shared" ca="1" si="382"/>
        <v/>
      </c>
      <c r="DS200" s="123"/>
      <c r="DT200" s="123"/>
      <c r="DU200" s="123">
        <f>DU182</f>
        <v>3</v>
      </c>
      <c r="DV200" s="123" t="str">
        <f t="shared" ca="1" si="383"/>
        <v/>
      </c>
      <c r="DW200" s="123"/>
      <c r="DX200" s="123"/>
      <c r="DY200" s="123" t="str">
        <f t="shared" ca="1" si="384"/>
        <v/>
      </c>
      <c r="DZ200" s="123">
        <f>DZ182</f>
        <v>3</v>
      </c>
      <c r="EA200" s="123" t="str">
        <f t="shared" ca="1" si="385"/>
        <v/>
      </c>
      <c r="EB200" s="123"/>
      <c r="EC200" s="123"/>
      <c r="ED200" s="123"/>
      <c r="EE200" s="123">
        <f>EE182</f>
        <v>3</v>
      </c>
      <c r="EF200" s="123" t="str">
        <f t="shared" ca="1" si="386"/>
        <v/>
      </c>
      <c r="EG200" s="123"/>
      <c r="EH200" s="123"/>
      <c r="EI200" s="123"/>
      <c r="EJ200" s="123">
        <f>EJ182</f>
        <v>3</v>
      </c>
      <c r="EK200" s="123" t="str">
        <f t="shared" ca="1" si="387"/>
        <v/>
      </c>
      <c r="EL200" s="123"/>
      <c r="EM200" s="123"/>
      <c r="EN200" s="123"/>
      <c r="EO200" s="123">
        <f>EO182</f>
        <v>3</v>
      </c>
      <c r="EP200" s="123" t="str">
        <f t="shared" ca="1" si="388"/>
        <v/>
      </c>
      <c r="EQ200" s="123"/>
      <c r="ER200" s="123"/>
      <c r="ES200" s="123"/>
      <c r="ET200" s="123">
        <f>ET182</f>
        <v>3</v>
      </c>
      <c r="EU200" s="123" t="str">
        <f t="shared" ca="1" si="389"/>
        <v/>
      </c>
      <c r="EV200" s="123"/>
      <c r="EW200" s="123"/>
      <c r="EX200" s="123"/>
      <c r="EY200" s="123">
        <f>EY182</f>
        <v>3</v>
      </c>
      <c r="EZ200" s="123" t="str">
        <f t="shared" ca="1" si="390"/>
        <v/>
      </c>
      <c r="FA200" s="123"/>
      <c r="FB200" s="123"/>
      <c r="FC200" s="123"/>
      <c r="FD200" s="123">
        <f>FD182</f>
        <v>3</v>
      </c>
      <c r="FE200" s="123" t="str">
        <f t="shared" ca="1" si="391"/>
        <v/>
      </c>
      <c r="FF200" s="123"/>
      <c r="FG200" s="123"/>
      <c r="FH200" s="123"/>
      <c r="FI200" s="123">
        <f>FI182</f>
        <v>4</v>
      </c>
      <c r="FJ200" s="123" t="str">
        <f t="shared" ca="1" si="392"/>
        <v/>
      </c>
      <c r="FK200" s="123"/>
      <c r="FL200" s="123"/>
      <c r="FM200" s="123"/>
      <c r="FN200" s="123" t="str">
        <f t="shared" ca="1" si="412"/>
        <v/>
      </c>
      <c r="FO200" s="123" t="str">
        <f t="shared" ca="1" si="394"/>
        <v/>
      </c>
      <c r="FP200" s="123">
        <f>FP182</f>
        <v>1</v>
      </c>
      <c r="FQ200" s="123" t="str">
        <f t="shared" ca="1" si="395"/>
        <v/>
      </c>
      <c r="FR200" s="123" t="str">
        <f t="shared" si="396"/>
        <v/>
      </c>
      <c r="FS200" s="123"/>
      <c r="FT200" s="123"/>
      <c r="FU200" s="123">
        <f>FU182</f>
        <v>3</v>
      </c>
      <c r="FV200" s="123" t="str">
        <f t="shared" ca="1" si="397"/>
        <v/>
      </c>
      <c r="FW200" s="123"/>
      <c r="FX200" s="123"/>
      <c r="FY200" s="123"/>
      <c r="FZ200" s="123" t="str">
        <f t="shared" ca="1" si="398"/>
        <v/>
      </c>
      <c r="GA200" s="123">
        <f>GA182</f>
        <v>1</v>
      </c>
      <c r="GB200" s="123" t="str">
        <f t="shared" ca="1" si="399"/>
        <v/>
      </c>
      <c r="GC200" s="123" t="str">
        <f t="shared" si="400"/>
        <v/>
      </c>
      <c r="GD200" s="123"/>
      <c r="GE200" s="123"/>
      <c r="GF200" s="123">
        <f>GF182</f>
        <v>3</v>
      </c>
      <c r="GG200" s="123" t="str">
        <f t="shared" ca="1" si="401"/>
        <v/>
      </c>
      <c r="GH200" s="123"/>
      <c r="GI200" s="123"/>
      <c r="GJ200" s="123"/>
      <c r="GK200" s="123" t="str">
        <f t="shared" ca="1" si="402"/>
        <v/>
      </c>
      <c r="GL200" s="123">
        <f>GL182</f>
        <v>1</v>
      </c>
      <c r="GM200" s="123" t="str">
        <f t="shared" ca="1" si="403"/>
        <v/>
      </c>
      <c r="GN200" s="123" t="str">
        <f t="shared" si="404"/>
        <v/>
      </c>
      <c r="GO200" s="123"/>
      <c r="GP200" s="123"/>
      <c r="GQ200" s="123">
        <f>GQ182</f>
        <v>3</v>
      </c>
      <c r="GR200" s="123" t="str">
        <f t="shared" ca="1" si="405"/>
        <v/>
      </c>
      <c r="GS200" s="123"/>
      <c r="GT200" s="123"/>
      <c r="GU200" s="123"/>
      <c r="GV200" s="123" t="str">
        <f t="shared" ca="1" si="406"/>
        <v/>
      </c>
      <c r="GW200" s="123">
        <f>GW182</f>
        <v>1</v>
      </c>
      <c r="GX200" s="123" t="str">
        <f t="shared" ca="1" si="407"/>
        <v/>
      </c>
      <c r="GY200" s="123" t="str">
        <f t="shared" si="408"/>
        <v/>
      </c>
      <c r="GZ200" s="123"/>
      <c r="HA200" s="123"/>
    </row>
    <row r="201" spans="2:209" x14ac:dyDescent="0.25">
      <c r="B201" s="166">
        <v>18</v>
      </c>
      <c r="C201" s="123">
        <f>C182</f>
        <v>3</v>
      </c>
      <c r="D201" s="123" t="str">
        <f t="shared" ca="1" si="348"/>
        <v/>
      </c>
      <c r="E201" s="123"/>
      <c r="F201" s="123"/>
      <c r="G201" s="123" t="str">
        <f t="shared" ca="1" si="409"/>
        <v/>
      </c>
      <c r="H201" s="123">
        <f>H182</f>
        <v>3</v>
      </c>
      <c r="I201" s="123" t="str">
        <f t="shared" ca="1" si="350"/>
        <v/>
      </c>
      <c r="J201" s="123"/>
      <c r="K201" s="123"/>
      <c r="L201" s="123" t="str">
        <f t="shared" ca="1" si="410"/>
        <v/>
      </c>
      <c r="M201" s="123" t="str">
        <f t="shared" ca="1" si="352"/>
        <v/>
      </c>
      <c r="N201" s="123">
        <f>N182</f>
        <v>1</v>
      </c>
      <c r="O201" s="123" t="str">
        <f t="shared" ca="1" si="353"/>
        <v/>
      </c>
      <c r="P201" s="123" t="str">
        <f t="shared" si="354"/>
        <v/>
      </c>
      <c r="Q201" s="123"/>
      <c r="R201" s="123"/>
      <c r="S201" s="123">
        <f>S182</f>
        <v>3</v>
      </c>
      <c r="T201" s="123" t="str">
        <f t="shared" ca="1" si="355"/>
        <v/>
      </c>
      <c r="U201" s="123"/>
      <c r="V201" s="123"/>
      <c r="W201" s="123" t="str">
        <f t="shared" ca="1" si="411"/>
        <v/>
      </c>
      <c r="X201" s="123">
        <f>X182</f>
        <v>3</v>
      </c>
      <c r="Y201" s="123" t="str">
        <f t="shared" ca="1" si="357"/>
        <v/>
      </c>
      <c r="Z201" s="123"/>
      <c r="AA201" s="123"/>
      <c r="AB201" s="123"/>
      <c r="AC201" s="123">
        <f>AC182</f>
        <v>3</v>
      </c>
      <c r="AD201" s="123" t="str">
        <f t="shared" ca="1" si="358"/>
        <v/>
      </c>
      <c r="AE201" s="123"/>
      <c r="AF201" s="123"/>
      <c r="AG201" s="123" t="str">
        <f t="shared" ca="1" si="359"/>
        <v/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 t="str">
        <f t="shared" ca="1" si="366"/>
        <v/>
      </c>
      <c r="BH201" s="123"/>
      <c r="BI201" s="123"/>
      <c r="BJ201" s="123"/>
      <c r="BK201" s="123" t="str">
        <f>IF(OR(ISBLANK(BJ201),ISBLANK(BK182)),"",(BJ201-BJ200)*BK182)</f>
        <v/>
      </c>
      <c r="BL201" s="123">
        <f>BL182</f>
        <v>4</v>
      </c>
      <c r="BM201" s="123" t="str">
        <f t="shared" ca="1" si="367"/>
        <v/>
      </c>
      <c r="BN201" s="123"/>
      <c r="BO201" s="123"/>
      <c r="BP201" s="123"/>
      <c r="BQ201" s="123" t="str">
        <f>IF(OR(ISBLANK(BP201),ISBLANK(BQ182)),"",(BP201-BP200)*BQ182)</f>
        <v/>
      </c>
      <c r="BR201" s="123">
        <f>BR182</f>
        <v>3</v>
      </c>
      <c r="BS201" s="123" t="str">
        <f t="shared" ca="1" si="368"/>
        <v/>
      </c>
      <c r="BT201" s="123"/>
      <c r="BU201" s="123"/>
      <c r="BV201" s="123" t="str">
        <f t="shared" ca="1" si="369"/>
        <v/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 t="str">
        <f t="shared" ca="1" si="372"/>
        <v/>
      </c>
      <c r="CG201" s="123"/>
      <c r="CH201" s="123"/>
      <c r="CI201" s="123"/>
      <c r="CJ201" s="123" t="str">
        <f>IF(OR(ISBLANK(CI201),ISBLANK(CJ182)),"",(CI201-CI200)*CJ182)</f>
        <v/>
      </c>
      <c r="CK201" s="123">
        <f>CK182</f>
        <v>4</v>
      </c>
      <c r="CL201" s="123" t="str">
        <f t="shared" ca="1" si="373"/>
        <v/>
      </c>
      <c r="CM201" s="123"/>
      <c r="CN201" s="123"/>
      <c r="CO201" s="123"/>
      <c r="CP201" s="123" t="str">
        <f>IF(OR(ISBLANK(CO201),ISBLANK(CP182)),"",(CO201-CO200)*CP182)</f>
        <v/>
      </c>
      <c r="CQ201" s="123">
        <f>CQ182</f>
        <v>3</v>
      </c>
      <c r="CR201" s="123" t="str">
        <f t="shared" ca="1" si="374"/>
        <v/>
      </c>
      <c r="CS201" s="123"/>
      <c r="CT201" s="123"/>
      <c r="CU201" s="123" t="str">
        <f t="shared" ca="1" si="375"/>
        <v/>
      </c>
      <c r="CV201" s="123">
        <f>CV182</f>
        <v>2</v>
      </c>
      <c r="CW201" s="123" t="str">
        <f t="shared" ca="1" si="376"/>
        <v/>
      </c>
      <c r="CX201" s="123"/>
      <c r="CY201" s="123"/>
      <c r="CZ201" s="123">
        <f>CZ182</f>
        <v>2</v>
      </c>
      <c r="DA201" s="123" t="str">
        <f t="shared" ca="1" si="377"/>
        <v/>
      </c>
      <c r="DB201" s="123"/>
      <c r="DC201" s="123"/>
      <c r="DD201" s="123">
        <f>DD182</f>
        <v>3</v>
      </c>
      <c r="DE201" s="123" t="str">
        <f t="shared" ca="1" si="378"/>
        <v/>
      </c>
      <c r="DF201" s="123"/>
      <c r="DG201" s="123"/>
      <c r="DH201" s="123" t="str">
        <f t="shared" ca="1" si="379"/>
        <v/>
      </c>
      <c r="DI201" s="123">
        <f>DI182</f>
        <v>2</v>
      </c>
      <c r="DJ201" s="123" t="str">
        <f t="shared" ca="1" si="380"/>
        <v/>
      </c>
      <c r="DK201" s="123"/>
      <c r="DL201" s="123"/>
      <c r="DM201" s="123">
        <f>DM182</f>
        <v>2</v>
      </c>
      <c r="DN201" s="123" t="str">
        <f t="shared" ca="1" si="381"/>
        <v/>
      </c>
      <c r="DO201" s="123"/>
      <c r="DP201" s="123"/>
      <c r="DQ201" s="123">
        <f>DQ182</f>
        <v>2</v>
      </c>
      <c r="DR201" s="123" t="str">
        <f t="shared" ca="1" si="382"/>
        <v/>
      </c>
      <c r="DS201" s="123"/>
      <c r="DT201" s="123"/>
      <c r="DU201" s="123">
        <f>DU182</f>
        <v>3</v>
      </c>
      <c r="DV201" s="123" t="str">
        <f t="shared" ca="1" si="383"/>
        <v/>
      </c>
      <c r="DW201" s="123"/>
      <c r="DX201" s="123"/>
      <c r="DY201" s="123" t="str">
        <f t="shared" ca="1" si="384"/>
        <v/>
      </c>
      <c r="DZ201" s="123">
        <f>DZ182</f>
        <v>3</v>
      </c>
      <c r="EA201" s="123" t="str">
        <f t="shared" ca="1" si="385"/>
        <v/>
      </c>
      <c r="EB201" s="123"/>
      <c r="EC201" s="123"/>
      <c r="ED201" s="123"/>
      <c r="EE201" s="123">
        <f>EE182</f>
        <v>3</v>
      </c>
      <c r="EF201" s="123" t="str">
        <f t="shared" ca="1" si="386"/>
        <v/>
      </c>
      <c r="EG201" s="123"/>
      <c r="EH201" s="123"/>
      <c r="EI201" s="123"/>
      <c r="EJ201" s="123">
        <f>EJ182</f>
        <v>3</v>
      </c>
      <c r="EK201" s="123" t="str">
        <f t="shared" ca="1" si="387"/>
        <v/>
      </c>
      <c r="EL201" s="123"/>
      <c r="EM201" s="123"/>
      <c r="EN201" s="123"/>
      <c r="EO201" s="123">
        <f>EO182</f>
        <v>3</v>
      </c>
      <c r="EP201" s="123" t="str">
        <f t="shared" ca="1" si="388"/>
        <v/>
      </c>
      <c r="EQ201" s="123"/>
      <c r="ER201" s="123"/>
      <c r="ES201" s="123"/>
      <c r="ET201" s="123">
        <f>ET182</f>
        <v>3</v>
      </c>
      <c r="EU201" s="123" t="str">
        <f t="shared" ca="1" si="389"/>
        <v/>
      </c>
      <c r="EV201" s="123"/>
      <c r="EW201" s="123"/>
      <c r="EX201" s="123"/>
      <c r="EY201" s="123">
        <f>EY182</f>
        <v>3</v>
      </c>
      <c r="EZ201" s="123" t="str">
        <f t="shared" ca="1" si="390"/>
        <v/>
      </c>
      <c r="FA201" s="123"/>
      <c r="FB201" s="123"/>
      <c r="FC201" s="123"/>
      <c r="FD201" s="123">
        <f>FD182</f>
        <v>3</v>
      </c>
      <c r="FE201" s="123" t="str">
        <f t="shared" ca="1" si="391"/>
        <v/>
      </c>
      <c r="FF201" s="123"/>
      <c r="FG201" s="123"/>
      <c r="FH201" s="123"/>
      <c r="FI201" s="123">
        <f>FI182</f>
        <v>4</v>
      </c>
      <c r="FJ201" s="123" t="str">
        <f t="shared" ca="1" si="392"/>
        <v/>
      </c>
      <c r="FK201" s="123"/>
      <c r="FL201" s="123"/>
      <c r="FM201" s="123"/>
      <c r="FN201" s="123" t="str">
        <f t="shared" ca="1" si="412"/>
        <v/>
      </c>
      <c r="FO201" s="123" t="str">
        <f t="shared" ca="1" si="394"/>
        <v/>
      </c>
      <c r="FP201" s="123">
        <f>FP182</f>
        <v>1</v>
      </c>
      <c r="FQ201" s="123" t="str">
        <f t="shared" ca="1" si="395"/>
        <v/>
      </c>
      <c r="FR201" s="123" t="str">
        <f t="shared" si="396"/>
        <v/>
      </c>
      <c r="FS201" s="123"/>
      <c r="FT201" s="123"/>
      <c r="FU201" s="123">
        <f>FU182</f>
        <v>3</v>
      </c>
      <c r="FV201" s="123" t="str">
        <f t="shared" ca="1" si="397"/>
        <v/>
      </c>
      <c r="FW201" s="123"/>
      <c r="FX201" s="123"/>
      <c r="FY201" s="123"/>
      <c r="FZ201" s="123" t="str">
        <f t="shared" ca="1" si="398"/>
        <v/>
      </c>
      <c r="GA201" s="123">
        <f>GA182</f>
        <v>1</v>
      </c>
      <c r="GB201" s="123" t="str">
        <f t="shared" ca="1" si="399"/>
        <v/>
      </c>
      <c r="GC201" s="123" t="str">
        <f t="shared" si="400"/>
        <v/>
      </c>
      <c r="GD201" s="123"/>
      <c r="GE201" s="123"/>
      <c r="GF201" s="123">
        <f>GF182</f>
        <v>3</v>
      </c>
      <c r="GG201" s="123" t="str">
        <f t="shared" ca="1" si="401"/>
        <v/>
      </c>
      <c r="GH201" s="123"/>
      <c r="GI201" s="123"/>
      <c r="GJ201" s="123"/>
      <c r="GK201" s="123" t="str">
        <f t="shared" ca="1" si="402"/>
        <v/>
      </c>
      <c r="GL201" s="123">
        <f>GL182</f>
        <v>1</v>
      </c>
      <c r="GM201" s="123" t="str">
        <f t="shared" ca="1" si="403"/>
        <v/>
      </c>
      <c r="GN201" s="123" t="str">
        <f t="shared" si="404"/>
        <v/>
      </c>
      <c r="GO201" s="123"/>
      <c r="GP201" s="123"/>
      <c r="GQ201" s="123">
        <f>GQ182</f>
        <v>3</v>
      </c>
      <c r="GR201" s="123" t="str">
        <f t="shared" ca="1" si="405"/>
        <v/>
      </c>
      <c r="GS201" s="123"/>
      <c r="GT201" s="123"/>
      <c r="GU201" s="123"/>
      <c r="GV201" s="123" t="str">
        <f t="shared" ca="1" si="406"/>
        <v/>
      </c>
      <c r="GW201" s="123">
        <f>GW182</f>
        <v>1</v>
      </c>
      <c r="GX201" s="123" t="str">
        <f t="shared" ca="1" si="407"/>
        <v/>
      </c>
      <c r="GY201" s="123" t="str">
        <f t="shared" si="408"/>
        <v/>
      </c>
      <c r="GZ201" s="123"/>
      <c r="HA201" s="123"/>
    </row>
    <row r="202" spans="2:209" x14ac:dyDescent="0.25">
      <c r="B202" s="166">
        <v>19</v>
      </c>
      <c r="C202" s="123">
        <f>C182</f>
        <v>3</v>
      </c>
      <c r="D202" s="123" t="str">
        <f t="shared" ca="1" si="348"/>
        <v/>
      </c>
      <c r="E202" s="123"/>
      <c r="F202" s="123"/>
      <c r="G202" s="123" t="str">
        <f t="shared" ca="1" si="409"/>
        <v/>
      </c>
      <c r="H202" s="123">
        <f>H182</f>
        <v>3</v>
      </c>
      <c r="I202" s="123" t="str">
        <f t="shared" ca="1" si="350"/>
        <v/>
      </c>
      <c r="J202" s="123"/>
      <c r="K202" s="123"/>
      <c r="L202" s="123" t="str">
        <f t="shared" ca="1" si="410"/>
        <v/>
      </c>
      <c r="M202" s="123" t="str">
        <f t="shared" ca="1" si="352"/>
        <v/>
      </c>
      <c r="N202" s="123">
        <f>N182</f>
        <v>1</v>
      </c>
      <c r="O202" s="123" t="str">
        <f t="shared" ca="1" si="353"/>
        <v/>
      </c>
      <c r="P202" s="123" t="str">
        <f t="shared" si="354"/>
        <v/>
      </c>
      <c r="Q202" s="123"/>
      <c r="R202" s="123"/>
      <c r="S202" s="123">
        <f>S182</f>
        <v>3</v>
      </c>
      <c r="T202" s="123" t="str">
        <f t="shared" ca="1" si="355"/>
        <v/>
      </c>
      <c r="U202" s="123"/>
      <c r="V202" s="123"/>
      <c r="W202" s="123" t="str">
        <f t="shared" ca="1" si="411"/>
        <v/>
      </c>
      <c r="X202" s="123">
        <f>X182</f>
        <v>3</v>
      </c>
      <c r="Y202" s="123" t="str">
        <f t="shared" ca="1" si="357"/>
        <v/>
      </c>
      <c r="Z202" s="123"/>
      <c r="AA202" s="123"/>
      <c r="AB202" s="123"/>
      <c r="AC202" s="123">
        <f>AC182</f>
        <v>3</v>
      </c>
      <c r="AD202" s="123" t="str">
        <f t="shared" ca="1" si="358"/>
        <v/>
      </c>
      <c r="AE202" s="123"/>
      <c r="AF202" s="123"/>
      <c r="AG202" s="123" t="str">
        <f t="shared" ca="1" si="359"/>
        <v/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 t="str">
        <f t="shared" ca="1" si="366"/>
        <v/>
      </c>
      <c r="BH202" s="123"/>
      <c r="BI202" s="123"/>
      <c r="BJ202" s="123"/>
      <c r="BK202" s="123" t="str">
        <f>IF(OR(ISBLANK(BJ202),ISBLANK(BK182)),"",(BJ202-BJ201)*BK182)</f>
        <v/>
      </c>
      <c r="BL202" s="123">
        <f>BL182</f>
        <v>4</v>
      </c>
      <c r="BM202" s="123" t="str">
        <f t="shared" ca="1" si="367"/>
        <v/>
      </c>
      <c r="BN202" s="123"/>
      <c r="BO202" s="123"/>
      <c r="BP202" s="123"/>
      <c r="BQ202" s="123" t="str">
        <f>IF(OR(ISBLANK(BP202),ISBLANK(BQ182)),"",(BP202-BP201)*BQ182)</f>
        <v/>
      </c>
      <c r="BR202" s="123">
        <f>BR182</f>
        <v>3</v>
      </c>
      <c r="BS202" s="123" t="str">
        <f t="shared" ca="1" si="368"/>
        <v/>
      </c>
      <c r="BT202" s="123"/>
      <c r="BU202" s="123"/>
      <c r="BV202" s="123" t="str">
        <f t="shared" ca="1" si="369"/>
        <v/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 t="str">
        <f t="shared" ca="1" si="372"/>
        <v/>
      </c>
      <c r="CG202" s="123"/>
      <c r="CH202" s="123"/>
      <c r="CI202" s="123"/>
      <c r="CJ202" s="123" t="str">
        <f>IF(OR(ISBLANK(CI202),ISBLANK(CJ182)),"",(CI202-CI201)*CJ182)</f>
        <v/>
      </c>
      <c r="CK202" s="123">
        <f>CK182</f>
        <v>4</v>
      </c>
      <c r="CL202" s="123" t="str">
        <f t="shared" ca="1" si="373"/>
        <v/>
      </c>
      <c r="CM202" s="123"/>
      <c r="CN202" s="123"/>
      <c r="CO202" s="123"/>
      <c r="CP202" s="123" t="str">
        <f>IF(OR(ISBLANK(CO202),ISBLANK(CP182)),"",(CO202-CO201)*CP182)</f>
        <v/>
      </c>
      <c r="CQ202" s="123">
        <f>CQ182</f>
        <v>3</v>
      </c>
      <c r="CR202" s="123" t="str">
        <f t="shared" ca="1" si="374"/>
        <v/>
      </c>
      <c r="CS202" s="123"/>
      <c r="CT202" s="123"/>
      <c r="CU202" s="123" t="str">
        <f t="shared" ca="1" si="375"/>
        <v/>
      </c>
      <c r="CV202" s="123">
        <f>CV182</f>
        <v>2</v>
      </c>
      <c r="CW202" s="123" t="str">
        <f t="shared" ca="1" si="376"/>
        <v/>
      </c>
      <c r="CX202" s="123"/>
      <c r="CY202" s="123"/>
      <c r="CZ202" s="123">
        <f>CZ182</f>
        <v>2</v>
      </c>
      <c r="DA202" s="123" t="str">
        <f t="shared" ca="1" si="377"/>
        <v/>
      </c>
      <c r="DB202" s="123"/>
      <c r="DC202" s="123"/>
      <c r="DD202" s="123">
        <f>DD182</f>
        <v>3</v>
      </c>
      <c r="DE202" s="123" t="str">
        <f t="shared" ca="1" si="378"/>
        <v/>
      </c>
      <c r="DF202" s="123"/>
      <c r="DG202" s="123"/>
      <c r="DH202" s="123" t="str">
        <f t="shared" ca="1" si="379"/>
        <v/>
      </c>
      <c r="DI202" s="123">
        <f>DI182</f>
        <v>2</v>
      </c>
      <c r="DJ202" s="123" t="str">
        <f t="shared" ca="1" si="380"/>
        <v/>
      </c>
      <c r="DK202" s="123"/>
      <c r="DL202" s="123"/>
      <c r="DM202" s="123">
        <f>DM182</f>
        <v>2</v>
      </c>
      <c r="DN202" s="123" t="str">
        <f t="shared" ca="1" si="381"/>
        <v/>
      </c>
      <c r="DO202" s="123"/>
      <c r="DP202" s="123"/>
      <c r="DQ202" s="123">
        <f>DQ182</f>
        <v>2</v>
      </c>
      <c r="DR202" s="123" t="str">
        <f t="shared" ca="1" si="382"/>
        <v/>
      </c>
      <c r="DS202" s="123"/>
      <c r="DT202" s="123"/>
      <c r="DU202" s="123">
        <f>DU182</f>
        <v>3</v>
      </c>
      <c r="DV202" s="123" t="str">
        <f t="shared" ca="1" si="383"/>
        <v/>
      </c>
      <c r="DW202" s="123"/>
      <c r="DX202" s="123"/>
      <c r="DY202" s="123" t="str">
        <f t="shared" ca="1" si="384"/>
        <v/>
      </c>
      <c r="DZ202" s="123">
        <f>DZ182</f>
        <v>3</v>
      </c>
      <c r="EA202" s="123" t="str">
        <f t="shared" ca="1" si="385"/>
        <v/>
      </c>
      <c r="EB202" s="123"/>
      <c r="EC202" s="123"/>
      <c r="ED202" s="123"/>
      <c r="EE202" s="123">
        <f>EE182</f>
        <v>3</v>
      </c>
      <c r="EF202" s="123" t="str">
        <f t="shared" ca="1" si="386"/>
        <v/>
      </c>
      <c r="EG202" s="123"/>
      <c r="EH202" s="123"/>
      <c r="EI202" s="123"/>
      <c r="EJ202" s="123">
        <f>EJ182</f>
        <v>3</v>
      </c>
      <c r="EK202" s="123" t="str">
        <f t="shared" ca="1" si="387"/>
        <v/>
      </c>
      <c r="EL202" s="123"/>
      <c r="EM202" s="123"/>
      <c r="EN202" s="123"/>
      <c r="EO202" s="123">
        <f>EO182</f>
        <v>3</v>
      </c>
      <c r="EP202" s="123" t="str">
        <f t="shared" ca="1" si="388"/>
        <v/>
      </c>
      <c r="EQ202" s="123"/>
      <c r="ER202" s="123"/>
      <c r="ES202" s="123"/>
      <c r="ET202" s="123">
        <f>ET182</f>
        <v>3</v>
      </c>
      <c r="EU202" s="123" t="str">
        <f t="shared" ca="1" si="389"/>
        <v/>
      </c>
      <c r="EV202" s="123"/>
      <c r="EW202" s="123"/>
      <c r="EX202" s="123"/>
      <c r="EY202" s="123">
        <f>EY182</f>
        <v>3</v>
      </c>
      <c r="EZ202" s="123" t="str">
        <f t="shared" ca="1" si="390"/>
        <v/>
      </c>
      <c r="FA202" s="123"/>
      <c r="FB202" s="123"/>
      <c r="FC202" s="123"/>
      <c r="FD202" s="123">
        <f>FD182</f>
        <v>3</v>
      </c>
      <c r="FE202" s="123" t="str">
        <f t="shared" ca="1" si="391"/>
        <v/>
      </c>
      <c r="FF202" s="123"/>
      <c r="FG202" s="123"/>
      <c r="FH202" s="123"/>
      <c r="FI202" s="123">
        <f>FI182</f>
        <v>4</v>
      </c>
      <c r="FJ202" s="123" t="str">
        <f t="shared" ca="1" si="392"/>
        <v/>
      </c>
      <c r="FK202" s="123"/>
      <c r="FL202" s="123"/>
      <c r="FM202" s="123"/>
      <c r="FN202" s="123" t="str">
        <f t="shared" ca="1" si="412"/>
        <v/>
      </c>
      <c r="FO202" s="123" t="str">
        <f t="shared" ca="1" si="394"/>
        <v/>
      </c>
      <c r="FP202" s="123">
        <f>FP182</f>
        <v>1</v>
      </c>
      <c r="FQ202" s="123" t="str">
        <f t="shared" ca="1" si="395"/>
        <v/>
      </c>
      <c r="FR202" s="123" t="str">
        <f t="shared" si="396"/>
        <v/>
      </c>
      <c r="FS202" s="123"/>
      <c r="FT202" s="123"/>
      <c r="FU202" s="123">
        <f>FU182</f>
        <v>3</v>
      </c>
      <c r="FV202" s="123" t="str">
        <f t="shared" ca="1" si="397"/>
        <v/>
      </c>
      <c r="FW202" s="123"/>
      <c r="FX202" s="123"/>
      <c r="FY202" s="123"/>
      <c r="FZ202" s="123" t="str">
        <f t="shared" ca="1" si="398"/>
        <v/>
      </c>
      <c r="GA202" s="123">
        <f>GA182</f>
        <v>1</v>
      </c>
      <c r="GB202" s="123" t="str">
        <f t="shared" ca="1" si="399"/>
        <v/>
      </c>
      <c r="GC202" s="123" t="str">
        <f t="shared" si="400"/>
        <v/>
      </c>
      <c r="GD202" s="123"/>
      <c r="GE202" s="123"/>
      <c r="GF202" s="123">
        <f>GF182</f>
        <v>3</v>
      </c>
      <c r="GG202" s="123" t="str">
        <f t="shared" ca="1" si="401"/>
        <v/>
      </c>
      <c r="GH202" s="123"/>
      <c r="GI202" s="123"/>
      <c r="GJ202" s="123"/>
      <c r="GK202" s="123" t="str">
        <f t="shared" ca="1" si="402"/>
        <v/>
      </c>
      <c r="GL202" s="123">
        <f>GL182</f>
        <v>1</v>
      </c>
      <c r="GM202" s="123" t="str">
        <f t="shared" ca="1" si="403"/>
        <v/>
      </c>
      <c r="GN202" s="123" t="str">
        <f t="shared" si="404"/>
        <v/>
      </c>
      <c r="GO202" s="123"/>
      <c r="GP202" s="123"/>
      <c r="GQ202" s="123">
        <f>GQ182</f>
        <v>3</v>
      </c>
      <c r="GR202" s="123" t="str">
        <f t="shared" ca="1" si="405"/>
        <v/>
      </c>
      <c r="GS202" s="123"/>
      <c r="GT202" s="123"/>
      <c r="GU202" s="123"/>
      <c r="GV202" s="123" t="str">
        <f t="shared" ca="1" si="406"/>
        <v/>
      </c>
      <c r="GW202" s="123">
        <f>GW182</f>
        <v>1</v>
      </c>
      <c r="GX202" s="123" t="str">
        <f t="shared" ca="1" si="407"/>
        <v/>
      </c>
      <c r="GY202" s="123" t="str">
        <f t="shared" si="408"/>
        <v/>
      </c>
      <c r="GZ202" s="123"/>
      <c r="HA202" s="123"/>
    </row>
    <row r="203" spans="2:209" ht="15.75" thickBot="1" x14ac:dyDescent="0.3">
      <c r="B203" s="121">
        <v>20</v>
      </c>
      <c r="C203" s="123">
        <f>C182</f>
        <v>3</v>
      </c>
      <c r="D203" s="123" t="str">
        <f t="shared" ca="1" si="348"/>
        <v/>
      </c>
      <c r="E203" s="123"/>
      <c r="F203" s="123"/>
      <c r="G203" s="123" t="str">
        <f t="shared" ca="1" si="409"/>
        <v/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 t="str">
        <f t="shared" ca="1" si="352"/>
        <v/>
      </c>
      <c r="N203" s="123">
        <f>N182</f>
        <v>1</v>
      </c>
      <c r="O203" s="123" t="str">
        <f t="shared" ca="1" si="353"/>
        <v/>
      </c>
      <c r="P203" s="123" t="str">
        <f t="shared" si="354"/>
        <v/>
      </c>
      <c r="Q203" s="123"/>
      <c r="R203" s="123"/>
      <c r="S203" s="123">
        <f>S182</f>
        <v>3</v>
      </c>
      <c r="T203" s="123" t="str">
        <f t="shared" ca="1" si="355"/>
        <v/>
      </c>
      <c r="U203" s="123"/>
      <c r="V203" s="123"/>
      <c r="W203" s="123" t="str">
        <f t="shared" ca="1" si="411"/>
        <v/>
      </c>
      <c r="X203" s="123">
        <f>X182</f>
        <v>3</v>
      </c>
      <c r="Y203" s="123" t="str">
        <f t="shared" ca="1" si="357"/>
        <v/>
      </c>
      <c r="Z203" s="123"/>
      <c r="AA203" s="123"/>
      <c r="AB203" s="123"/>
      <c r="AC203" s="120">
        <f>AC182</f>
        <v>3</v>
      </c>
      <c r="AD203" s="120" t="str">
        <f t="shared" ca="1" si="358"/>
        <v/>
      </c>
      <c r="AE203" s="120"/>
      <c r="AF203" s="120"/>
      <c r="AG203" s="120" t="str">
        <f t="shared" ca="1" si="359"/>
        <v/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 t="str">
        <f t="shared" ca="1" si="366"/>
        <v/>
      </c>
      <c r="BH203" s="123"/>
      <c r="BI203" s="123"/>
      <c r="BJ203" s="123"/>
      <c r="BK203" s="123" t="str">
        <f>IF(OR(ISBLANK(BJ203),ISBLANK(BK182)),"",(BJ203-BJ202)*BK182)</f>
        <v/>
      </c>
      <c r="BL203" s="123">
        <f>BL182</f>
        <v>4</v>
      </c>
      <c r="BM203" s="123" t="str">
        <f t="shared" ca="1" si="367"/>
        <v/>
      </c>
      <c r="BN203" s="123"/>
      <c r="BO203" s="123"/>
      <c r="BP203" s="123"/>
      <c r="BQ203" s="123" t="str">
        <f>IF(OR(ISBLANK(BP203),ISBLANK(BQ182)),"",(BP203-BP202)*BQ182)</f>
        <v/>
      </c>
      <c r="BR203" s="123">
        <f>BR182</f>
        <v>3</v>
      </c>
      <c r="BS203" s="123" t="str">
        <f t="shared" ca="1" si="368"/>
        <v/>
      </c>
      <c r="BT203" s="123"/>
      <c r="BU203" s="123"/>
      <c r="BV203" s="123" t="str">
        <f t="shared" ca="1" si="369"/>
        <v/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 t="str">
        <f t="shared" ca="1" si="372"/>
        <v/>
      </c>
      <c r="CG203" s="123"/>
      <c r="CH203" s="123"/>
      <c r="CI203" s="123"/>
      <c r="CJ203" s="123" t="str">
        <f>IF(OR(ISBLANK(CI203),ISBLANK(CJ182)),"",(CI203-CI202)*CJ182)</f>
        <v/>
      </c>
      <c r="CK203" s="123">
        <f>CK182</f>
        <v>4</v>
      </c>
      <c r="CL203" s="123" t="str">
        <f t="shared" ca="1" si="373"/>
        <v/>
      </c>
      <c r="CM203" s="123"/>
      <c r="CN203" s="123"/>
      <c r="CO203" s="123"/>
      <c r="CP203" s="123" t="str">
        <f>IF(OR(ISBLANK(CO203),ISBLANK(CP182)),"",(CO203-CO202)*CP182)</f>
        <v/>
      </c>
      <c r="CQ203" s="123">
        <f>CQ182</f>
        <v>3</v>
      </c>
      <c r="CR203" s="123" t="str">
        <f t="shared" ca="1" si="374"/>
        <v/>
      </c>
      <c r="CS203" s="123"/>
      <c r="CT203" s="123"/>
      <c r="CU203" s="123" t="str">
        <f t="shared" ca="1" si="375"/>
        <v/>
      </c>
      <c r="CV203" s="120">
        <f>CV182</f>
        <v>2</v>
      </c>
      <c r="CW203" s="120" t="str">
        <f t="shared" ca="1" si="376"/>
        <v/>
      </c>
      <c r="CX203" s="120"/>
      <c r="CY203" s="120"/>
      <c r="CZ203" s="120">
        <f>CZ182</f>
        <v>2</v>
      </c>
      <c r="DA203" s="120" t="str">
        <f t="shared" ca="1" si="377"/>
        <v/>
      </c>
      <c r="DB203" s="120"/>
      <c r="DC203" s="120"/>
      <c r="DD203" s="120">
        <f>DD182</f>
        <v>3</v>
      </c>
      <c r="DE203" s="120" t="str">
        <f t="shared" ca="1" si="378"/>
        <v/>
      </c>
      <c r="DF203" s="120"/>
      <c r="DG203" s="120"/>
      <c r="DH203" s="120" t="str">
        <f t="shared" ca="1" si="379"/>
        <v/>
      </c>
      <c r="DI203" s="120">
        <f>DI182</f>
        <v>2</v>
      </c>
      <c r="DJ203" s="120" t="str">
        <f t="shared" ca="1" si="380"/>
        <v/>
      </c>
      <c r="DK203" s="120"/>
      <c r="DL203" s="120"/>
      <c r="DM203" s="120">
        <f>DM182</f>
        <v>2</v>
      </c>
      <c r="DN203" s="120" t="str">
        <f t="shared" ca="1" si="381"/>
        <v/>
      </c>
      <c r="DO203" s="120"/>
      <c r="DP203" s="120"/>
      <c r="DQ203" s="120">
        <f>DQ182</f>
        <v>2</v>
      </c>
      <c r="DR203" s="120" t="str">
        <f t="shared" ca="1" si="382"/>
        <v/>
      </c>
      <c r="DS203" s="120"/>
      <c r="DT203" s="120"/>
      <c r="DU203" s="120">
        <f>DU182</f>
        <v>3</v>
      </c>
      <c r="DV203" s="120" t="str">
        <f t="shared" ca="1" si="383"/>
        <v/>
      </c>
      <c r="DW203" s="120"/>
      <c r="DX203" s="120"/>
      <c r="DY203" s="120" t="str">
        <f t="shared" ca="1" si="384"/>
        <v/>
      </c>
      <c r="DZ203" s="120">
        <f>DZ182</f>
        <v>3</v>
      </c>
      <c r="EA203" s="120" t="str">
        <f t="shared" ca="1" si="385"/>
        <v/>
      </c>
      <c r="EB203" s="120"/>
      <c r="EC203" s="120"/>
      <c r="ED203" s="120"/>
      <c r="EE203" s="120">
        <f>EE182</f>
        <v>3</v>
      </c>
      <c r="EF203" s="120" t="str">
        <f t="shared" ca="1" si="386"/>
        <v/>
      </c>
      <c r="EG203" s="120"/>
      <c r="EH203" s="120"/>
      <c r="EI203" s="120"/>
      <c r="EJ203" s="120">
        <f>EJ182</f>
        <v>3</v>
      </c>
      <c r="EK203" s="120" t="str">
        <f t="shared" ca="1" si="387"/>
        <v/>
      </c>
      <c r="EL203" s="120"/>
      <c r="EM203" s="120"/>
      <c r="EN203" s="120"/>
      <c r="EO203" s="120">
        <f>EO182</f>
        <v>3</v>
      </c>
      <c r="EP203" s="120" t="str">
        <f t="shared" ca="1" si="388"/>
        <v/>
      </c>
      <c r="EQ203" s="120"/>
      <c r="ER203" s="120"/>
      <c r="ES203" s="120"/>
      <c r="ET203" s="120">
        <f>ET182</f>
        <v>3</v>
      </c>
      <c r="EU203" s="120" t="str">
        <f t="shared" ca="1" si="389"/>
        <v/>
      </c>
      <c r="EV203" s="120"/>
      <c r="EW203" s="120"/>
      <c r="EX203" s="120"/>
      <c r="EY203" s="120">
        <f>EY182</f>
        <v>3</v>
      </c>
      <c r="EZ203" s="120" t="str">
        <f t="shared" ca="1" si="390"/>
        <v/>
      </c>
      <c r="FA203" s="120"/>
      <c r="FB203" s="120"/>
      <c r="FC203" s="120"/>
      <c r="FD203" s="120">
        <f>FD182</f>
        <v>3</v>
      </c>
      <c r="FE203" s="120" t="str">
        <f t="shared" ca="1" si="391"/>
        <v/>
      </c>
      <c r="FF203" s="120"/>
      <c r="FG203" s="120"/>
      <c r="FH203" s="120"/>
      <c r="FI203" s="123">
        <f>FI182</f>
        <v>4</v>
      </c>
      <c r="FJ203" s="123" t="str">
        <f t="shared" ca="1" si="392"/>
        <v/>
      </c>
      <c r="FK203" s="123"/>
      <c r="FL203" s="123"/>
      <c r="FM203" s="123"/>
      <c r="FN203" s="123" t="str">
        <f t="shared" ca="1" si="412"/>
        <v/>
      </c>
      <c r="FO203" s="123" t="str">
        <f t="shared" ca="1" si="394"/>
        <v/>
      </c>
      <c r="FP203" s="123">
        <f>FP182</f>
        <v>1</v>
      </c>
      <c r="FQ203" s="123" t="str">
        <f t="shared" ca="1" si="395"/>
        <v/>
      </c>
      <c r="FR203" s="123" t="str">
        <f t="shared" si="396"/>
        <v/>
      </c>
      <c r="FS203" s="123"/>
      <c r="FT203" s="123"/>
      <c r="FU203" s="123">
        <f>FU182</f>
        <v>3</v>
      </c>
      <c r="FV203" s="123" t="str">
        <f t="shared" ca="1" si="397"/>
        <v/>
      </c>
      <c r="FW203" s="123"/>
      <c r="FX203" s="123"/>
      <c r="FY203" s="123"/>
      <c r="FZ203" s="123" t="str">
        <f t="shared" ca="1" si="398"/>
        <v/>
      </c>
      <c r="GA203" s="123">
        <f>GA182</f>
        <v>1</v>
      </c>
      <c r="GB203" s="123" t="str">
        <f t="shared" ca="1" si="399"/>
        <v/>
      </c>
      <c r="GC203" s="123" t="str">
        <f t="shared" si="400"/>
        <v/>
      </c>
      <c r="GD203" s="123"/>
      <c r="GE203" s="123"/>
      <c r="GF203" s="123">
        <f>GF182</f>
        <v>3</v>
      </c>
      <c r="GG203" s="123" t="str">
        <f t="shared" ca="1" si="401"/>
        <v/>
      </c>
      <c r="GH203" s="123"/>
      <c r="GI203" s="123"/>
      <c r="GJ203" s="123"/>
      <c r="GK203" s="123" t="str">
        <f t="shared" ca="1" si="402"/>
        <v/>
      </c>
      <c r="GL203" s="123">
        <f>GL182</f>
        <v>1</v>
      </c>
      <c r="GM203" s="123" t="str">
        <f t="shared" ca="1" si="403"/>
        <v/>
      </c>
      <c r="GN203" s="123" t="str">
        <f t="shared" si="404"/>
        <v/>
      </c>
      <c r="GO203" s="123"/>
      <c r="GP203" s="123"/>
      <c r="GQ203" s="123">
        <f>GQ182</f>
        <v>3</v>
      </c>
      <c r="GR203" s="123" t="str">
        <f t="shared" ca="1" si="405"/>
        <v/>
      </c>
      <c r="GS203" s="123"/>
      <c r="GT203" s="123"/>
      <c r="GU203" s="123"/>
      <c r="GV203" s="123" t="str">
        <f t="shared" ca="1" si="406"/>
        <v/>
      </c>
      <c r="GW203" s="123">
        <f>GW182</f>
        <v>1</v>
      </c>
      <c r="GX203" s="123" t="str">
        <f t="shared" ca="1" si="407"/>
        <v/>
      </c>
      <c r="GY203" s="123" t="str">
        <f t="shared" si="408"/>
        <v/>
      </c>
      <c r="GZ203" s="123"/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0</v>
      </c>
      <c r="BK204" s="211"/>
      <c r="BL204" s="211"/>
      <c r="BM204" s="211"/>
      <c r="BN204" s="211"/>
      <c r="BO204" s="211"/>
      <c r="BP204" s="211">
        <f>BP203</f>
        <v>0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0</v>
      </c>
      <c r="CJ204" s="211"/>
      <c r="CK204" s="211"/>
      <c r="CL204" s="211"/>
      <c r="CM204" s="211"/>
      <c r="CN204" s="211"/>
      <c r="CO204" s="211">
        <f>CO203</f>
        <v>0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0</v>
      </c>
      <c r="BK205" s="211"/>
      <c r="BL205" s="211"/>
      <c r="BM205" s="211"/>
      <c r="BN205" s="211"/>
      <c r="BO205" s="211"/>
      <c r="BP205" s="211">
        <f>BP204</f>
        <v>0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0</v>
      </c>
      <c r="CJ205" s="211"/>
      <c r="CK205" s="211"/>
      <c r="CL205" s="211"/>
      <c r="CM205" s="211"/>
      <c r="CN205" s="211"/>
      <c r="CO205" s="211">
        <f>CO204</f>
        <v>0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 t="str">
        <f t="shared" ca="1" si="352"/>
        <v/>
      </c>
      <c r="N206" s="123">
        <f>N182</f>
        <v>1</v>
      </c>
      <c r="O206" s="123" t="str">
        <f t="shared" ca="1" si="353"/>
        <v/>
      </c>
      <c r="P206" s="123" t="str">
        <f t="shared" si="354"/>
        <v/>
      </c>
      <c r="Q206" s="123"/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 t="str">
        <f t="shared" ca="1" si="394"/>
        <v/>
      </c>
      <c r="FP206" s="123">
        <f>FP182</f>
        <v>1</v>
      </c>
      <c r="FQ206" s="123" t="str">
        <f t="shared" ca="1" si="395"/>
        <v/>
      </c>
      <c r="FR206" s="123" t="str">
        <f t="shared" si="396"/>
        <v/>
      </c>
      <c r="FS206" s="123"/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 t="str">
        <f t="shared" ca="1" si="398"/>
        <v/>
      </c>
      <c r="GA206" s="123">
        <f>GA182</f>
        <v>1</v>
      </c>
      <c r="GB206" s="123" t="str">
        <f t="shared" ca="1" si="399"/>
        <v/>
      </c>
      <c r="GC206" s="123" t="str">
        <f t="shared" si="400"/>
        <v/>
      </c>
      <c r="GD206" s="123"/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 t="str">
        <f t="shared" ca="1" si="402"/>
        <v/>
      </c>
      <c r="GL206" s="123">
        <f>GL182</f>
        <v>1</v>
      </c>
      <c r="GM206" s="123" t="str">
        <f t="shared" ca="1" si="403"/>
        <v/>
      </c>
      <c r="GN206" s="123" t="str">
        <f t="shared" si="404"/>
        <v/>
      </c>
      <c r="GO206" s="123"/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 t="str">
        <f t="shared" ca="1" si="406"/>
        <v/>
      </c>
      <c r="GW206" s="123">
        <f>GW182</f>
        <v>1</v>
      </c>
      <c r="GX206" s="123" t="str">
        <f t="shared" ca="1" si="407"/>
        <v/>
      </c>
      <c r="GY206" s="123" t="str">
        <f t="shared" si="408"/>
        <v/>
      </c>
      <c r="GZ206" s="123"/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 t="str">
        <f t="shared" ca="1" si="352"/>
        <v/>
      </c>
      <c r="N207" s="123">
        <f>N182</f>
        <v>1</v>
      </c>
      <c r="O207" s="123" t="str">
        <f t="shared" ca="1" si="353"/>
        <v/>
      </c>
      <c r="P207" s="123" t="str">
        <f t="shared" si="354"/>
        <v/>
      </c>
      <c r="Q207" s="123"/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 t="str">
        <f t="shared" ca="1" si="394"/>
        <v/>
      </c>
      <c r="FP207" s="123">
        <f>FP182</f>
        <v>1</v>
      </c>
      <c r="FQ207" s="123" t="str">
        <f t="shared" ca="1" si="395"/>
        <v/>
      </c>
      <c r="FR207" s="123" t="str">
        <f t="shared" si="396"/>
        <v/>
      </c>
      <c r="FS207" s="123"/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 t="str">
        <f t="shared" ca="1" si="398"/>
        <v/>
      </c>
      <c r="GA207" s="123">
        <f>GA182</f>
        <v>1</v>
      </c>
      <c r="GB207" s="123" t="str">
        <f t="shared" ca="1" si="399"/>
        <v/>
      </c>
      <c r="GC207" s="123" t="str">
        <f t="shared" si="400"/>
        <v/>
      </c>
      <c r="GD207" s="123"/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 t="str">
        <f t="shared" ca="1" si="402"/>
        <v/>
      </c>
      <c r="GL207" s="123">
        <f>GL182</f>
        <v>1</v>
      </c>
      <c r="GM207" s="123" t="str">
        <f t="shared" ca="1" si="403"/>
        <v/>
      </c>
      <c r="GN207" s="123" t="str">
        <f t="shared" si="404"/>
        <v/>
      </c>
      <c r="GO207" s="123"/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 t="str">
        <f t="shared" ca="1" si="406"/>
        <v/>
      </c>
      <c r="GW207" s="123">
        <f>GW182</f>
        <v>1</v>
      </c>
      <c r="GX207" s="123" t="str">
        <f t="shared" ca="1" si="407"/>
        <v/>
      </c>
      <c r="GY207" s="123" t="str">
        <f t="shared" si="408"/>
        <v/>
      </c>
      <c r="GZ207" s="123"/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290" t="s">
        <v>5</v>
      </c>
      <c r="C222" s="266" t="s">
        <v>438</v>
      </c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 t="s">
        <v>416</v>
      </c>
      <c r="O222" s="266"/>
      <c r="P222" s="266"/>
      <c r="Q222" s="266"/>
      <c r="R222" s="266"/>
      <c r="S222" s="276" t="s">
        <v>211</v>
      </c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4"/>
      <c r="AE222" s="271" t="s">
        <v>436</v>
      </c>
      <c r="AF222" s="271"/>
      <c r="AG222" s="271"/>
      <c r="AH222" s="271"/>
      <c r="AI222" s="271"/>
      <c r="AJ222" s="271"/>
      <c r="AK222" s="271"/>
      <c r="AL222" s="271"/>
      <c r="AM222" s="271"/>
      <c r="AN222" s="271"/>
      <c r="AO222" s="271"/>
      <c r="AP222" s="276" t="s">
        <v>59</v>
      </c>
      <c r="AQ222" s="273"/>
      <c r="AR222" s="273"/>
      <c r="AS222" s="273"/>
      <c r="AT222" s="273"/>
      <c r="AU222" s="271" t="s">
        <v>434</v>
      </c>
      <c r="AV222" s="271"/>
      <c r="AW222" s="271"/>
      <c r="AX222" s="271"/>
      <c r="AY222" s="271"/>
      <c r="AZ222" s="271"/>
      <c r="BA222" s="271"/>
      <c r="BB222" s="271"/>
      <c r="BC222" s="271"/>
      <c r="BD222" s="271"/>
      <c r="BE222" s="271"/>
      <c r="BF222" s="271" t="s">
        <v>212</v>
      </c>
      <c r="BG222" s="271"/>
      <c r="BH222" s="271"/>
      <c r="BI222" s="271"/>
      <c r="BJ222" s="271"/>
      <c r="BK222" s="271"/>
      <c r="BL222" s="271"/>
      <c r="BM222" s="271"/>
      <c r="BN222" s="271"/>
      <c r="BO222" s="271"/>
      <c r="BP222" s="271"/>
      <c r="BQ222" s="271"/>
      <c r="BR222" s="271"/>
      <c r="BS222" s="271"/>
      <c r="BT222" s="271" t="s">
        <v>213</v>
      </c>
      <c r="BU222" s="271"/>
      <c r="BV222" s="271"/>
      <c r="BW222" s="271"/>
      <c r="BX222" s="271"/>
      <c r="BY222" s="271"/>
      <c r="BZ222" s="271"/>
      <c r="CA222" s="271"/>
      <c r="CB222" s="271"/>
      <c r="CC222" s="271"/>
      <c r="CD222" s="271"/>
      <c r="CE222" s="271"/>
      <c r="CF222" s="271"/>
      <c r="CG222" s="271"/>
      <c r="CH222" s="271"/>
      <c r="CI222" s="271"/>
      <c r="CJ222" s="271"/>
      <c r="CK222" s="271"/>
      <c r="CL222" s="271"/>
      <c r="CM222" s="271" t="s">
        <v>214</v>
      </c>
      <c r="CN222" s="271"/>
      <c r="CO222" s="271"/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 t="s">
        <v>215</v>
      </c>
      <c r="DB222" s="271"/>
      <c r="DC222" s="271"/>
      <c r="DD222" s="271"/>
      <c r="DE222" s="271"/>
      <c r="DF222" s="287" t="s">
        <v>216</v>
      </c>
      <c r="DG222" s="288"/>
      <c r="DH222" s="288"/>
      <c r="DI222" s="288"/>
      <c r="DJ222" s="271" t="s">
        <v>217</v>
      </c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271" t="s">
        <v>524</v>
      </c>
      <c r="DZ222" s="271"/>
      <c r="EA222" s="271"/>
      <c r="EB222" s="271"/>
      <c r="EC222" s="271"/>
      <c r="ED222" s="271" t="s">
        <v>371</v>
      </c>
      <c r="EE222" s="271"/>
      <c r="EF222" s="271"/>
      <c r="EG222" s="271"/>
      <c r="EH222" s="271"/>
      <c r="EI222" s="271"/>
      <c r="EJ222" s="271"/>
      <c r="EK222" s="271"/>
      <c r="EL222" s="271"/>
      <c r="EM222" s="271"/>
      <c r="EN222" s="271"/>
      <c r="EO222" s="271"/>
      <c r="EP222" s="287" t="s">
        <v>218</v>
      </c>
      <c r="EQ222" s="288"/>
      <c r="ER222" s="288"/>
      <c r="ES222" s="289"/>
      <c r="ET222" s="271" t="s">
        <v>219</v>
      </c>
      <c r="EU222" s="271"/>
      <c r="EV222" s="271"/>
      <c r="EW222" s="271"/>
      <c r="EX222" s="271"/>
      <c r="EY222" s="271"/>
      <c r="EZ222" s="271"/>
      <c r="FA222" s="271"/>
      <c r="FB222" s="271"/>
      <c r="FC222" s="271"/>
      <c r="FD222" s="271"/>
      <c r="FE222" s="271"/>
      <c r="FF222" s="287" t="s">
        <v>220</v>
      </c>
      <c r="FG222" s="288"/>
      <c r="FH222" s="288"/>
      <c r="FI222" s="288"/>
      <c r="FJ222" s="288"/>
      <c r="FK222" s="288"/>
      <c r="FL222" s="288"/>
      <c r="FM222" s="289"/>
      <c r="FN222" s="287" t="s">
        <v>221</v>
      </c>
      <c r="FO222" s="288"/>
      <c r="FP222" s="288"/>
      <c r="FQ222" s="288"/>
      <c r="FR222" s="288"/>
      <c r="FS222" s="288"/>
      <c r="FT222" s="288"/>
      <c r="FU222" s="289"/>
      <c r="FV222" s="271" t="s">
        <v>222</v>
      </c>
      <c r="FW222" s="271"/>
      <c r="FX222" s="271"/>
      <c r="FY222" s="271"/>
      <c r="FZ222" s="271"/>
      <c r="GA222" s="271"/>
      <c r="GB222" s="271"/>
      <c r="GC222" s="271"/>
      <c r="GD222" s="271"/>
      <c r="GE222" s="271"/>
      <c r="GF222" s="271"/>
      <c r="GG222" s="271"/>
      <c r="GH222" s="271" t="s">
        <v>223</v>
      </c>
      <c r="GI222" s="271"/>
      <c r="GJ222" s="271"/>
      <c r="GK222" s="271"/>
      <c r="GL222" s="271"/>
      <c r="GM222" s="271" t="s">
        <v>224</v>
      </c>
      <c r="GN222" s="271"/>
      <c r="GO222" s="271"/>
      <c r="GP222" s="271"/>
      <c r="GQ222" s="271"/>
      <c r="GR222" s="271" t="s">
        <v>225</v>
      </c>
      <c r="GS222" s="271"/>
      <c r="GT222" s="271"/>
      <c r="GU222" s="271"/>
      <c r="GV222" s="271"/>
      <c r="GW222" s="271" t="s">
        <v>226</v>
      </c>
      <c r="GX222" s="271"/>
      <c r="GY222" s="271"/>
      <c r="GZ222" s="271"/>
      <c r="HA222" s="271"/>
      <c r="HB222" s="271" t="s">
        <v>227</v>
      </c>
      <c r="HC222" s="271"/>
      <c r="HD222" s="271"/>
      <c r="HE222" s="271"/>
      <c r="HF222" s="271"/>
      <c r="HG222" s="271" t="s">
        <v>228</v>
      </c>
      <c r="HH222" s="271"/>
      <c r="HI222" s="271"/>
      <c r="HJ222" s="271"/>
      <c r="HK222" s="271"/>
      <c r="HL222" s="287" t="s">
        <v>229</v>
      </c>
      <c r="HM222" s="288"/>
      <c r="HN222" s="288"/>
      <c r="HO222" s="289"/>
      <c r="HP222" s="287" t="s">
        <v>230</v>
      </c>
      <c r="HQ222" s="288"/>
      <c r="HR222" s="288"/>
      <c r="HS222" s="289"/>
      <c r="HT222" s="271" t="s">
        <v>231</v>
      </c>
      <c r="HU222" s="271"/>
      <c r="HV222" s="271"/>
      <c r="HW222" s="271"/>
      <c r="HX222" s="271"/>
      <c r="HY222" s="271" t="s">
        <v>232</v>
      </c>
      <c r="HZ222" s="271"/>
      <c r="IA222" s="271"/>
      <c r="IB222" s="271"/>
      <c r="IC222" s="271"/>
      <c r="ID222" s="287" t="s">
        <v>233</v>
      </c>
      <c r="IE222" s="288"/>
      <c r="IF222" s="288"/>
      <c r="IG222" s="289"/>
    </row>
    <row r="223" spans="1:241" ht="15.75" thickBot="1" x14ac:dyDescent="0.3">
      <c r="B223" s="291"/>
      <c r="C223" s="266" t="s">
        <v>71</v>
      </c>
      <c r="D223" s="266"/>
      <c r="E223" s="266"/>
      <c r="F223" s="266"/>
      <c r="G223" s="266"/>
      <c r="H223" s="266"/>
      <c r="I223" s="266" t="s">
        <v>356</v>
      </c>
      <c r="J223" s="266"/>
      <c r="K223" s="266"/>
      <c r="L223" s="266"/>
      <c r="M223" s="266"/>
      <c r="N223" s="266" t="s">
        <v>70</v>
      </c>
      <c r="O223" s="266"/>
      <c r="P223" s="266"/>
      <c r="Q223" s="266"/>
      <c r="R223" s="266"/>
      <c r="S223" s="268" t="s">
        <v>70</v>
      </c>
      <c r="T223" s="269"/>
      <c r="U223" s="269"/>
      <c r="V223" s="269"/>
      <c r="W223" s="269"/>
      <c r="X223" s="270"/>
      <c r="Y223" s="275" t="s">
        <v>71</v>
      </c>
      <c r="Z223" s="269"/>
      <c r="AA223" s="269"/>
      <c r="AB223" s="269"/>
      <c r="AC223" s="269"/>
      <c r="AD223" s="270"/>
      <c r="AE223" s="272" t="s">
        <v>70</v>
      </c>
      <c r="AF223" s="272"/>
      <c r="AG223" s="272"/>
      <c r="AH223" s="272"/>
      <c r="AI223" s="272"/>
      <c r="AJ223" s="272"/>
      <c r="AK223" s="267" t="s">
        <v>356</v>
      </c>
      <c r="AL223" s="267"/>
      <c r="AM223" s="267"/>
      <c r="AN223" s="267"/>
      <c r="AO223" s="267"/>
      <c r="AP223" s="268" t="s">
        <v>71</v>
      </c>
      <c r="AQ223" s="269"/>
      <c r="AR223" s="269"/>
      <c r="AS223" s="269"/>
      <c r="AT223" s="270"/>
      <c r="AU223" s="272" t="s">
        <v>70</v>
      </c>
      <c r="AV223" s="272"/>
      <c r="AW223" s="272"/>
      <c r="AX223" s="272"/>
      <c r="AY223" s="272"/>
      <c r="AZ223" s="272"/>
      <c r="BA223" s="267" t="s">
        <v>356</v>
      </c>
      <c r="BB223" s="267"/>
      <c r="BC223" s="267"/>
      <c r="BD223" s="267"/>
      <c r="BE223" s="267"/>
      <c r="BF223" s="272" t="s">
        <v>70</v>
      </c>
      <c r="BG223" s="272"/>
      <c r="BH223" s="272"/>
      <c r="BI223" s="272"/>
      <c r="BJ223" s="272"/>
      <c r="BK223" s="272"/>
      <c r="BL223" s="272"/>
      <c r="BM223" s="267" t="s">
        <v>71</v>
      </c>
      <c r="BN223" s="267"/>
      <c r="BO223" s="267"/>
      <c r="BP223" s="267"/>
      <c r="BQ223" s="267"/>
      <c r="BR223" s="267"/>
      <c r="BS223" s="267"/>
      <c r="BT223" s="272" t="s">
        <v>70</v>
      </c>
      <c r="BU223" s="272"/>
      <c r="BV223" s="272"/>
      <c r="BW223" s="272"/>
      <c r="BX223" s="272"/>
      <c r="BY223" s="272"/>
      <c r="BZ223" s="272"/>
      <c r="CA223" s="267" t="s">
        <v>71</v>
      </c>
      <c r="CB223" s="267"/>
      <c r="CC223" s="267"/>
      <c r="CD223" s="267"/>
      <c r="CE223" s="267"/>
      <c r="CF223" s="267"/>
      <c r="CG223" s="267"/>
      <c r="CH223" s="267" t="s">
        <v>176</v>
      </c>
      <c r="CI223" s="267"/>
      <c r="CJ223" s="267"/>
      <c r="CK223" s="267"/>
      <c r="CL223" s="267"/>
      <c r="CM223" s="272" t="s">
        <v>70</v>
      </c>
      <c r="CN223" s="272"/>
      <c r="CO223" s="272"/>
      <c r="CP223" s="272"/>
      <c r="CQ223" s="272"/>
      <c r="CR223" s="272"/>
      <c r="CS223" s="272"/>
      <c r="CT223" s="267" t="s">
        <v>71</v>
      </c>
      <c r="CU223" s="267"/>
      <c r="CV223" s="267"/>
      <c r="CW223" s="267"/>
      <c r="CX223" s="267"/>
      <c r="CY223" s="267"/>
      <c r="CZ223" s="267"/>
      <c r="DA223" s="272" t="s">
        <v>70</v>
      </c>
      <c r="DB223" s="272"/>
      <c r="DC223" s="272"/>
      <c r="DD223" s="272"/>
      <c r="DE223" s="272"/>
      <c r="DF223" s="284" t="s">
        <v>70</v>
      </c>
      <c r="DG223" s="285"/>
      <c r="DH223" s="285"/>
      <c r="DI223" s="286"/>
      <c r="DJ223" s="272" t="s">
        <v>70</v>
      </c>
      <c r="DK223" s="272"/>
      <c r="DL223" s="272"/>
      <c r="DM223" s="272"/>
      <c r="DN223" s="272"/>
      <c r="DO223" s="267" t="s">
        <v>71</v>
      </c>
      <c r="DP223" s="267"/>
      <c r="DQ223" s="267"/>
      <c r="DR223" s="267"/>
      <c r="DS223" s="267"/>
      <c r="DT223" s="267" t="s">
        <v>176</v>
      </c>
      <c r="DU223" s="267"/>
      <c r="DV223" s="267"/>
      <c r="DW223" s="267"/>
      <c r="DX223" s="267"/>
      <c r="DY223" s="272" t="s">
        <v>70</v>
      </c>
      <c r="DZ223" s="272"/>
      <c r="EA223" s="272"/>
      <c r="EB223" s="272"/>
      <c r="EC223" s="272"/>
      <c r="ED223" s="272" t="s">
        <v>70</v>
      </c>
      <c r="EE223" s="272"/>
      <c r="EF223" s="272"/>
      <c r="EG223" s="272"/>
      <c r="EH223" s="272"/>
      <c r="EI223" s="272"/>
      <c r="EJ223" s="272"/>
      <c r="EK223" s="272" t="s">
        <v>356</v>
      </c>
      <c r="EL223" s="272"/>
      <c r="EM223" s="272"/>
      <c r="EN223" s="272"/>
      <c r="EO223" s="272"/>
      <c r="EP223" s="284" t="s">
        <v>70</v>
      </c>
      <c r="EQ223" s="285"/>
      <c r="ER223" s="285"/>
      <c r="ES223" s="286"/>
      <c r="ET223" s="272" t="s">
        <v>70</v>
      </c>
      <c r="EU223" s="272"/>
      <c r="EV223" s="272"/>
      <c r="EW223" s="272"/>
      <c r="EX223" s="272"/>
      <c r="EY223" s="272"/>
      <c r="EZ223" s="267" t="s">
        <v>71</v>
      </c>
      <c r="FA223" s="267"/>
      <c r="FB223" s="267"/>
      <c r="FC223" s="267"/>
      <c r="FD223" s="267"/>
      <c r="FE223" s="267"/>
      <c r="FF223" s="284" t="s">
        <v>70</v>
      </c>
      <c r="FG223" s="285"/>
      <c r="FH223" s="285"/>
      <c r="FI223" s="286"/>
      <c r="FJ223" s="279" t="s">
        <v>71</v>
      </c>
      <c r="FK223" s="280"/>
      <c r="FL223" s="280"/>
      <c r="FM223" s="281"/>
      <c r="FN223" s="284" t="s">
        <v>70</v>
      </c>
      <c r="FO223" s="285"/>
      <c r="FP223" s="285"/>
      <c r="FQ223" s="286"/>
      <c r="FR223" s="279" t="s">
        <v>71</v>
      </c>
      <c r="FS223" s="280"/>
      <c r="FT223" s="280"/>
      <c r="FU223" s="281"/>
      <c r="FV223" s="272" t="s">
        <v>70</v>
      </c>
      <c r="FW223" s="272"/>
      <c r="FX223" s="272"/>
      <c r="FY223" s="272"/>
      <c r="FZ223" s="272"/>
      <c r="GA223" s="272"/>
      <c r="GB223" s="267" t="s">
        <v>71</v>
      </c>
      <c r="GC223" s="267"/>
      <c r="GD223" s="267"/>
      <c r="GE223" s="267"/>
      <c r="GF223" s="267"/>
      <c r="GG223" s="267"/>
      <c r="GH223" s="272" t="s">
        <v>70</v>
      </c>
      <c r="GI223" s="272"/>
      <c r="GJ223" s="272"/>
      <c r="GK223" s="272"/>
      <c r="GL223" s="272"/>
      <c r="GM223" s="272" t="s">
        <v>70</v>
      </c>
      <c r="GN223" s="272"/>
      <c r="GO223" s="272"/>
      <c r="GP223" s="272"/>
      <c r="GQ223" s="272"/>
      <c r="GR223" s="272" t="s">
        <v>70</v>
      </c>
      <c r="GS223" s="272"/>
      <c r="GT223" s="272"/>
      <c r="GU223" s="272"/>
      <c r="GV223" s="272"/>
      <c r="GW223" s="272" t="s">
        <v>70</v>
      </c>
      <c r="GX223" s="272"/>
      <c r="GY223" s="272"/>
      <c r="GZ223" s="272"/>
      <c r="HA223" s="272"/>
      <c r="HB223" s="272" t="s">
        <v>70</v>
      </c>
      <c r="HC223" s="272"/>
      <c r="HD223" s="272"/>
      <c r="HE223" s="272"/>
      <c r="HF223" s="272"/>
      <c r="HG223" s="272" t="s">
        <v>70</v>
      </c>
      <c r="HH223" s="272"/>
      <c r="HI223" s="272"/>
      <c r="HJ223" s="272"/>
      <c r="HK223" s="272"/>
      <c r="HL223" s="284" t="s">
        <v>70</v>
      </c>
      <c r="HM223" s="285"/>
      <c r="HN223" s="285"/>
      <c r="HO223" s="286"/>
      <c r="HP223" s="284" t="s">
        <v>70</v>
      </c>
      <c r="HQ223" s="285"/>
      <c r="HR223" s="285"/>
      <c r="HS223" s="286"/>
      <c r="HT223" s="272" t="s">
        <v>70</v>
      </c>
      <c r="HU223" s="272"/>
      <c r="HV223" s="272"/>
      <c r="HW223" s="272"/>
      <c r="HX223" s="272"/>
      <c r="HY223" s="272" t="s">
        <v>71</v>
      </c>
      <c r="HZ223" s="272"/>
      <c r="IA223" s="272"/>
      <c r="IB223" s="272"/>
      <c r="IC223" s="272"/>
      <c r="ID223" s="284" t="s">
        <v>71</v>
      </c>
      <c r="IE223" s="285"/>
      <c r="IF223" s="285"/>
      <c r="IG223" s="286"/>
    </row>
    <row r="224" spans="1:241" ht="39" thickBot="1" x14ac:dyDescent="0.3">
      <c r="B224" s="292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223.465</v>
      </c>
      <c r="X225" s="168">
        <v>2200</v>
      </c>
      <c r="Y225" s="168">
        <v>4</v>
      </c>
      <c r="Z225" s="168"/>
      <c r="AA225" s="168"/>
      <c r="AB225" s="168"/>
      <c r="AC225" s="168">
        <v>1.788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3183.741</v>
      </c>
      <c r="BR225" s="168"/>
      <c r="BS225" s="168"/>
      <c r="BT225" s="168">
        <v>5</v>
      </c>
      <c r="BU225" s="168"/>
      <c r="BV225" s="168"/>
      <c r="BW225" s="168"/>
      <c r="BX225" s="168">
        <v>10.173999999999999</v>
      </c>
      <c r="BY225" s="168"/>
      <c r="BZ225" s="168"/>
      <c r="CA225" s="168">
        <v>5</v>
      </c>
      <c r="CB225" s="168"/>
      <c r="CC225" s="168"/>
      <c r="CD225" s="168"/>
      <c r="CE225" s="168">
        <v>5164.1040000000003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6802.1809999999996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15972.798000000001</v>
      </c>
      <c r="EY225" s="168">
        <v>44</v>
      </c>
      <c r="EZ225" s="168">
        <v>4</v>
      </c>
      <c r="FA225" s="168"/>
      <c r="FB225" s="168"/>
      <c r="FC225" s="168"/>
      <c r="FD225" s="168">
        <v>1057.508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2103.2109999999998</v>
      </c>
      <c r="GA225" s="168">
        <v>66</v>
      </c>
      <c r="GB225" s="168">
        <v>4</v>
      </c>
      <c r="GC225" s="168"/>
      <c r="GD225" s="168"/>
      <c r="GE225" s="168"/>
      <c r="GF225" s="168">
        <v>5247.3739999999998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8">IFERROR(CH484+BV484,"")</f>
        <v>616.06379999996898</v>
      </c>
      <c r="H226" s="166">
        <f t="shared" ref="H226:H259" ca="1" si="419">J226</f>
        <v>645.29999999999995</v>
      </c>
      <c r="I226" s="166">
        <f>I225</f>
        <v>1</v>
      </c>
      <c r="J226" s="166">
        <f t="shared" ref="J226:J259" ca="1" si="420">INDIRECT(ADDRESS(ROW(J226),COLUMN(J226) + I226,4,1),TRUE)</f>
        <v>645.29999999999995</v>
      </c>
      <c r="K226" s="166">
        <f t="shared" ref="K226:K259" si="421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 t="str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23"/>
      <c r="AH226" s="123"/>
      <c r="AI226" s="123">
        <f t="shared" ref="AI226:AI259" ca="1" si="426">AL226</f>
        <v>65.834000000000003</v>
      </c>
      <c r="AJ226" s="123" t="str">
        <f t="shared" ref="AJ226:AJ235" ca="1" si="427">IFERROR(HU226+HM226+HQ226+D54,"")</f>
        <v/>
      </c>
      <c r="AK226" s="123">
        <f>AK225</f>
        <v>1</v>
      </c>
      <c r="AL226" s="123">
        <f t="shared" ref="AL226:AL259" ca="1" si="428">INDIRECT(ADDRESS(ROW(AL226),COLUMN(AL226) + AK226,4,1),TRUE)</f>
        <v>65.834000000000003</v>
      </c>
      <c r="AM226" s="123">
        <f t="shared" ref="AM226:AM259" si="429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 t="str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23"/>
      <c r="AX226" s="123"/>
      <c r="AY226" s="123">
        <f t="shared" ref="AY226:AY259" ca="1" si="432">BB226</f>
        <v>223.833</v>
      </c>
      <c r="AZ226" s="123" t="str">
        <f t="shared" ref="AZ226:AZ235" ca="1" si="433">IFERROR(DX140-CJ312,"")</f>
        <v/>
      </c>
      <c r="BA226" s="123">
        <f>BA225</f>
        <v>1</v>
      </c>
      <c r="BB226" s="123">
        <f t="shared" ref="BB226:BB259" ca="1" si="434">INDIRECT(ADDRESS(ROW(BB226),COLUMN(BB226) + BA226,4,1),TRUE)</f>
        <v>223.833</v>
      </c>
      <c r="BC226" s="123">
        <f t="shared" ref="BC226:BC259" si="435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41">IFERROR(CB226-BU226,"")</f>
        <v>182.89920000000001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5">IFERROR(DG226+P355,"")</f>
        <v>89.519000000000005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8">IFERROR(HA11*0.955,"")</f>
        <v>2233.520575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52">IFERROR(DP226-DK226,"")</f>
        <v>-2233.520575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5">EL226</f>
        <v>239.98599999999999</v>
      </c>
      <c r="EI226" s="123">
        <v>0</v>
      </c>
      <c r="EJ226" s="123">
        <f t="shared" ref="EJ226:EJ259" ca="1" si="456">IFERROR(CQ570+U484+BW570+DZ226+BI269,"")</f>
        <v>143.97499999999999</v>
      </c>
      <c r="EK226" s="123">
        <f>EK225</f>
        <v>1</v>
      </c>
      <c r="EL226" s="123">
        <f t="shared" ref="EL226:EL259" ca="1" si="457">INDIRECT(ADDRESS(ROW(EL226),COLUMN(EL226) + EK226,4,1),TRUE)</f>
        <v>239.98599999999999</v>
      </c>
      <c r="EM226" s="123">
        <f t="shared" ref="EM226:EM259" si="458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9">IFERROR(BB527+AV527,"")</f>
        <v>0.35775999999983465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71">IFERROR(BZ527-BT527+BN527-BH527,"")</f>
        <v>713.39399999995294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73">IFERROR(D441+AD398,"")</f>
        <v>0.29487999999997555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5">IFERROR(AP527+AJ527+AD527+X527,"")</f>
        <v>219.17999999998756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7">IFERROR(X398+R54,"")</f>
        <v>1.2120000000004438</v>
      </c>
      <c r="HG226" s="123">
        <f>HG225</f>
        <v>3</v>
      </c>
      <c r="HH226" s="123" t="str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/>
      </c>
      <c r="HI226" s="123"/>
      <c r="HJ226" s="123"/>
      <c r="HK226" s="123" t="str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/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4">IFERROR(IE226-HM226,"")</f>
        <v>367.67900000000003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547.04759999999078</v>
      </c>
      <c r="E227" s="166"/>
      <c r="F227" s="166"/>
      <c r="G227" s="166">
        <f t="shared" ca="1" si="418"/>
        <v>547.04759999999078</v>
      </c>
      <c r="H227" s="166">
        <f t="shared" ca="1" si="419"/>
        <v>606.79999999999995</v>
      </c>
      <c r="I227" s="166">
        <f>I225</f>
        <v>1</v>
      </c>
      <c r="J227" s="166">
        <f t="shared" ca="1" si="420"/>
        <v>606.79999999999995</v>
      </c>
      <c r="K227" s="166">
        <f t="shared" si="421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22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23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4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 t="str">
        <f t="shared" ca="1" si="425"/>
        <v/>
      </c>
      <c r="AG227" s="123"/>
      <c r="AH227" s="123"/>
      <c r="AI227" s="123">
        <f t="shared" ca="1" si="426"/>
        <v>66.578000000000003</v>
      </c>
      <c r="AJ227" s="123" t="str">
        <f t="shared" ca="1" si="427"/>
        <v/>
      </c>
      <c r="AK227" s="123">
        <f>AK225</f>
        <v>1</v>
      </c>
      <c r="AL227" s="123">
        <f t="shared" ca="1" si="428"/>
        <v>66.578000000000003</v>
      </c>
      <c r="AM227" s="123">
        <f t="shared" si="429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30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 t="str">
        <f t="shared" ca="1" si="431"/>
        <v/>
      </c>
      <c r="AW227" s="123"/>
      <c r="AX227" s="123"/>
      <c r="AY227" s="123">
        <f t="shared" ca="1" si="432"/>
        <v>232.393</v>
      </c>
      <c r="AZ227" s="123" t="str">
        <f t="shared" ca="1" si="433"/>
        <v/>
      </c>
      <c r="BA227" s="123">
        <f>BA225</f>
        <v>1</v>
      </c>
      <c r="BB227" s="123">
        <f t="shared" ca="1" si="434"/>
        <v>232.393</v>
      </c>
      <c r="BC227" s="123">
        <f t="shared" si="435"/>
        <v>232.393</v>
      </c>
      <c r="BD227" s="123">
        <v>232.393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8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9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40"/>
        <v>85.301700000000011</v>
      </c>
      <c r="CJ227" s="123"/>
      <c r="CK227" s="123"/>
      <c r="CL227" s="123">
        <f t="shared" ca="1" si="441"/>
        <v>85.301700000000011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4"/>
        <v>95.304000000000002</v>
      </c>
      <c r="DC227" s="123"/>
      <c r="DD227" s="123"/>
      <c r="DE227" s="123">
        <f t="shared" ca="1" si="445"/>
        <v>95.304000000000002</v>
      </c>
      <c r="DF227" s="123">
        <f>DF225</f>
        <v>2</v>
      </c>
      <c r="DG227" s="123">
        <f t="shared" ca="1" si="446"/>
        <v>77.22</v>
      </c>
      <c r="DH227" s="123"/>
      <c r="DI227" s="123">
        <v>77.22</v>
      </c>
      <c r="DJ227" s="123">
        <f>DJ225</f>
        <v>3</v>
      </c>
      <c r="DK227" s="123">
        <f t="shared" ca="1" si="447"/>
        <v>2096.5879</v>
      </c>
      <c r="DL227" s="123"/>
      <c r="DM227" s="123"/>
      <c r="DN227" s="123">
        <f t="shared" ca="1" si="448"/>
        <v>2096.5879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-2096.5879</v>
      </c>
      <c r="DV227" s="123"/>
      <c r="DW227" s="123"/>
      <c r="DX227" s="123">
        <f t="shared" ca="1" si="452"/>
        <v>-2096.5879</v>
      </c>
      <c r="DY227" s="123">
        <f>DY225</f>
        <v>3</v>
      </c>
      <c r="DZ227" s="123">
        <f t="shared" ca="1" si="453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4"/>
        <v>146.72499999999491</v>
      </c>
      <c r="EF227" s="123"/>
      <c r="EG227" s="123"/>
      <c r="EH227" s="123">
        <f t="shared" ca="1" si="455"/>
        <v>239.989</v>
      </c>
      <c r="EI227" s="123">
        <v>0</v>
      </c>
      <c r="EJ227" s="123">
        <f t="shared" ca="1" si="456"/>
        <v>146.72499999999491</v>
      </c>
      <c r="EK227" s="123">
        <f>EK225</f>
        <v>1</v>
      </c>
      <c r="EL227" s="123">
        <f t="shared" ca="1" si="457"/>
        <v>239.989</v>
      </c>
      <c r="EM227" s="123">
        <f t="shared" si="458"/>
        <v>239.989</v>
      </c>
      <c r="EN227" s="123">
        <v>239.989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7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8"/>
        <v>0.35808000000004542</v>
      </c>
      <c r="GJ227" s="123"/>
      <c r="GK227" s="123"/>
      <c r="GL227" s="123">
        <f t="shared" ca="1" si="469"/>
        <v>0.35808000000004542</v>
      </c>
      <c r="GM227" s="123">
        <f>GM225</f>
        <v>3</v>
      </c>
      <c r="GN227" s="123">
        <f t="shared" ca="1" si="470"/>
        <v>690.29400000004898</v>
      </c>
      <c r="GO227" s="123"/>
      <c r="GP227" s="123"/>
      <c r="GQ227" s="123">
        <f t="shared" ca="1" si="471"/>
        <v>690.29400000004898</v>
      </c>
      <c r="GR227" s="123">
        <f>GR225</f>
        <v>3</v>
      </c>
      <c r="GS227" s="123">
        <f t="shared" ca="1" si="472"/>
        <v>0.30280000000013391</v>
      </c>
      <c r="GT227" s="123"/>
      <c r="GU227" s="123"/>
      <c r="GV227" s="123">
        <f t="shared" ca="1" si="473"/>
        <v>0.30280000000013391</v>
      </c>
      <c r="GW227" s="123">
        <f>GW225</f>
        <v>3</v>
      </c>
      <c r="GX227" s="123">
        <f t="shared" ca="1" si="474"/>
        <v>219.30000000001201</v>
      </c>
      <c r="GY227" s="123"/>
      <c r="GZ227" s="123"/>
      <c r="HA227" s="123">
        <f t="shared" ca="1" si="475"/>
        <v>219.30000000001201</v>
      </c>
      <c r="HB227" s="123">
        <f>HB225</f>
        <v>3</v>
      </c>
      <c r="HC227" s="123">
        <f t="shared" ca="1" si="476"/>
        <v>1.2279999999996107</v>
      </c>
      <c r="HD227" s="123"/>
      <c r="HE227" s="123"/>
      <c r="HF227" s="123">
        <f t="shared" ca="1" si="477"/>
        <v>1.2279999999996107</v>
      </c>
      <c r="HG227" s="123">
        <f>HG225</f>
        <v>3</v>
      </c>
      <c r="HH227" s="123" t="str">
        <f t="shared" ca="1" si="478"/>
        <v/>
      </c>
      <c r="HI227" s="123"/>
      <c r="HJ227" s="123"/>
      <c r="HK227" s="123" t="str">
        <f t="shared" ca="1" si="479"/>
        <v/>
      </c>
      <c r="HL227" s="123">
        <f>HL225</f>
        <v>2</v>
      </c>
      <c r="HM227" s="123">
        <f t="shared" ca="1" si="480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81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82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83"/>
        <v>465.44</v>
      </c>
      <c r="IA227" s="123"/>
      <c r="IB227" s="123"/>
      <c r="IC227" s="123">
        <f t="shared" ca="1" si="484"/>
        <v>465.44</v>
      </c>
      <c r="ID227" s="123">
        <f>ID225</f>
        <v>2</v>
      </c>
      <c r="IE227" s="123">
        <f t="shared" ca="1" si="485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578.47019999998156</v>
      </c>
      <c r="E228" s="166"/>
      <c r="F228" s="166"/>
      <c r="G228" s="166">
        <f t="shared" ca="1" si="418"/>
        <v>578.47019999998156</v>
      </c>
      <c r="H228" s="166">
        <f t="shared" ca="1" si="419"/>
        <v>647.6</v>
      </c>
      <c r="I228" s="166">
        <f>I225</f>
        <v>1</v>
      </c>
      <c r="J228" s="166">
        <f t="shared" ca="1" si="420"/>
        <v>647.6</v>
      </c>
      <c r="K228" s="166">
        <f t="shared" si="421"/>
        <v>647.6</v>
      </c>
      <c r="L228" s="166">
        <v>647.6</v>
      </c>
      <c r="M228" s="166"/>
      <c r="N228" s="166">
        <f>N225</f>
        <v>3</v>
      </c>
      <c r="O228" s="166">
        <f t="shared" ca="1" si="422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23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4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 t="str">
        <f t="shared" ca="1" si="425"/>
        <v/>
      </c>
      <c r="AG228" s="123"/>
      <c r="AH228" s="123"/>
      <c r="AI228" s="123">
        <f t="shared" ca="1" si="426"/>
        <v>66.225999999999999</v>
      </c>
      <c r="AJ228" s="123" t="str">
        <f t="shared" ca="1" si="427"/>
        <v/>
      </c>
      <c r="AK228" s="123">
        <f>AK225</f>
        <v>1</v>
      </c>
      <c r="AL228" s="123">
        <f t="shared" ca="1" si="428"/>
        <v>66.225999999999999</v>
      </c>
      <c r="AM228" s="123">
        <f t="shared" si="429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30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 t="str">
        <f t="shared" ca="1" si="431"/>
        <v/>
      </c>
      <c r="AW228" s="123"/>
      <c r="AX228" s="123"/>
      <c r="AY228" s="123">
        <f t="shared" ca="1" si="432"/>
        <v>226.05600000000001</v>
      </c>
      <c r="AZ228" s="123" t="str">
        <f t="shared" ca="1" si="433"/>
        <v/>
      </c>
      <c r="BA228" s="123">
        <f>BA225</f>
        <v>1</v>
      </c>
      <c r="BB228" s="123">
        <f t="shared" ca="1" si="434"/>
        <v>226.05600000000001</v>
      </c>
      <c r="BC228" s="123">
        <f t="shared" si="435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40"/>
        <v>3.2307000000000001</v>
      </c>
      <c r="CJ228" s="123"/>
      <c r="CK228" s="123"/>
      <c r="CL228" s="123">
        <f t="shared" ca="1" si="441"/>
        <v>3.2307000000000001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4"/>
        <v>72.616</v>
      </c>
      <c r="DC228" s="123"/>
      <c r="DD228" s="123"/>
      <c r="DE228" s="123">
        <f t="shared" ca="1" si="445"/>
        <v>72.616</v>
      </c>
      <c r="DF228" s="123">
        <f>DF225</f>
        <v>2</v>
      </c>
      <c r="DG228" s="123">
        <f t="shared" ca="1" si="446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7"/>
        <v>2175.9006499999996</v>
      </c>
      <c r="DL228" s="123"/>
      <c r="DM228" s="123"/>
      <c r="DN228" s="123">
        <f t="shared" ca="1" si="448"/>
        <v>2175.9006499999996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-2175.9006499999996</v>
      </c>
      <c r="DV228" s="123"/>
      <c r="DW228" s="123"/>
      <c r="DX228" s="123">
        <f t="shared" ca="1" si="452"/>
        <v>-2175.9006499999996</v>
      </c>
      <c r="DY228" s="123">
        <f>DY225</f>
        <v>3</v>
      </c>
      <c r="DZ228" s="123">
        <f t="shared" ca="1" si="453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4"/>
        <v>147.1800000000112</v>
      </c>
      <c r="EF228" s="123"/>
      <c r="EG228" s="123"/>
      <c r="EH228" s="123">
        <f t="shared" ca="1" si="455"/>
        <v>239.98500000000001</v>
      </c>
      <c r="EI228" s="123">
        <v>0</v>
      </c>
      <c r="EJ228" s="123">
        <f t="shared" ca="1" si="456"/>
        <v>147.1800000000112</v>
      </c>
      <c r="EK228" s="123">
        <f>EK225</f>
        <v>1</v>
      </c>
      <c r="EL228" s="123">
        <f t="shared" ca="1" si="457"/>
        <v>239.98500000000001</v>
      </c>
      <c r="EM228" s="123">
        <f t="shared" si="458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7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8"/>
        <v>0.35407999999995809</v>
      </c>
      <c r="GJ228" s="123"/>
      <c r="GK228" s="123"/>
      <c r="GL228" s="123">
        <f t="shared" ca="1" si="469"/>
        <v>0.35407999999995809</v>
      </c>
      <c r="GM228" s="123">
        <f>GM225</f>
        <v>3</v>
      </c>
      <c r="GN228" s="123">
        <f t="shared" ca="1" si="470"/>
        <v>770.2200000000048</v>
      </c>
      <c r="GO228" s="123"/>
      <c r="GP228" s="123"/>
      <c r="GQ228" s="123">
        <f t="shared" ca="1" si="471"/>
        <v>770.2200000000048</v>
      </c>
      <c r="GR228" s="123">
        <f>GR225</f>
        <v>3</v>
      </c>
      <c r="GS228" s="123">
        <f t="shared" ca="1" si="472"/>
        <v>0.25271999999997208</v>
      </c>
      <c r="GT228" s="123"/>
      <c r="GU228" s="123"/>
      <c r="GV228" s="123">
        <f t="shared" ca="1" si="473"/>
        <v>0.25271999999997208</v>
      </c>
      <c r="GW228" s="123">
        <f>GW225</f>
        <v>3</v>
      </c>
      <c r="GX228" s="123">
        <f t="shared" ca="1" si="474"/>
        <v>224.52000000001135</v>
      </c>
      <c r="GY228" s="123"/>
      <c r="GZ228" s="123"/>
      <c r="HA228" s="123">
        <f t="shared" ca="1" si="475"/>
        <v>224.52000000001135</v>
      </c>
      <c r="HB228" s="123">
        <f>HB225</f>
        <v>3</v>
      </c>
      <c r="HC228" s="123">
        <f t="shared" ca="1" si="476"/>
        <v>1.206000000000131</v>
      </c>
      <c r="HD228" s="123"/>
      <c r="HE228" s="123"/>
      <c r="HF228" s="123">
        <f t="shared" ca="1" si="477"/>
        <v>1.206000000000131</v>
      </c>
      <c r="HG228" s="123">
        <f>HG225</f>
        <v>3</v>
      </c>
      <c r="HH228" s="123" t="str">
        <f t="shared" ca="1" si="478"/>
        <v/>
      </c>
      <c r="HI228" s="123"/>
      <c r="HJ228" s="123"/>
      <c r="HK228" s="123" t="str">
        <f t="shared" ca="1" si="479"/>
        <v/>
      </c>
      <c r="HL228" s="123">
        <f>HL225</f>
        <v>2</v>
      </c>
      <c r="HM228" s="123">
        <f t="shared" ca="1" si="480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81"/>
        <v>0.4</v>
      </c>
      <c r="HR228" s="123"/>
      <c r="HS228" s="123">
        <v>0.4</v>
      </c>
      <c r="HT228" s="123">
        <f>HT225</f>
        <v>3</v>
      </c>
      <c r="HU228" s="123">
        <f t="shared" ca="1" si="482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83"/>
        <v>466.30700000000002</v>
      </c>
      <c r="IA228" s="123"/>
      <c r="IB228" s="123"/>
      <c r="IC228" s="123">
        <f t="shared" ca="1" si="484"/>
        <v>466.30700000000002</v>
      </c>
      <c r="ID228" s="123">
        <f>ID225</f>
        <v>2</v>
      </c>
      <c r="IE228" s="123">
        <f t="shared" ca="1" si="485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672.66539999998713</v>
      </c>
      <c r="E229" s="166"/>
      <c r="F229" s="166"/>
      <c r="G229" s="166">
        <f t="shared" ca="1" si="418"/>
        <v>672.66539999998713</v>
      </c>
      <c r="H229" s="166">
        <f t="shared" ca="1" si="419"/>
        <v>647.6</v>
      </c>
      <c r="I229" s="166">
        <f>I225</f>
        <v>1</v>
      </c>
      <c r="J229" s="166">
        <f t="shared" ca="1" si="420"/>
        <v>647.6</v>
      </c>
      <c r="K229" s="166">
        <f t="shared" si="421"/>
        <v>647.6</v>
      </c>
      <c r="L229" s="166">
        <v>647.6</v>
      </c>
      <c r="M229" s="166"/>
      <c r="N229" s="166">
        <f>N225</f>
        <v>3</v>
      </c>
      <c r="O229" s="166" t="str">
        <f t="shared" ca="1" si="422"/>
        <v/>
      </c>
      <c r="P229" s="166"/>
      <c r="Q229" s="166"/>
      <c r="R229" s="166"/>
      <c r="S229" s="123">
        <f>S225</f>
        <v>4</v>
      </c>
      <c r="T229" s="123">
        <f t="shared" ca="1" si="423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4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 t="str">
        <f t="shared" ca="1" si="425"/>
        <v/>
      </c>
      <c r="AG229" s="123"/>
      <c r="AH229" s="123"/>
      <c r="AI229" s="123">
        <f t="shared" ca="1" si="426"/>
        <v>65.962000000000003</v>
      </c>
      <c r="AJ229" s="123" t="str">
        <f t="shared" ca="1" si="427"/>
        <v/>
      </c>
      <c r="AK229" s="123">
        <f>AK225</f>
        <v>1</v>
      </c>
      <c r="AL229" s="123">
        <f t="shared" ca="1" si="428"/>
        <v>65.962000000000003</v>
      </c>
      <c r="AM229" s="123">
        <f t="shared" si="429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30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 t="str">
        <f t="shared" ca="1" si="431"/>
        <v/>
      </c>
      <c r="AW229" s="123"/>
      <c r="AX229" s="123"/>
      <c r="AY229" s="123">
        <f t="shared" ca="1" si="432"/>
        <v>221.83099999999999</v>
      </c>
      <c r="AZ229" s="123" t="str">
        <f t="shared" ca="1" si="433"/>
        <v/>
      </c>
      <c r="BA229" s="123">
        <f>BA225</f>
        <v>1</v>
      </c>
      <c r="BB229" s="123">
        <f t="shared" ca="1" si="434"/>
        <v>221.83099999999999</v>
      </c>
      <c r="BC229" s="123">
        <f t="shared" si="435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40"/>
        <v>0</v>
      </c>
      <c r="CJ229" s="123"/>
      <c r="CK229" s="123"/>
      <c r="CL229" s="123">
        <f t="shared" ca="1" si="441"/>
        <v>0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4"/>
        <v>79.8</v>
      </c>
      <c r="DC229" s="123"/>
      <c r="DD229" s="123"/>
      <c r="DE229" s="123">
        <f t="shared" ca="1" si="445"/>
        <v>79.8</v>
      </c>
      <c r="DF229" s="123">
        <f>DF225</f>
        <v>2</v>
      </c>
      <c r="DG229" s="123">
        <f t="shared" ca="1" si="446"/>
        <v>79.8</v>
      </c>
      <c r="DH229" s="123"/>
      <c r="DI229" s="123">
        <v>79.8</v>
      </c>
      <c r="DJ229" s="123">
        <f>DJ225</f>
        <v>3</v>
      </c>
      <c r="DK229" s="123">
        <f t="shared" ca="1" si="447"/>
        <v>2191.7631999999999</v>
      </c>
      <c r="DL229" s="123"/>
      <c r="DM229" s="123"/>
      <c r="DN229" s="123">
        <f t="shared" ca="1" si="448"/>
        <v>2191.7631999999999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-2191.7631999999999</v>
      </c>
      <c r="DV229" s="123"/>
      <c r="DW229" s="123"/>
      <c r="DX229" s="123">
        <f t="shared" ca="1" si="452"/>
        <v>-2191.7631999999999</v>
      </c>
      <c r="DY229" s="123">
        <f>DY225</f>
        <v>3</v>
      </c>
      <c r="DZ229" s="123" t="str">
        <f t="shared" ca="1" si="453"/>
        <v/>
      </c>
      <c r="EA229" s="123"/>
      <c r="EB229" s="123"/>
      <c r="EC229" s="123"/>
      <c r="ED229" s="123">
        <f>ED225</f>
        <v>5</v>
      </c>
      <c r="EE229" s="123" t="str">
        <f t="shared" ca="1" si="454"/>
        <v/>
      </c>
      <c r="EF229" s="123"/>
      <c r="EG229" s="123"/>
      <c r="EH229" s="123">
        <f t="shared" ca="1" si="455"/>
        <v>239.98500000000001</v>
      </c>
      <c r="EI229" s="123"/>
      <c r="EJ229" s="123" t="str">
        <f t="shared" ca="1" si="456"/>
        <v/>
      </c>
      <c r="EK229" s="123">
        <f>EK225</f>
        <v>1</v>
      </c>
      <c r="EL229" s="123">
        <f t="shared" ca="1" si="457"/>
        <v>239.98500000000001</v>
      </c>
      <c r="EM229" s="123">
        <f t="shared" si="458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 t="str">
        <f t="shared" ca="1" si="460"/>
        <v/>
      </c>
      <c r="EV229" s="123"/>
      <c r="EW229" s="123"/>
      <c r="EX229" s="123"/>
      <c r="EY229" s="123" t="str">
        <f>IF(OR(ISBLANK(EX229),ISBLANK(EY225)),"",(EX229-EX228)*EY225)</f>
        <v/>
      </c>
      <c r="EZ229" s="123">
        <f>EZ225</f>
        <v>4</v>
      </c>
      <c r="FA229" s="123" t="str">
        <f t="shared" ca="1" si="461"/>
        <v/>
      </c>
      <c r="FB229" s="123"/>
      <c r="FC229" s="123"/>
      <c r="FD229" s="123"/>
      <c r="FE229" s="123" t="str">
        <f>IF(OR(ISBLANK(FD229),ISBLANK(FE225)),"",(FD229-FD228)*FE225)</f>
        <v/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7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8"/>
        <v>0.35464000000007218</v>
      </c>
      <c r="GJ229" s="123"/>
      <c r="GK229" s="123"/>
      <c r="GL229" s="123">
        <f t="shared" ca="1" si="469"/>
        <v>0.35464000000007218</v>
      </c>
      <c r="GM229" s="123">
        <f>GM225</f>
        <v>3</v>
      </c>
      <c r="GN229" s="123">
        <f t="shared" ca="1" si="470"/>
        <v>643.63199999990684</v>
      </c>
      <c r="GO229" s="123"/>
      <c r="GP229" s="123"/>
      <c r="GQ229" s="123">
        <f t="shared" ca="1" si="471"/>
        <v>643.63199999990684</v>
      </c>
      <c r="GR229" s="123">
        <f>GR225</f>
        <v>3</v>
      </c>
      <c r="GS229" s="123">
        <f t="shared" ca="1" si="472"/>
        <v>0.26504000000000816</v>
      </c>
      <c r="GT229" s="123"/>
      <c r="GU229" s="123"/>
      <c r="GV229" s="123">
        <f t="shared" ca="1" si="473"/>
        <v>0.26504000000000816</v>
      </c>
      <c r="GW229" s="123">
        <f>GW225</f>
        <v>3</v>
      </c>
      <c r="GX229" s="123">
        <f t="shared" ca="1" si="474"/>
        <v>222.53999999998996</v>
      </c>
      <c r="GY229" s="123"/>
      <c r="GZ229" s="123"/>
      <c r="HA229" s="123">
        <f t="shared" ca="1" si="475"/>
        <v>222.53999999998996</v>
      </c>
      <c r="HB229" s="123">
        <f>HB225</f>
        <v>3</v>
      </c>
      <c r="HC229" s="123">
        <f t="shared" ca="1" si="476"/>
        <v>1.19399999999996</v>
      </c>
      <c r="HD229" s="123"/>
      <c r="HE229" s="123"/>
      <c r="HF229" s="123">
        <f t="shared" ca="1" si="477"/>
        <v>1.19399999999996</v>
      </c>
      <c r="HG229" s="123">
        <f>HG225</f>
        <v>3</v>
      </c>
      <c r="HH229" s="123" t="str">
        <f t="shared" ca="1" si="478"/>
        <v/>
      </c>
      <c r="HI229" s="123"/>
      <c r="HJ229" s="123"/>
      <c r="HK229" s="123" t="str">
        <f t="shared" ca="1" si="479"/>
        <v/>
      </c>
      <c r="HL229" s="123">
        <f>HL225</f>
        <v>2</v>
      </c>
      <c r="HM229" s="123">
        <f t="shared" ca="1" si="480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81"/>
        <v>0.40500000000000003</v>
      </c>
      <c r="HR229" s="123"/>
      <c r="HS229" s="123">
        <v>0.40500000000000003</v>
      </c>
      <c r="HT229" s="123">
        <f>HT225</f>
        <v>3</v>
      </c>
      <c r="HU229" s="123" t="str">
        <f t="shared" ca="1" si="482"/>
        <v/>
      </c>
      <c r="HV229" s="123"/>
      <c r="HW229" s="123"/>
      <c r="HX229" s="123"/>
      <c r="HY229" s="123">
        <f>HY225</f>
        <v>3</v>
      </c>
      <c r="HZ229" s="123">
        <f t="shared" ca="1" si="483"/>
        <v>467.33600000000001</v>
      </c>
      <c r="IA229" s="123"/>
      <c r="IB229" s="123"/>
      <c r="IC229" s="123">
        <f t="shared" ca="1" si="484"/>
        <v>467.33600000000001</v>
      </c>
      <c r="ID229" s="123">
        <f>ID225</f>
        <v>2</v>
      </c>
      <c r="IE229" s="123">
        <f t="shared" ca="1" si="485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656.18520000002718</v>
      </c>
      <c r="E230" s="166"/>
      <c r="F230" s="166"/>
      <c r="G230" s="166">
        <f t="shared" ca="1" si="418"/>
        <v>656.18520000002718</v>
      </c>
      <c r="H230" s="166">
        <f t="shared" ca="1" si="419"/>
        <v>674.15</v>
      </c>
      <c r="I230" s="166">
        <f>I225</f>
        <v>1</v>
      </c>
      <c r="J230" s="166">
        <f t="shared" ca="1" si="420"/>
        <v>674.15</v>
      </c>
      <c r="K230" s="166">
        <f t="shared" si="421"/>
        <v>674.15</v>
      </c>
      <c r="L230" s="166">
        <v>674.15</v>
      </c>
      <c r="M230" s="166"/>
      <c r="N230" s="166">
        <f>N225</f>
        <v>3</v>
      </c>
      <c r="O230" s="166" t="str">
        <f t="shared" ca="1" si="422"/>
        <v/>
      </c>
      <c r="P230" s="166"/>
      <c r="Q230" s="166"/>
      <c r="R230" s="166"/>
      <c r="S230" s="123">
        <f>S225</f>
        <v>4</v>
      </c>
      <c r="T230" s="123">
        <f t="shared" ca="1" si="423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 t="str">
        <f t="shared" ca="1" si="425"/>
        <v/>
      </c>
      <c r="AG230" s="123"/>
      <c r="AH230" s="123"/>
      <c r="AI230" s="123">
        <f t="shared" ca="1" si="426"/>
        <v>66.561000000000007</v>
      </c>
      <c r="AJ230" s="123" t="str">
        <f t="shared" ca="1" si="427"/>
        <v/>
      </c>
      <c r="AK230" s="123">
        <f>AK225</f>
        <v>1</v>
      </c>
      <c r="AL230" s="123">
        <f t="shared" ca="1" si="428"/>
        <v>66.561000000000007</v>
      </c>
      <c r="AM230" s="123">
        <f t="shared" si="429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30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 t="str">
        <f t="shared" ca="1" si="431"/>
        <v/>
      </c>
      <c r="AW230" s="123"/>
      <c r="AX230" s="123"/>
      <c r="AY230" s="123">
        <f t="shared" ca="1" si="432"/>
        <v>244.01400000000001</v>
      </c>
      <c r="AZ230" s="123" t="str">
        <f t="shared" ca="1" si="433"/>
        <v/>
      </c>
      <c r="BA230" s="123">
        <f>BA225</f>
        <v>1</v>
      </c>
      <c r="BB230" s="123">
        <f t="shared" ca="1" si="434"/>
        <v>244.01400000000001</v>
      </c>
      <c r="BC230" s="123">
        <f t="shared" si="435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40"/>
        <v>0</v>
      </c>
      <c r="CJ230" s="123"/>
      <c r="CK230" s="123"/>
      <c r="CL230" s="123">
        <f t="shared" ca="1" si="441"/>
        <v>0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4"/>
        <v>80.153999999999996</v>
      </c>
      <c r="DC230" s="123"/>
      <c r="DD230" s="123"/>
      <c r="DE230" s="123">
        <f t="shared" ca="1" si="445"/>
        <v>80.153999999999996</v>
      </c>
      <c r="DF230" s="123">
        <f>DF225</f>
        <v>2</v>
      </c>
      <c r="DG230" s="123">
        <f t="shared" ca="1" si="446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7"/>
        <v>2485.745625</v>
      </c>
      <c r="DL230" s="123"/>
      <c r="DM230" s="123"/>
      <c r="DN230" s="123">
        <f t="shared" ca="1" si="448"/>
        <v>2485.745625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-2485.745625</v>
      </c>
      <c r="DV230" s="123"/>
      <c r="DW230" s="123"/>
      <c r="DX230" s="123">
        <f t="shared" ca="1" si="452"/>
        <v>-2485.745625</v>
      </c>
      <c r="DY230" s="123">
        <f>DY225</f>
        <v>3</v>
      </c>
      <c r="DZ230" s="123" t="str">
        <f t="shared" ca="1" si="453"/>
        <v/>
      </c>
      <c r="EA230" s="123"/>
      <c r="EB230" s="123"/>
      <c r="EC230" s="123"/>
      <c r="ED230" s="123">
        <f>ED225</f>
        <v>5</v>
      </c>
      <c r="EE230" s="123" t="str">
        <f t="shared" ca="1" si="454"/>
        <v/>
      </c>
      <c r="EF230" s="123"/>
      <c r="EG230" s="123"/>
      <c r="EH230" s="123">
        <f t="shared" ca="1" si="455"/>
        <v>239.98599999999999</v>
      </c>
      <c r="EI230" s="123"/>
      <c r="EJ230" s="123" t="str">
        <f t="shared" ca="1" si="456"/>
        <v/>
      </c>
      <c r="EK230" s="123">
        <f>EK225</f>
        <v>1</v>
      </c>
      <c r="EL230" s="123">
        <f t="shared" ca="1" si="457"/>
        <v>239.98599999999999</v>
      </c>
      <c r="EM230" s="123">
        <f t="shared" si="458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 t="str">
        <f t="shared" ca="1" si="460"/>
        <v/>
      </c>
      <c r="EV230" s="123"/>
      <c r="EW230" s="123"/>
      <c r="EX230" s="123"/>
      <c r="EY230" s="123" t="str">
        <f>IF(OR(ISBLANK(EX230),ISBLANK(EY225)),"",(EX230-EX229)*EY225)</f>
        <v/>
      </c>
      <c r="EZ230" s="123">
        <f>EZ225</f>
        <v>4</v>
      </c>
      <c r="FA230" s="123" t="str">
        <f t="shared" ca="1" si="461"/>
        <v/>
      </c>
      <c r="FB230" s="123"/>
      <c r="FC230" s="123"/>
      <c r="FD230" s="123"/>
      <c r="FE230" s="123" t="str">
        <f>IF(OR(ISBLANK(FD230),ISBLANK(FE225)),"",(FD230-FD229)*FE225)</f>
        <v/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7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8"/>
        <v>0.34504000000000812</v>
      </c>
      <c r="GJ230" s="123"/>
      <c r="GK230" s="123"/>
      <c r="GL230" s="123">
        <f t="shared" ca="1" si="469"/>
        <v>0.34504000000000812</v>
      </c>
      <c r="GM230" s="123">
        <f>GM225</f>
        <v>3</v>
      </c>
      <c r="GN230" s="123">
        <f t="shared" ca="1" si="470"/>
        <v>572.81400000000576</v>
      </c>
      <c r="GO230" s="123"/>
      <c r="GP230" s="123"/>
      <c r="GQ230" s="123">
        <f t="shared" ca="1" si="471"/>
        <v>572.81400000000576</v>
      </c>
      <c r="GR230" s="123">
        <f>GR225</f>
        <v>3</v>
      </c>
      <c r="GS230" s="123">
        <f t="shared" ca="1" si="472"/>
        <v>0.27671999999991387</v>
      </c>
      <c r="GT230" s="123"/>
      <c r="GU230" s="123"/>
      <c r="GV230" s="123">
        <f t="shared" ca="1" si="473"/>
        <v>0.27671999999991387</v>
      </c>
      <c r="GW230" s="123">
        <f>GW225</f>
        <v>3</v>
      </c>
      <c r="GX230" s="123">
        <f t="shared" ca="1" si="474"/>
        <v>228.65999999998166</v>
      </c>
      <c r="GY230" s="123"/>
      <c r="GZ230" s="123"/>
      <c r="HA230" s="123">
        <f t="shared" ca="1" si="475"/>
        <v>228.65999999998166</v>
      </c>
      <c r="HB230" s="123">
        <f>HB225</f>
        <v>3</v>
      </c>
      <c r="HC230" s="123">
        <f t="shared" ca="1" si="476"/>
        <v>1.2280000000000655</v>
      </c>
      <c r="HD230" s="123"/>
      <c r="HE230" s="123"/>
      <c r="HF230" s="123">
        <f t="shared" ca="1" si="477"/>
        <v>1.2280000000000655</v>
      </c>
      <c r="HG230" s="123">
        <f>HG225</f>
        <v>3</v>
      </c>
      <c r="HH230" s="123" t="str">
        <f t="shared" ca="1" si="478"/>
        <v/>
      </c>
      <c r="HI230" s="123"/>
      <c r="HJ230" s="123"/>
      <c r="HK230" s="123" t="str">
        <f t="shared" ca="1" si="479"/>
        <v/>
      </c>
      <c r="HL230" s="123">
        <f>HL225</f>
        <v>2</v>
      </c>
      <c r="HM230" s="123">
        <f t="shared" ca="1" si="480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81"/>
        <v>0.38400000000000001</v>
      </c>
      <c r="HR230" s="123"/>
      <c r="HS230" s="123">
        <v>0.38400000000000001</v>
      </c>
      <c r="HT230" s="123">
        <f>HT225</f>
        <v>3</v>
      </c>
      <c r="HU230" s="123" t="str">
        <f t="shared" ca="1" si="482"/>
        <v/>
      </c>
      <c r="HV230" s="123"/>
      <c r="HW230" s="123"/>
      <c r="HX230" s="123"/>
      <c r="HY230" s="123">
        <f>HY225</f>
        <v>3</v>
      </c>
      <c r="HZ230" s="123">
        <f t="shared" ca="1" si="483"/>
        <v>466.02000000000004</v>
      </c>
      <c r="IA230" s="123"/>
      <c r="IB230" s="123"/>
      <c r="IC230" s="123">
        <f t="shared" ca="1" si="484"/>
        <v>466.02000000000004</v>
      </c>
      <c r="ID230" s="123">
        <f>ID225</f>
        <v>2</v>
      </c>
      <c r="IE230" s="123">
        <f t="shared" ca="1" si="485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 t="str">
        <f t="shared" ca="1" si="417"/>
        <v/>
      </c>
      <c r="E231" s="166"/>
      <c r="F231" s="166"/>
      <c r="G231" s="166" t="str">
        <f t="shared" ca="1" si="418"/>
        <v/>
      </c>
      <c r="H231" s="166">
        <f t="shared" ca="1" si="419"/>
        <v>637.9</v>
      </c>
      <c r="I231" s="166">
        <f>I225</f>
        <v>1</v>
      </c>
      <c r="J231" s="166">
        <f t="shared" ca="1" si="420"/>
        <v>637.9</v>
      </c>
      <c r="K231" s="166">
        <f t="shared" si="421"/>
        <v>637.9</v>
      </c>
      <c r="L231" s="166">
        <v>637.9</v>
      </c>
      <c r="M231" s="166"/>
      <c r="N231" s="166">
        <f>N225</f>
        <v>3</v>
      </c>
      <c r="O231" s="166" t="str">
        <f t="shared" ca="1" si="422"/>
        <v/>
      </c>
      <c r="P231" s="166"/>
      <c r="Q231" s="166"/>
      <c r="R231" s="166"/>
      <c r="S231" s="123">
        <f>S225</f>
        <v>4</v>
      </c>
      <c r="T231" s="123" t="str">
        <f t="shared" ca="1" si="423"/>
        <v/>
      </c>
      <c r="U231" s="123"/>
      <c r="V231" s="123"/>
      <c r="W231" s="123"/>
      <c r="X231" s="123" t="str">
        <f>IF(OR(ISBLANK(W231),ISBLANK(X225)),"",(W231-W230)*X225)</f>
        <v/>
      </c>
      <c r="Y231" s="123">
        <f>Y225</f>
        <v>4</v>
      </c>
      <c r="Z231" s="123" t="str">
        <f t="shared" ca="1" si="424"/>
        <v/>
      </c>
      <c r="AA231" s="123"/>
      <c r="AB231" s="123"/>
      <c r="AC231" s="123"/>
      <c r="AD231" s="123" t="str">
        <f>IF(OR(ISBLANK(AC231),ISBLANK(AD225)),"",(AC231-AC230)*AD225)</f>
        <v/>
      </c>
      <c r="AE231" s="123">
        <f>AE225</f>
        <v>4</v>
      </c>
      <c r="AF231" s="123" t="str">
        <f t="shared" ca="1" si="425"/>
        <v/>
      </c>
      <c r="AG231" s="123"/>
      <c r="AH231" s="123"/>
      <c r="AI231" s="123">
        <f t="shared" ca="1" si="426"/>
        <v>71.706999999999994</v>
      </c>
      <c r="AJ231" s="123" t="str">
        <f t="shared" ca="1" si="427"/>
        <v/>
      </c>
      <c r="AK231" s="123">
        <f>AK225</f>
        <v>1</v>
      </c>
      <c r="AL231" s="123">
        <f t="shared" ca="1" si="428"/>
        <v>71.706999999999994</v>
      </c>
      <c r="AM231" s="123">
        <f t="shared" si="429"/>
        <v>71.706999999999994</v>
      </c>
      <c r="AN231" s="123">
        <v>71.706999999999994</v>
      </c>
      <c r="AO231" s="123"/>
      <c r="AP231" s="123">
        <f>AP225</f>
        <v>3</v>
      </c>
      <c r="AQ231" s="123" t="str">
        <f t="shared" ca="1" si="430"/>
        <v/>
      </c>
      <c r="AR231" s="123"/>
      <c r="AS231" s="123"/>
      <c r="AT231" s="123"/>
      <c r="AU231" s="123">
        <f>AU225</f>
        <v>4</v>
      </c>
      <c r="AV231" s="123" t="str">
        <f t="shared" ca="1" si="431"/>
        <v/>
      </c>
      <c r="AW231" s="123"/>
      <c r="AX231" s="123"/>
      <c r="AY231" s="123">
        <f t="shared" ca="1" si="432"/>
        <v>193.983</v>
      </c>
      <c r="AZ231" s="123" t="str">
        <f t="shared" ca="1" si="433"/>
        <v/>
      </c>
      <c r="BA231" s="123">
        <f>BA225</f>
        <v>1</v>
      </c>
      <c r="BB231" s="123">
        <f t="shared" ca="1" si="434"/>
        <v>193.983</v>
      </c>
      <c r="BC231" s="123">
        <f t="shared" si="435"/>
        <v>193.983</v>
      </c>
      <c r="BD231" s="123">
        <v>193.983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39.986103</v>
      </c>
      <c r="BO231" s="123"/>
      <c r="BP231" s="123"/>
      <c r="BQ231" s="123"/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8"/>
        <v>0</v>
      </c>
      <c r="BV231" s="123"/>
      <c r="BW231" s="123"/>
      <c r="BX231" s="123"/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0</v>
      </c>
      <c r="CC231" s="123"/>
      <c r="CD231" s="123"/>
      <c r="CE231" s="123"/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40"/>
        <v>0</v>
      </c>
      <c r="CJ231" s="123"/>
      <c r="CK231" s="123"/>
      <c r="CL231" s="123">
        <f t="shared" ca="1" si="441"/>
        <v>0</v>
      </c>
      <c r="CM231" s="123">
        <f>CM225</f>
        <v>5</v>
      </c>
      <c r="CN231" s="123">
        <f t="shared" ca="1" si="442"/>
        <v>0</v>
      </c>
      <c r="CO231" s="123"/>
      <c r="CP231" s="123"/>
      <c r="CQ231" s="123"/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494.8845</v>
      </c>
      <c r="CV231" s="123"/>
      <c r="CW231" s="123"/>
      <c r="CX231" s="123"/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 t="str">
        <f t="shared" ca="1" si="444"/>
        <v/>
      </c>
      <c r="DC231" s="123"/>
      <c r="DD231" s="123"/>
      <c r="DE231" s="123" t="str">
        <f t="shared" ca="1" si="445"/>
        <v/>
      </c>
      <c r="DF231" s="123">
        <f>DF225</f>
        <v>2</v>
      </c>
      <c r="DG231" s="123" t="str">
        <f t="shared" ca="1" si="446"/>
        <v/>
      </c>
      <c r="DH231" s="123"/>
      <c r="DI231" s="123"/>
      <c r="DJ231" s="123">
        <f>DJ225</f>
        <v>3</v>
      </c>
      <c r="DK231" s="123">
        <f t="shared" ca="1" si="447"/>
        <v>2925.8525999999997</v>
      </c>
      <c r="DL231" s="123"/>
      <c r="DM231" s="123"/>
      <c r="DN231" s="123">
        <f t="shared" ca="1" si="448"/>
        <v>2925.8525999999997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-2925.8525999999997</v>
      </c>
      <c r="DV231" s="123"/>
      <c r="DW231" s="123"/>
      <c r="DX231" s="123">
        <f t="shared" ca="1" si="452"/>
        <v>-2925.8525999999997</v>
      </c>
      <c r="DY231" s="123">
        <f>DY225</f>
        <v>3</v>
      </c>
      <c r="DZ231" s="123" t="str">
        <f t="shared" ca="1" si="453"/>
        <v/>
      </c>
      <c r="EA231" s="123"/>
      <c r="EB231" s="123"/>
      <c r="EC231" s="123"/>
      <c r="ED231" s="123">
        <f>ED225</f>
        <v>5</v>
      </c>
      <c r="EE231" s="123" t="str">
        <f t="shared" ca="1" si="454"/>
        <v/>
      </c>
      <c r="EF231" s="123"/>
      <c r="EG231" s="123"/>
      <c r="EH231" s="123">
        <f t="shared" ca="1" si="455"/>
        <v>239.99</v>
      </c>
      <c r="EI231" s="123"/>
      <c r="EJ231" s="123" t="str">
        <f t="shared" ca="1" si="456"/>
        <v/>
      </c>
      <c r="EK231" s="123">
        <f>EK225</f>
        <v>1</v>
      </c>
      <c r="EL231" s="123">
        <f t="shared" ca="1" si="457"/>
        <v>239.99</v>
      </c>
      <c r="EM231" s="123">
        <f t="shared" si="458"/>
        <v>239.99</v>
      </c>
      <c r="EN231" s="123">
        <v>239.99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 t="str">
        <f t="shared" ca="1" si="460"/>
        <v/>
      </c>
      <c r="EV231" s="123"/>
      <c r="EW231" s="123"/>
      <c r="EX231" s="123"/>
      <c r="EY231" s="123" t="str">
        <f>IF(OR(ISBLANK(EX231),ISBLANK(EY225)),"",(EX231-EX230)*EY225)</f>
        <v/>
      </c>
      <c r="EZ231" s="123">
        <f>EZ225</f>
        <v>4</v>
      </c>
      <c r="FA231" s="123" t="str">
        <f t="shared" ca="1" si="461"/>
        <v/>
      </c>
      <c r="FB231" s="123"/>
      <c r="FC231" s="123"/>
      <c r="FD231" s="123"/>
      <c r="FE231" s="123" t="str">
        <f>IF(OR(ISBLANK(FD231),ISBLANK(FE225)),"",(FD231-FD230)*FE225)</f>
        <v/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 t="str">
        <f t="shared" ca="1" si="466"/>
        <v/>
      </c>
      <c r="FX231" s="123"/>
      <c r="FY231" s="123"/>
      <c r="FZ231" s="123"/>
      <c r="GA231" s="123" t="str">
        <f>IF(OR(ISBLANK(FZ231),ISBLANK(GA225)),"",(FZ231-FZ230)*GA225)</f>
        <v/>
      </c>
      <c r="GB231" s="123">
        <f>GB225</f>
        <v>4</v>
      </c>
      <c r="GC231" s="123" t="str">
        <f t="shared" ca="1" si="467"/>
        <v/>
      </c>
      <c r="GD231" s="123"/>
      <c r="GE231" s="123"/>
      <c r="GF231" s="123"/>
      <c r="GG231" s="123" t="str">
        <f>IF(OR(ISBLANK(GF231),ISBLANK(GG225)),"",(GF231-GF230)*GG225)</f>
        <v/>
      </c>
      <c r="GH231" s="123">
        <f>GH225</f>
        <v>3</v>
      </c>
      <c r="GI231" s="123" t="str">
        <f t="shared" ca="1" si="468"/>
        <v/>
      </c>
      <c r="GJ231" s="123"/>
      <c r="GK231" s="123"/>
      <c r="GL231" s="123" t="str">
        <f t="shared" ca="1" si="469"/>
        <v/>
      </c>
      <c r="GM231" s="123">
        <f>GM225</f>
        <v>3</v>
      </c>
      <c r="GN231" s="123" t="str">
        <f t="shared" ca="1" si="470"/>
        <v/>
      </c>
      <c r="GO231" s="123"/>
      <c r="GP231" s="123"/>
      <c r="GQ231" s="123" t="str">
        <f t="shared" ca="1" si="471"/>
        <v/>
      </c>
      <c r="GR231" s="123">
        <f>GR225</f>
        <v>3</v>
      </c>
      <c r="GS231" s="123" t="str">
        <f t="shared" ca="1" si="472"/>
        <v/>
      </c>
      <c r="GT231" s="123"/>
      <c r="GU231" s="123"/>
      <c r="GV231" s="123" t="str">
        <f t="shared" ca="1" si="473"/>
        <v/>
      </c>
      <c r="GW231" s="123">
        <f>GW225</f>
        <v>3</v>
      </c>
      <c r="GX231" s="123" t="str">
        <f t="shared" ca="1" si="474"/>
        <v/>
      </c>
      <c r="GY231" s="123"/>
      <c r="GZ231" s="123"/>
      <c r="HA231" s="123" t="str">
        <f t="shared" ca="1" si="475"/>
        <v/>
      </c>
      <c r="HB231" s="123">
        <f>HB225</f>
        <v>3</v>
      </c>
      <c r="HC231" s="123" t="str">
        <f t="shared" ca="1" si="476"/>
        <v/>
      </c>
      <c r="HD231" s="123"/>
      <c r="HE231" s="123"/>
      <c r="HF231" s="123" t="str">
        <f t="shared" ca="1" si="477"/>
        <v/>
      </c>
      <c r="HG231" s="123">
        <f>HG225</f>
        <v>3</v>
      </c>
      <c r="HH231" s="123" t="str">
        <f t="shared" ca="1" si="478"/>
        <v/>
      </c>
      <c r="HI231" s="123"/>
      <c r="HJ231" s="123"/>
      <c r="HK231" s="123" t="str">
        <f t="shared" ca="1" si="479"/>
        <v/>
      </c>
      <c r="HL231" s="123">
        <f>HL225</f>
        <v>2</v>
      </c>
      <c r="HM231" s="123" t="str">
        <f t="shared" ca="1" si="480"/>
        <v/>
      </c>
      <c r="HN231" s="123"/>
      <c r="HO231" s="123"/>
      <c r="HP231" s="123">
        <f>HP225</f>
        <v>2</v>
      </c>
      <c r="HQ231" s="123" t="str">
        <f t="shared" ca="1" si="481"/>
        <v/>
      </c>
      <c r="HR231" s="123"/>
      <c r="HS231" s="123"/>
      <c r="HT231" s="123">
        <f>HT225</f>
        <v>3</v>
      </c>
      <c r="HU231" s="123" t="str">
        <f t="shared" ca="1" si="482"/>
        <v/>
      </c>
      <c r="HV231" s="123"/>
      <c r="HW231" s="123"/>
      <c r="HX231" s="123"/>
      <c r="HY231" s="123">
        <f>HY225</f>
        <v>3</v>
      </c>
      <c r="HZ231" s="123" t="str">
        <f t="shared" ca="1" si="483"/>
        <v/>
      </c>
      <c r="IA231" s="123"/>
      <c r="IB231" s="123"/>
      <c r="IC231" s="123" t="str">
        <f t="shared" ca="1" si="484"/>
        <v/>
      </c>
      <c r="ID231" s="123">
        <f>ID225</f>
        <v>2</v>
      </c>
      <c r="IE231" s="123" t="str">
        <f t="shared" ca="1" si="485"/>
        <v/>
      </c>
      <c r="IF231" s="123"/>
      <c r="IG231" s="123"/>
    </row>
    <row r="232" spans="2:241" x14ac:dyDescent="0.25">
      <c r="B232" s="166">
        <v>7</v>
      </c>
      <c r="C232" s="166">
        <f>C225</f>
        <v>3</v>
      </c>
      <c r="D232" s="166" t="str">
        <f t="shared" ca="1" si="417"/>
        <v/>
      </c>
      <c r="E232" s="166"/>
      <c r="F232" s="166"/>
      <c r="G232" s="166" t="str">
        <f t="shared" ca="1" si="418"/>
        <v/>
      </c>
      <c r="H232" s="166" t="str">
        <f t="shared" ca="1" si="419"/>
        <v/>
      </c>
      <c r="I232" s="166">
        <f>I225</f>
        <v>1</v>
      </c>
      <c r="J232" s="166" t="str">
        <f t="shared" ca="1" si="420"/>
        <v/>
      </c>
      <c r="K232" s="166" t="str">
        <f t="shared" si="421"/>
        <v/>
      </c>
      <c r="L232" s="166"/>
      <c r="M232" s="166"/>
      <c r="N232" s="166">
        <f>N225</f>
        <v>3</v>
      </c>
      <c r="O232" s="166" t="str">
        <f t="shared" ca="1" si="422"/>
        <v/>
      </c>
      <c r="P232" s="166"/>
      <c r="Q232" s="166"/>
      <c r="R232" s="166"/>
      <c r="S232" s="123">
        <f>S225</f>
        <v>4</v>
      </c>
      <c r="T232" s="123" t="str">
        <f t="shared" ca="1" si="423"/>
        <v/>
      </c>
      <c r="U232" s="123"/>
      <c r="V232" s="123"/>
      <c r="W232" s="123"/>
      <c r="X232" s="123" t="str">
        <f>IF(OR(ISBLANK(W232),ISBLANK(X225)),"",(W232-W231)*X225)</f>
        <v/>
      </c>
      <c r="Y232" s="123">
        <f>Y225</f>
        <v>4</v>
      </c>
      <c r="Z232" s="123" t="str">
        <f t="shared" ca="1" si="424"/>
        <v/>
      </c>
      <c r="AA232" s="123"/>
      <c r="AB232" s="123"/>
      <c r="AC232" s="123"/>
      <c r="AD232" s="123" t="str">
        <f>IF(OR(ISBLANK(AC232),ISBLANK(AD225)),"",(AC232-AC231)*AD225)</f>
        <v/>
      </c>
      <c r="AE232" s="123">
        <f>AE225</f>
        <v>4</v>
      </c>
      <c r="AF232" s="123" t="str">
        <f t="shared" ca="1" si="425"/>
        <v/>
      </c>
      <c r="AG232" s="123"/>
      <c r="AH232" s="123"/>
      <c r="AI232" s="123" t="str">
        <f t="shared" ca="1" si="426"/>
        <v/>
      </c>
      <c r="AJ232" s="123" t="str">
        <f t="shared" ca="1" si="427"/>
        <v/>
      </c>
      <c r="AK232" s="123">
        <f>AK225</f>
        <v>1</v>
      </c>
      <c r="AL232" s="123" t="str">
        <f t="shared" ca="1" si="428"/>
        <v/>
      </c>
      <c r="AM232" s="123" t="str">
        <f t="shared" si="429"/>
        <v/>
      </c>
      <c r="AN232" s="123"/>
      <c r="AO232" s="123"/>
      <c r="AP232" s="123">
        <f>AP225</f>
        <v>3</v>
      </c>
      <c r="AQ232" s="123" t="str">
        <f t="shared" ca="1" si="430"/>
        <v/>
      </c>
      <c r="AR232" s="123"/>
      <c r="AS232" s="123"/>
      <c r="AT232" s="123"/>
      <c r="AU232" s="123">
        <f>AU225</f>
        <v>4</v>
      </c>
      <c r="AV232" s="123" t="str">
        <f t="shared" ca="1" si="431"/>
        <v/>
      </c>
      <c r="AW232" s="123"/>
      <c r="AX232" s="123"/>
      <c r="AY232" s="123" t="str">
        <f t="shared" ca="1" si="432"/>
        <v/>
      </c>
      <c r="AZ232" s="123" t="str">
        <f t="shared" ca="1" si="433"/>
        <v/>
      </c>
      <c r="BA232" s="123">
        <f>BA225</f>
        <v>1</v>
      </c>
      <c r="BB232" s="123" t="str">
        <f t="shared" ca="1" si="434"/>
        <v/>
      </c>
      <c r="BC232" s="123" t="str">
        <f t="shared" si="435"/>
        <v/>
      </c>
      <c r="BD232" s="123"/>
      <c r="BE232" s="123"/>
      <c r="BF232" s="123">
        <f>BF225</f>
        <v>5</v>
      </c>
      <c r="BG232" s="123" t="str">
        <f t="shared" ca="1" si="436"/>
        <v/>
      </c>
      <c r="BH232" s="123"/>
      <c r="BI232" s="123"/>
      <c r="BJ232" s="123"/>
      <c r="BK232" s="123" t="str">
        <f>IF(OR(ISBLANK(BJ232),ISBLANK(BK225)),"",(BJ232-BJ231)*BK225)</f>
        <v/>
      </c>
      <c r="BL232" s="123"/>
      <c r="BM232" s="123">
        <f>BM225</f>
        <v>5</v>
      </c>
      <c r="BN232" s="123" t="str">
        <f t="shared" ca="1" si="437"/>
        <v/>
      </c>
      <c r="BO232" s="123"/>
      <c r="BP232" s="123"/>
      <c r="BQ232" s="123"/>
      <c r="BR232" s="123" t="str">
        <f>IF(OR(ISBLANK(BQ232),ISBLANK(BR225)),"",(BQ232-BQ231)*BR225)</f>
        <v/>
      </c>
      <c r="BS232" s="123"/>
      <c r="BT232" s="123">
        <f>BT225</f>
        <v>5</v>
      </c>
      <c r="BU232" s="123" t="str">
        <f t="shared" ca="1" si="438"/>
        <v/>
      </c>
      <c r="BV232" s="123"/>
      <c r="BW232" s="123"/>
      <c r="BX232" s="123"/>
      <c r="BY232" s="123" t="str">
        <f>IF(OR(ISBLANK(BX232),ISBLANK(BY225)),"",(BX232-BX231)*BY225)</f>
        <v/>
      </c>
      <c r="BZ232" s="123"/>
      <c r="CA232" s="123">
        <f>CA225</f>
        <v>5</v>
      </c>
      <c r="CB232" s="123" t="str">
        <f t="shared" ca="1" si="439"/>
        <v/>
      </c>
      <c r="CC232" s="123"/>
      <c r="CD232" s="123"/>
      <c r="CE232" s="123"/>
      <c r="CF232" s="123" t="str">
        <f>IF(OR(ISBLANK(CE232),ISBLANK(CF225)),"",(CE232-CE231)*CF225)</f>
        <v/>
      </c>
      <c r="CG232" s="123"/>
      <c r="CH232" s="123">
        <f>CH225</f>
        <v>3</v>
      </c>
      <c r="CI232" s="123" t="str">
        <f t="shared" ca="1" si="440"/>
        <v/>
      </c>
      <c r="CJ232" s="123"/>
      <c r="CK232" s="123"/>
      <c r="CL232" s="123" t="str">
        <f t="shared" ca="1" si="441"/>
        <v/>
      </c>
      <c r="CM232" s="123">
        <f>CM225</f>
        <v>5</v>
      </c>
      <c r="CN232" s="123" t="str">
        <f t="shared" ca="1" si="442"/>
        <v/>
      </c>
      <c r="CO232" s="123"/>
      <c r="CP232" s="123"/>
      <c r="CQ232" s="123"/>
      <c r="CR232" s="123" t="str">
        <f>IF(OR(ISBLANK(CQ232),ISBLANK(CR225)),"",(CQ232-CQ231)*CR225)</f>
        <v/>
      </c>
      <c r="CS232" s="123"/>
      <c r="CT232" s="123">
        <f>CT225</f>
        <v>5</v>
      </c>
      <c r="CU232" s="123" t="str">
        <f t="shared" ca="1" si="443"/>
        <v/>
      </c>
      <c r="CV232" s="123"/>
      <c r="CW232" s="123"/>
      <c r="CX232" s="123"/>
      <c r="CY232" s="123" t="str">
        <f>IF(OR(ISBLANK(CX232),ISBLANK(CY225)),"",(CX232-CX231)*CY225)</f>
        <v/>
      </c>
      <c r="CZ232" s="123"/>
      <c r="DA232" s="123">
        <f>DA225</f>
        <v>3</v>
      </c>
      <c r="DB232" s="123" t="str">
        <f t="shared" ca="1" si="444"/>
        <v/>
      </c>
      <c r="DC232" s="123"/>
      <c r="DD232" s="123"/>
      <c r="DE232" s="123" t="str">
        <f t="shared" ca="1" si="445"/>
        <v/>
      </c>
      <c r="DF232" s="123">
        <f>DF225</f>
        <v>2</v>
      </c>
      <c r="DG232" s="123" t="str">
        <f t="shared" ca="1" si="446"/>
        <v/>
      </c>
      <c r="DH232" s="123"/>
      <c r="DI232" s="123"/>
      <c r="DJ232" s="123">
        <f>DJ225</f>
        <v>3</v>
      </c>
      <c r="DK232" s="123" t="str">
        <f t="shared" ca="1" si="447"/>
        <v/>
      </c>
      <c r="DL232" s="123"/>
      <c r="DM232" s="123"/>
      <c r="DN232" s="123" t="str">
        <f t="shared" ca="1" si="448"/>
        <v/>
      </c>
      <c r="DO232" s="123">
        <f>DO225</f>
        <v>3</v>
      </c>
      <c r="DP232" s="123" t="str">
        <f t="shared" ca="1" si="449"/>
        <v/>
      </c>
      <c r="DQ232" s="123"/>
      <c r="DR232" s="123"/>
      <c r="DS232" s="123" t="str">
        <f t="shared" ca="1" si="450"/>
        <v/>
      </c>
      <c r="DT232" s="123">
        <f>DT225</f>
        <v>3</v>
      </c>
      <c r="DU232" s="123" t="str">
        <f t="shared" ca="1" si="451"/>
        <v/>
      </c>
      <c r="DV232" s="123"/>
      <c r="DW232" s="123"/>
      <c r="DX232" s="123" t="str">
        <f t="shared" ca="1" si="452"/>
        <v/>
      </c>
      <c r="DY232" s="123">
        <f>DY225</f>
        <v>3</v>
      </c>
      <c r="DZ232" s="123" t="str">
        <f t="shared" ca="1" si="453"/>
        <v/>
      </c>
      <c r="EA232" s="123"/>
      <c r="EB232" s="123"/>
      <c r="EC232" s="123"/>
      <c r="ED232" s="123">
        <f>ED225</f>
        <v>5</v>
      </c>
      <c r="EE232" s="123" t="str">
        <f t="shared" ca="1" si="454"/>
        <v/>
      </c>
      <c r="EF232" s="123"/>
      <c r="EG232" s="123"/>
      <c r="EH232" s="123" t="str">
        <f t="shared" ca="1" si="455"/>
        <v/>
      </c>
      <c r="EI232" s="123"/>
      <c r="EJ232" s="123" t="str">
        <f t="shared" ca="1" si="456"/>
        <v/>
      </c>
      <c r="EK232" s="123">
        <f>EK225</f>
        <v>1</v>
      </c>
      <c r="EL232" s="123" t="str">
        <f t="shared" ca="1" si="457"/>
        <v/>
      </c>
      <c r="EM232" s="123" t="str">
        <f t="shared" si="458"/>
        <v/>
      </c>
      <c r="EN232" s="123"/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 t="str">
        <f t="shared" ca="1" si="460"/>
        <v/>
      </c>
      <c r="EV232" s="123"/>
      <c r="EW232" s="123"/>
      <c r="EX232" s="123"/>
      <c r="EY232" s="123" t="str">
        <f>IF(OR(ISBLANK(EX232),ISBLANK(EY225)),"",(EX232-EX231)*EY225)</f>
        <v/>
      </c>
      <c r="EZ232" s="123">
        <f>EZ225</f>
        <v>4</v>
      </c>
      <c r="FA232" s="123" t="str">
        <f t="shared" ca="1" si="461"/>
        <v/>
      </c>
      <c r="FB232" s="123"/>
      <c r="FC232" s="123"/>
      <c r="FD232" s="123"/>
      <c r="FE232" s="123" t="str">
        <f>IF(OR(ISBLANK(FD232),ISBLANK(FE225)),"",(FD232-FD231)*FE225)</f>
        <v/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 t="str">
        <f t="shared" ca="1" si="466"/>
        <v/>
      </c>
      <c r="FX232" s="123"/>
      <c r="FY232" s="123"/>
      <c r="FZ232" s="123"/>
      <c r="GA232" s="123" t="str">
        <f>IF(OR(ISBLANK(FZ232),ISBLANK(GA225)),"",(FZ232-FZ231)*GA225)</f>
        <v/>
      </c>
      <c r="GB232" s="123">
        <f>GB225</f>
        <v>4</v>
      </c>
      <c r="GC232" s="123" t="str">
        <f t="shared" ca="1" si="467"/>
        <v/>
      </c>
      <c r="GD232" s="123"/>
      <c r="GE232" s="123"/>
      <c r="GF232" s="123"/>
      <c r="GG232" s="123" t="str">
        <f>IF(OR(ISBLANK(GF232),ISBLANK(GG225)),"",(GF232-GF231)*GG225)</f>
        <v/>
      </c>
      <c r="GH232" s="123">
        <f>GH225</f>
        <v>3</v>
      </c>
      <c r="GI232" s="123" t="str">
        <f t="shared" ca="1" si="468"/>
        <v/>
      </c>
      <c r="GJ232" s="123"/>
      <c r="GK232" s="123"/>
      <c r="GL232" s="123" t="str">
        <f t="shared" ca="1" si="469"/>
        <v/>
      </c>
      <c r="GM232" s="123">
        <f>GM225</f>
        <v>3</v>
      </c>
      <c r="GN232" s="123" t="str">
        <f t="shared" ca="1" si="470"/>
        <v/>
      </c>
      <c r="GO232" s="123"/>
      <c r="GP232" s="123"/>
      <c r="GQ232" s="123" t="str">
        <f t="shared" ca="1" si="471"/>
        <v/>
      </c>
      <c r="GR232" s="123">
        <f>GR225</f>
        <v>3</v>
      </c>
      <c r="GS232" s="123" t="str">
        <f t="shared" ca="1" si="472"/>
        <v/>
      </c>
      <c r="GT232" s="123"/>
      <c r="GU232" s="123"/>
      <c r="GV232" s="123" t="str">
        <f t="shared" ca="1" si="473"/>
        <v/>
      </c>
      <c r="GW232" s="123">
        <f>GW225</f>
        <v>3</v>
      </c>
      <c r="GX232" s="123" t="str">
        <f t="shared" ca="1" si="474"/>
        <v/>
      </c>
      <c r="GY232" s="123"/>
      <c r="GZ232" s="123"/>
      <c r="HA232" s="123" t="str">
        <f t="shared" ca="1" si="475"/>
        <v/>
      </c>
      <c r="HB232" s="123">
        <f>HB225</f>
        <v>3</v>
      </c>
      <c r="HC232" s="123" t="str">
        <f t="shared" ca="1" si="476"/>
        <v/>
      </c>
      <c r="HD232" s="123"/>
      <c r="HE232" s="123"/>
      <c r="HF232" s="123" t="str">
        <f t="shared" ca="1" si="477"/>
        <v/>
      </c>
      <c r="HG232" s="123">
        <f>HG225</f>
        <v>3</v>
      </c>
      <c r="HH232" s="123" t="str">
        <f t="shared" ca="1" si="478"/>
        <v/>
      </c>
      <c r="HI232" s="123"/>
      <c r="HJ232" s="123"/>
      <c r="HK232" s="123" t="str">
        <f t="shared" ca="1" si="479"/>
        <v/>
      </c>
      <c r="HL232" s="123">
        <f>HL225</f>
        <v>2</v>
      </c>
      <c r="HM232" s="123" t="str">
        <f t="shared" ca="1" si="480"/>
        <v/>
      </c>
      <c r="HN232" s="123"/>
      <c r="HO232" s="123"/>
      <c r="HP232" s="123">
        <f>HP225</f>
        <v>2</v>
      </c>
      <c r="HQ232" s="123" t="str">
        <f t="shared" ca="1" si="481"/>
        <v/>
      </c>
      <c r="HR232" s="123"/>
      <c r="HS232" s="123"/>
      <c r="HT232" s="123">
        <f>HT225</f>
        <v>3</v>
      </c>
      <c r="HU232" s="123" t="str">
        <f t="shared" ca="1" si="482"/>
        <v/>
      </c>
      <c r="HV232" s="123"/>
      <c r="HW232" s="123"/>
      <c r="HX232" s="123"/>
      <c r="HY232" s="123">
        <f>HY225</f>
        <v>3</v>
      </c>
      <c r="HZ232" s="123" t="str">
        <f t="shared" ca="1" si="483"/>
        <v/>
      </c>
      <c r="IA232" s="123"/>
      <c r="IB232" s="123"/>
      <c r="IC232" s="123" t="str">
        <f t="shared" ca="1" si="484"/>
        <v/>
      </c>
      <c r="ID232" s="123">
        <f>ID225</f>
        <v>2</v>
      </c>
      <c r="IE232" s="123" t="str">
        <f t="shared" ca="1" si="485"/>
        <v/>
      </c>
      <c r="IF232" s="123"/>
      <c r="IG232" s="123"/>
    </row>
    <row r="233" spans="2:241" x14ac:dyDescent="0.25">
      <c r="B233" s="166">
        <v>8</v>
      </c>
      <c r="C233" s="166">
        <f>C225</f>
        <v>3</v>
      </c>
      <c r="D233" s="166" t="str">
        <f t="shared" ca="1" si="417"/>
        <v/>
      </c>
      <c r="E233" s="166"/>
      <c r="F233" s="166"/>
      <c r="G233" s="166" t="str">
        <f t="shared" ca="1" si="418"/>
        <v/>
      </c>
      <c r="H233" s="166" t="str">
        <f t="shared" ca="1" si="419"/>
        <v/>
      </c>
      <c r="I233" s="166">
        <f>I225</f>
        <v>1</v>
      </c>
      <c r="J233" s="166" t="str">
        <f t="shared" ca="1" si="420"/>
        <v/>
      </c>
      <c r="K233" s="166" t="str">
        <f t="shared" si="421"/>
        <v/>
      </c>
      <c r="L233" s="166"/>
      <c r="M233" s="166"/>
      <c r="N233" s="166">
        <f>N225</f>
        <v>3</v>
      </c>
      <c r="O233" s="166" t="str">
        <f t="shared" ca="1" si="422"/>
        <v/>
      </c>
      <c r="P233" s="166"/>
      <c r="Q233" s="166"/>
      <c r="R233" s="166"/>
      <c r="S233" s="123">
        <f>S225</f>
        <v>4</v>
      </c>
      <c r="T233" s="123" t="str">
        <f t="shared" ca="1" si="423"/>
        <v/>
      </c>
      <c r="U233" s="123"/>
      <c r="V233" s="123"/>
      <c r="W233" s="123"/>
      <c r="X233" s="123" t="str">
        <f>IF(OR(ISBLANK(W233),ISBLANK(X225)),"",(W233-W232)*X225)</f>
        <v/>
      </c>
      <c r="Y233" s="123">
        <f>Y225</f>
        <v>4</v>
      </c>
      <c r="Z233" s="123" t="str">
        <f t="shared" ca="1" si="424"/>
        <v/>
      </c>
      <c r="AA233" s="123"/>
      <c r="AB233" s="123"/>
      <c r="AC233" s="123"/>
      <c r="AD233" s="123" t="str">
        <f>IF(OR(ISBLANK(AC233),ISBLANK(AD225)),"",(AC233-AC232)*AD225)</f>
        <v/>
      </c>
      <c r="AE233" s="123">
        <f>AE225</f>
        <v>4</v>
      </c>
      <c r="AF233" s="123" t="str">
        <f t="shared" ca="1" si="425"/>
        <v/>
      </c>
      <c r="AG233" s="123"/>
      <c r="AH233" s="123"/>
      <c r="AI233" s="123" t="str">
        <f t="shared" ca="1" si="426"/>
        <v/>
      </c>
      <c r="AJ233" s="123" t="str">
        <f t="shared" ca="1" si="427"/>
        <v/>
      </c>
      <c r="AK233" s="123">
        <f>AK225</f>
        <v>1</v>
      </c>
      <c r="AL233" s="123" t="str">
        <f t="shared" ca="1" si="428"/>
        <v/>
      </c>
      <c r="AM233" s="123" t="str">
        <f t="shared" si="429"/>
        <v/>
      </c>
      <c r="AN233" s="123"/>
      <c r="AO233" s="123"/>
      <c r="AP233" s="123">
        <f>AP225</f>
        <v>3</v>
      </c>
      <c r="AQ233" s="123" t="str">
        <f t="shared" ca="1" si="430"/>
        <v/>
      </c>
      <c r="AR233" s="123"/>
      <c r="AS233" s="123"/>
      <c r="AT233" s="123"/>
      <c r="AU233" s="123">
        <f>AU225</f>
        <v>4</v>
      </c>
      <c r="AV233" s="123" t="str">
        <f t="shared" ca="1" si="431"/>
        <v/>
      </c>
      <c r="AW233" s="123"/>
      <c r="AX233" s="123"/>
      <c r="AY233" s="123" t="str">
        <f t="shared" ca="1" si="432"/>
        <v/>
      </c>
      <c r="AZ233" s="123" t="str">
        <f t="shared" ca="1" si="433"/>
        <v/>
      </c>
      <c r="BA233" s="123">
        <f>BA225</f>
        <v>1</v>
      </c>
      <c r="BB233" s="123" t="str">
        <f t="shared" ca="1" si="434"/>
        <v/>
      </c>
      <c r="BC233" s="123" t="str">
        <f t="shared" si="435"/>
        <v/>
      </c>
      <c r="BD233" s="123"/>
      <c r="BE233" s="123"/>
      <c r="BF233" s="123">
        <f>BF225</f>
        <v>5</v>
      </c>
      <c r="BG233" s="123" t="str">
        <f t="shared" ca="1" si="436"/>
        <v/>
      </c>
      <c r="BH233" s="123"/>
      <c r="BI233" s="123"/>
      <c r="BJ233" s="123"/>
      <c r="BK233" s="123" t="str">
        <f>IF(OR(ISBLANK(BJ233),ISBLANK(BK225)),"",(BJ233-BJ232)*BK225)</f>
        <v/>
      </c>
      <c r="BL233" s="123"/>
      <c r="BM233" s="123">
        <f>BM225</f>
        <v>5</v>
      </c>
      <c r="BN233" s="123" t="str">
        <f t="shared" ca="1" si="437"/>
        <v/>
      </c>
      <c r="BO233" s="123"/>
      <c r="BP233" s="123"/>
      <c r="BQ233" s="123"/>
      <c r="BR233" s="123" t="str">
        <f>IF(OR(ISBLANK(BQ233),ISBLANK(BR225)),"",(BQ233-BQ232)*BR225)</f>
        <v/>
      </c>
      <c r="BS233" s="123"/>
      <c r="BT233" s="123">
        <f>BT225</f>
        <v>5</v>
      </c>
      <c r="BU233" s="123" t="str">
        <f t="shared" ca="1" si="438"/>
        <v/>
      </c>
      <c r="BV233" s="123"/>
      <c r="BW233" s="123"/>
      <c r="BX233" s="123"/>
      <c r="BY233" s="123" t="str">
        <f>IF(OR(ISBLANK(BX233),ISBLANK(BY225)),"",(BX233-BX232)*BY225)</f>
        <v/>
      </c>
      <c r="BZ233" s="123"/>
      <c r="CA233" s="123">
        <f>CA225</f>
        <v>5</v>
      </c>
      <c r="CB233" s="123" t="str">
        <f t="shared" ca="1" si="439"/>
        <v/>
      </c>
      <c r="CC233" s="123"/>
      <c r="CD233" s="123"/>
      <c r="CE233" s="123"/>
      <c r="CF233" s="123" t="str">
        <f>IF(OR(ISBLANK(CE233),ISBLANK(CF225)),"",(CE233-CE232)*CF225)</f>
        <v/>
      </c>
      <c r="CG233" s="123"/>
      <c r="CH233" s="123">
        <f>CH225</f>
        <v>3</v>
      </c>
      <c r="CI233" s="123" t="str">
        <f t="shared" ca="1" si="440"/>
        <v/>
      </c>
      <c r="CJ233" s="123"/>
      <c r="CK233" s="123"/>
      <c r="CL233" s="123" t="str">
        <f t="shared" ca="1" si="441"/>
        <v/>
      </c>
      <c r="CM233" s="123">
        <f>CM225</f>
        <v>5</v>
      </c>
      <c r="CN233" s="123" t="str">
        <f t="shared" ca="1" si="442"/>
        <v/>
      </c>
      <c r="CO233" s="123"/>
      <c r="CP233" s="123"/>
      <c r="CQ233" s="123"/>
      <c r="CR233" s="123" t="str">
        <f>IF(OR(ISBLANK(CQ233),ISBLANK(CR225)),"",(CQ233-CQ232)*CR225)</f>
        <v/>
      </c>
      <c r="CS233" s="123"/>
      <c r="CT233" s="123">
        <f>CT225</f>
        <v>5</v>
      </c>
      <c r="CU233" s="123" t="str">
        <f t="shared" ca="1" si="443"/>
        <v/>
      </c>
      <c r="CV233" s="123"/>
      <c r="CW233" s="123"/>
      <c r="CX233" s="123"/>
      <c r="CY233" s="123" t="str">
        <f>IF(OR(ISBLANK(CX233),ISBLANK(CY225)),"",(CX233-CX232)*CY225)</f>
        <v/>
      </c>
      <c r="CZ233" s="123"/>
      <c r="DA233" s="123">
        <f>DA225</f>
        <v>3</v>
      </c>
      <c r="DB233" s="123" t="str">
        <f t="shared" ca="1" si="444"/>
        <v/>
      </c>
      <c r="DC233" s="123"/>
      <c r="DD233" s="123"/>
      <c r="DE233" s="123" t="str">
        <f t="shared" ca="1" si="445"/>
        <v/>
      </c>
      <c r="DF233" s="123">
        <f>DF225</f>
        <v>2</v>
      </c>
      <c r="DG233" s="123" t="str">
        <f t="shared" ca="1" si="446"/>
        <v/>
      </c>
      <c r="DH233" s="123"/>
      <c r="DI233" s="123"/>
      <c r="DJ233" s="123">
        <f>DJ225</f>
        <v>3</v>
      </c>
      <c r="DK233" s="123" t="str">
        <f t="shared" ca="1" si="447"/>
        <v/>
      </c>
      <c r="DL233" s="123"/>
      <c r="DM233" s="123"/>
      <c r="DN233" s="123" t="str">
        <f t="shared" ca="1" si="448"/>
        <v/>
      </c>
      <c r="DO233" s="123">
        <f>DO225</f>
        <v>3</v>
      </c>
      <c r="DP233" s="123" t="str">
        <f t="shared" ca="1" si="449"/>
        <v/>
      </c>
      <c r="DQ233" s="123"/>
      <c r="DR233" s="123"/>
      <c r="DS233" s="123" t="str">
        <f t="shared" ca="1" si="450"/>
        <v/>
      </c>
      <c r="DT233" s="123">
        <f>DT225</f>
        <v>3</v>
      </c>
      <c r="DU233" s="123" t="str">
        <f t="shared" ca="1" si="451"/>
        <v/>
      </c>
      <c r="DV233" s="123"/>
      <c r="DW233" s="123"/>
      <c r="DX233" s="123" t="str">
        <f t="shared" ca="1" si="452"/>
        <v/>
      </c>
      <c r="DY233" s="123">
        <f>DY225</f>
        <v>3</v>
      </c>
      <c r="DZ233" s="123" t="str">
        <f t="shared" ca="1" si="453"/>
        <v/>
      </c>
      <c r="EA233" s="123"/>
      <c r="EB233" s="123"/>
      <c r="EC233" s="123"/>
      <c r="ED233" s="123">
        <f>ED225</f>
        <v>5</v>
      </c>
      <c r="EE233" s="123" t="str">
        <f t="shared" ca="1" si="454"/>
        <v/>
      </c>
      <c r="EF233" s="123"/>
      <c r="EG233" s="123"/>
      <c r="EH233" s="123" t="str">
        <f t="shared" ca="1" si="455"/>
        <v/>
      </c>
      <c r="EI233" s="123"/>
      <c r="EJ233" s="123" t="str">
        <f t="shared" ca="1" si="456"/>
        <v/>
      </c>
      <c r="EK233" s="123">
        <f>EK225</f>
        <v>1</v>
      </c>
      <c r="EL233" s="123" t="str">
        <f t="shared" ca="1" si="457"/>
        <v/>
      </c>
      <c r="EM233" s="123" t="str">
        <f t="shared" si="458"/>
        <v/>
      </c>
      <c r="EN233" s="123"/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 t="str">
        <f t="shared" ca="1" si="460"/>
        <v/>
      </c>
      <c r="EV233" s="123"/>
      <c r="EW233" s="123"/>
      <c r="EX233" s="123"/>
      <c r="EY233" s="123" t="str">
        <f>IF(OR(ISBLANK(EX233),ISBLANK(EY225)),"",(EX233-EX232)*EY225)</f>
        <v/>
      </c>
      <c r="EZ233" s="123">
        <f>EZ225</f>
        <v>4</v>
      </c>
      <c r="FA233" s="123" t="str">
        <f t="shared" ca="1" si="461"/>
        <v/>
      </c>
      <c r="FB233" s="123"/>
      <c r="FC233" s="123"/>
      <c r="FD233" s="123"/>
      <c r="FE233" s="123" t="str">
        <f>IF(OR(ISBLANK(FD233),ISBLANK(FE225)),"",(FD233-FD232)*FE225)</f>
        <v/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 t="str">
        <f t="shared" ca="1" si="466"/>
        <v/>
      </c>
      <c r="FX233" s="123"/>
      <c r="FY233" s="123"/>
      <c r="FZ233" s="123"/>
      <c r="GA233" s="123" t="str">
        <f>IF(OR(ISBLANK(FZ233),ISBLANK(GA225)),"",(FZ233-FZ232)*GA225)</f>
        <v/>
      </c>
      <c r="GB233" s="123">
        <f>GB225</f>
        <v>4</v>
      </c>
      <c r="GC233" s="123" t="str">
        <f t="shared" ca="1" si="467"/>
        <v/>
      </c>
      <c r="GD233" s="123"/>
      <c r="GE233" s="123"/>
      <c r="GF233" s="123"/>
      <c r="GG233" s="123" t="str">
        <f>IF(OR(ISBLANK(GF233),ISBLANK(GG225)),"",(GF233-GF232)*GG225)</f>
        <v/>
      </c>
      <c r="GH233" s="123">
        <f>GH225</f>
        <v>3</v>
      </c>
      <c r="GI233" s="123" t="str">
        <f t="shared" ca="1" si="468"/>
        <v/>
      </c>
      <c r="GJ233" s="123"/>
      <c r="GK233" s="123"/>
      <c r="GL233" s="123" t="str">
        <f t="shared" ca="1" si="469"/>
        <v/>
      </c>
      <c r="GM233" s="123">
        <f>GM225</f>
        <v>3</v>
      </c>
      <c r="GN233" s="123" t="str">
        <f t="shared" ca="1" si="470"/>
        <v/>
      </c>
      <c r="GO233" s="123"/>
      <c r="GP233" s="123"/>
      <c r="GQ233" s="123" t="str">
        <f t="shared" ca="1" si="471"/>
        <v/>
      </c>
      <c r="GR233" s="123">
        <f>GR225</f>
        <v>3</v>
      </c>
      <c r="GS233" s="123" t="str">
        <f t="shared" ca="1" si="472"/>
        <v/>
      </c>
      <c r="GT233" s="123"/>
      <c r="GU233" s="123"/>
      <c r="GV233" s="123" t="str">
        <f t="shared" ca="1" si="473"/>
        <v/>
      </c>
      <c r="GW233" s="123">
        <f>GW225</f>
        <v>3</v>
      </c>
      <c r="GX233" s="123" t="str">
        <f t="shared" ca="1" si="474"/>
        <v/>
      </c>
      <c r="GY233" s="123"/>
      <c r="GZ233" s="123"/>
      <c r="HA233" s="123" t="str">
        <f t="shared" ca="1" si="475"/>
        <v/>
      </c>
      <c r="HB233" s="123">
        <f>HB225</f>
        <v>3</v>
      </c>
      <c r="HC233" s="123" t="str">
        <f t="shared" ca="1" si="476"/>
        <v/>
      </c>
      <c r="HD233" s="123"/>
      <c r="HE233" s="123"/>
      <c r="HF233" s="123" t="str">
        <f t="shared" ca="1" si="477"/>
        <v/>
      </c>
      <c r="HG233" s="123">
        <f>HG225</f>
        <v>3</v>
      </c>
      <c r="HH233" s="123" t="str">
        <f t="shared" ca="1" si="478"/>
        <v/>
      </c>
      <c r="HI233" s="123"/>
      <c r="HJ233" s="123"/>
      <c r="HK233" s="123" t="str">
        <f t="shared" ca="1" si="479"/>
        <v/>
      </c>
      <c r="HL233" s="123">
        <f>HL225</f>
        <v>2</v>
      </c>
      <c r="HM233" s="123" t="str">
        <f t="shared" ca="1" si="480"/>
        <v/>
      </c>
      <c r="HN233" s="123"/>
      <c r="HO233" s="123"/>
      <c r="HP233" s="123">
        <f>HP225</f>
        <v>2</v>
      </c>
      <c r="HQ233" s="123" t="str">
        <f t="shared" ca="1" si="481"/>
        <v/>
      </c>
      <c r="HR233" s="123"/>
      <c r="HS233" s="123"/>
      <c r="HT233" s="123">
        <f>HT225</f>
        <v>3</v>
      </c>
      <c r="HU233" s="123" t="str">
        <f t="shared" ca="1" si="482"/>
        <v/>
      </c>
      <c r="HV233" s="123"/>
      <c r="HW233" s="123"/>
      <c r="HX233" s="123"/>
      <c r="HY233" s="123">
        <f>HY225</f>
        <v>3</v>
      </c>
      <c r="HZ233" s="123" t="str">
        <f t="shared" ca="1" si="483"/>
        <v/>
      </c>
      <c r="IA233" s="123"/>
      <c r="IB233" s="123"/>
      <c r="IC233" s="123" t="str">
        <f t="shared" ca="1" si="484"/>
        <v/>
      </c>
      <c r="ID233" s="123">
        <f>ID225</f>
        <v>2</v>
      </c>
      <c r="IE233" s="123" t="str">
        <f t="shared" ca="1" si="485"/>
        <v/>
      </c>
      <c r="IF233" s="123"/>
      <c r="IG233" s="123"/>
    </row>
    <row r="234" spans="2:241" x14ac:dyDescent="0.25">
      <c r="B234" s="166">
        <v>9</v>
      </c>
      <c r="C234" s="166">
        <f>C225</f>
        <v>3</v>
      </c>
      <c r="D234" s="166" t="str">
        <f t="shared" ca="1" si="417"/>
        <v/>
      </c>
      <c r="E234" s="166"/>
      <c r="F234" s="166"/>
      <c r="G234" s="166" t="str">
        <f t="shared" ca="1" si="418"/>
        <v/>
      </c>
      <c r="H234" s="166" t="str">
        <f t="shared" ca="1" si="419"/>
        <v/>
      </c>
      <c r="I234" s="166">
        <f>I225</f>
        <v>1</v>
      </c>
      <c r="J234" s="166" t="str">
        <f t="shared" ca="1" si="420"/>
        <v/>
      </c>
      <c r="K234" s="166" t="str">
        <f t="shared" si="421"/>
        <v/>
      </c>
      <c r="L234" s="166"/>
      <c r="M234" s="166"/>
      <c r="N234" s="166">
        <f>N225</f>
        <v>3</v>
      </c>
      <c r="O234" s="166" t="str">
        <f t="shared" ca="1" si="422"/>
        <v/>
      </c>
      <c r="P234" s="166"/>
      <c r="Q234" s="166"/>
      <c r="R234" s="166"/>
      <c r="S234" s="123">
        <f>S225</f>
        <v>4</v>
      </c>
      <c r="T234" s="123" t="str">
        <f t="shared" ca="1" si="423"/>
        <v/>
      </c>
      <c r="U234" s="123"/>
      <c r="V234" s="123"/>
      <c r="W234" s="123"/>
      <c r="X234" s="123" t="str">
        <f>IF(OR(ISBLANK(W234),ISBLANK(X225)),"",(W234-W233)*X225)</f>
        <v/>
      </c>
      <c r="Y234" s="123">
        <f>Y225</f>
        <v>4</v>
      </c>
      <c r="Z234" s="123" t="str">
        <f t="shared" ca="1" si="424"/>
        <v/>
      </c>
      <c r="AA234" s="123"/>
      <c r="AB234" s="123"/>
      <c r="AC234" s="123"/>
      <c r="AD234" s="123" t="str">
        <f>IF(OR(ISBLANK(AC234),ISBLANK(AD225)),"",(AC234-AC233)*AD225)</f>
        <v/>
      </c>
      <c r="AE234" s="123">
        <f>AE225</f>
        <v>4</v>
      </c>
      <c r="AF234" s="123" t="str">
        <f t="shared" ca="1" si="425"/>
        <v/>
      </c>
      <c r="AG234" s="123"/>
      <c r="AH234" s="123"/>
      <c r="AI234" s="123" t="str">
        <f t="shared" ca="1" si="426"/>
        <v/>
      </c>
      <c r="AJ234" s="123" t="str">
        <f t="shared" ca="1" si="427"/>
        <v/>
      </c>
      <c r="AK234" s="123">
        <f>AK225</f>
        <v>1</v>
      </c>
      <c r="AL234" s="123" t="str">
        <f t="shared" ca="1" si="428"/>
        <v/>
      </c>
      <c r="AM234" s="123" t="str">
        <f t="shared" si="429"/>
        <v/>
      </c>
      <c r="AN234" s="123"/>
      <c r="AO234" s="123"/>
      <c r="AP234" s="123">
        <f>AP225</f>
        <v>3</v>
      </c>
      <c r="AQ234" s="123" t="str">
        <f t="shared" ca="1" si="430"/>
        <v/>
      </c>
      <c r="AR234" s="123"/>
      <c r="AS234" s="123"/>
      <c r="AT234" s="123"/>
      <c r="AU234" s="123">
        <f>AU225</f>
        <v>4</v>
      </c>
      <c r="AV234" s="123" t="str">
        <f t="shared" ca="1" si="431"/>
        <v/>
      </c>
      <c r="AW234" s="123"/>
      <c r="AX234" s="123"/>
      <c r="AY234" s="123" t="str">
        <f t="shared" ca="1" si="432"/>
        <v/>
      </c>
      <c r="AZ234" s="123" t="str">
        <f t="shared" ca="1" si="433"/>
        <v/>
      </c>
      <c r="BA234" s="123">
        <f>BA225</f>
        <v>1</v>
      </c>
      <c r="BB234" s="123" t="str">
        <f t="shared" ca="1" si="434"/>
        <v/>
      </c>
      <c r="BC234" s="123" t="str">
        <f t="shared" si="435"/>
        <v/>
      </c>
      <c r="BD234" s="123"/>
      <c r="BE234" s="123"/>
      <c r="BF234" s="123">
        <f>BF225</f>
        <v>5</v>
      </c>
      <c r="BG234" s="123" t="str">
        <f t="shared" ca="1" si="436"/>
        <v/>
      </c>
      <c r="BH234" s="123"/>
      <c r="BI234" s="123"/>
      <c r="BJ234" s="123"/>
      <c r="BK234" s="123" t="str">
        <f>IF(OR(ISBLANK(BJ234),ISBLANK(BK225)),"",(BJ234-BJ233)*BK225)</f>
        <v/>
      </c>
      <c r="BL234" s="123"/>
      <c r="BM234" s="123">
        <f>BM225</f>
        <v>5</v>
      </c>
      <c r="BN234" s="123" t="str">
        <f t="shared" ca="1" si="437"/>
        <v/>
      </c>
      <c r="BO234" s="123"/>
      <c r="BP234" s="123"/>
      <c r="BQ234" s="123"/>
      <c r="BR234" s="123" t="str">
        <f>IF(OR(ISBLANK(BQ234),ISBLANK(BR225)),"",(BQ234-BQ233)*BR225)</f>
        <v/>
      </c>
      <c r="BS234" s="123"/>
      <c r="BT234" s="123">
        <f>BT225</f>
        <v>5</v>
      </c>
      <c r="BU234" s="123" t="str">
        <f t="shared" ca="1" si="438"/>
        <v/>
      </c>
      <c r="BV234" s="123"/>
      <c r="BW234" s="123"/>
      <c r="BX234" s="123"/>
      <c r="BY234" s="123" t="str">
        <f>IF(OR(ISBLANK(BX234),ISBLANK(BY225)),"",(BX234-BX233)*BY225)</f>
        <v/>
      </c>
      <c r="BZ234" s="123"/>
      <c r="CA234" s="123">
        <f>CA225</f>
        <v>5</v>
      </c>
      <c r="CB234" s="123" t="str">
        <f t="shared" ca="1" si="439"/>
        <v/>
      </c>
      <c r="CC234" s="123"/>
      <c r="CD234" s="123"/>
      <c r="CE234" s="123"/>
      <c r="CF234" s="123" t="str">
        <f>IF(OR(ISBLANK(CE234),ISBLANK(CF225)),"",(CE234-CE233)*CF225)</f>
        <v/>
      </c>
      <c r="CG234" s="123"/>
      <c r="CH234" s="123">
        <f>CH225</f>
        <v>3</v>
      </c>
      <c r="CI234" s="123" t="str">
        <f t="shared" ca="1" si="440"/>
        <v/>
      </c>
      <c r="CJ234" s="123"/>
      <c r="CK234" s="123"/>
      <c r="CL234" s="123" t="str">
        <f t="shared" ca="1" si="441"/>
        <v/>
      </c>
      <c r="CM234" s="123">
        <f>CM225</f>
        <v>5</v>
      </c>
      <c r="CN234" s="123" t="str">
        <f t="shared" ca="1" si="442"/>
        <v/>
      </c>
      <c r="CO234" s="123"/>
      <c r="CP234" s="123"/>
      <c r="CQ234" s="123"/>
      <c r="CR234" s="123" t="str">
        <f>IF(OR(ISBLANK(CQ234),ISBLANK(CR225)),"",(CQ234-CQ233)*CR225)</f>
        <v/>
      </c>
      <c r="CS234" s="123"/>
      <c r="CT234" s="123">
        <f>CT225</f>
        <v>5</v>
      </c>
      <c r="CU234" s="123" t="str">
        <f t="shared" ca="1" si="443"/>
        <v/>
      </c>
      <c r="CV234" s="123"/>
      <c r="CW234" s="123"/>
      <c r="CX234" s="123"/>
      <c r="CY234" s="123" t="str">
        <f>IF(OR(ISBLANK(CX234),ISBLANK(CY225)),"",(CX234-CX233)*CY225)</f>
        <v/>
      </c>
      <c r="CZ234" s="123"/>
      <c r="DA234" s="123">
        <f>DA225</f>
        <v>3</v>
      </c>
      <c r="DB234" s="123" t="str">
        <f t="shared" ca="1" si="444"/>
        <v/>
      </c>
      <c r="DC234" s="123"/>
      <c r="DD234" s="123"/>
      <c r="DE234" s="123" t="str">
        <f t="shared" ca="1" si="445"/>
        <v/>
      </c>
      <c r="DF234" s="123">
        <f>DF225</f>
        <v>2</v>
      </c>
      <c r="DG234" s="123" t="str">
        <f t="shared" ca="1" si="446"/>
        <v/>
      </c>
      <c r="DH234" s="123"/>
      <c r="DI234" s="123"/>
      <c r="DJ234" s="123">
        <f>DJ225</f>
        <v>3</v>
      </c>
      <c r="DK234" s="123" t="str">
        <f t="shared" ca="1" si="447"/>
        <v/>
      </c>
      <c r="DL234" s="123"/>
      <c r="DM234" s="123"/>
      <c r="DN234" s="123" t="str">
        <f t="shared" ca="1" si="448"/>
        <v/>
      </c>
      <c r="DO234" s="123">
        <f>DO225</f>
        <v>3</v>
      </c>
      <c r="DP234" s="123" t="str">
        <f t="shared" ca="1" si="449"/>
        <v/>
      </c>
      <c r="DQ234" s="123"/>
      <c r="DR234" s="123"/>
      <c r="DS234" s="123" t="str">
        <f t="shared" ca="1" si="450"/>
        <v/>
      </c>
      <c r="DT234" s="123">
        <f>DT225</f>
        <v>3</v>
      </c>
      <c r="DU234" s="123" t="str">
        <f t="shared" ca="1" si="451"/>
        <v/>
      </c>
      <c r="DV234" s="123"/>
      <c r="DW234" s="123"/>
      <c r="DX234" s="123" t="str">
        <f t="shared" ca="1" si="452"/>
        <v/>
      </c>
      <c r="DY234" s="123">
        <f>DY225</f>
        <v>3</v>
      </c>
      <c r="DZ234" s="123" t="str">
        <f t="shared" ca="1" si="453"/>
        <v/>
      </c>
      <c r="EA234" s="123"/>
      <c r="EB234" s="123"/>
      <c r="EC234" s="123"/>
      <c r="ED234" s="123">
        <f>ED225</f>
        <v>5</v>
      </c>
      <c r="EE234" s="123" t="str">
        <f t="shared" ca="1" si="454"/>
        <v/>
      </c>
      <c r="EF234" s="123"/>
      <c r="EG234" s="123"/>
      <c r="EH234" s="123" t="str">
        <f t="shared" ca="1" si="455"/>
        <v/>
      </c>
      <c r="EI234" s="123"/>
      <c r="EJ234" s="123" t="str">
        <f t="shared" ca="1" si="456"/>
        <v/>
      </c>
      <c r="EK234" s="123">
        <f>EK225</f>
        <v>1</v>
      </c>
      <c r="EL234" s="123" t="str">
        <f t="shared" ca="1" si="457"/>
        <v/>
      </c>
      <c r="EM234" s="123" t="str">
        <f t="shared" si="458"/>
        <v/>
      </c>
      <c r="EN234" s="123"/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 t="str">
        <f t="shared" ca="1" si="460"/>
        <v/>
      </c>
      <c r="EV234" s="123"/>
      <c r="EW234" s="123"/>
      <c r="EX234" s="123"/>
      <c r="EY234" s="123" t="str">
        <f>IF(OR(ISBLANK(EX234),ISBLANK(EY225)),"",(EX234-EX233)*EY225)</f>
        <v/>
      </c>
      <c r="EZ234" s="123">
        <f>EZ225</f>
        <v>4</v>
      </c>
      <c r="FA234" s="123" t="str">
        <f t="shared" ca="1" si="461"/>
        <v/>
      </c>
      <c r="FB234" s="123"/>
      <c r="FC234" s="123"/>
      <c r="FD234" s="123"/>
      <c r="FE234" s="123" t="str">
        <f>IF(OR(ISBLANK(FD234),ISBLANK(FE225)),"",(FD234-FD233)*FE225)</f>
        <v/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 t="str">
        <f t="shared" ca="1" si="466"/>
        <v/>
      </c>
      <c r="FX234" s="123"/>
      <c r="FY234" s="123"/>
      <c r="FZ234" s="123"/>
      <c r="GA234" s="123" t="str">
        <f>IF(OR(ISBLANK(FZ234),ISBLANK(GA225)),"",(FZ234-FZ233)*GA225)</f>
        <v/>
      </c>
      <c r="GB234" s="123">
        <f>GB225</f>
        <v>4</v>
      </c>
      <c r="GC234" s="123" t="str">
        <f t="shared" ca="1" si="467"/>
        <v/>
      </c>
      <c r="GD234" s="123"/>
      <c r="GE234" s="123"/>
      <c r="GF234" s="123"/>
      <c r="GG234" s="123" t="str">
        <f>IF(OR(ISBLANK(GF234),ISBLANK(GG225)),"",(GF234-GF233)*GG225)</f>
        <v/>
      </c>
      <c r="GH234" s="123">
        <f>GH225</f>
        <v>3</v>
      </c>
      <c r="GI234" s="123" t="str">
        <f t="shared" ca="1" si="468"/>
        <v/>
      </c>
      <c r="GJ234" s="123"/>
      <c r="GK234" s="123"/>
      <c r="GL234" s="123" t="str">
        <f t="shared" ca="1" si="469"/>
        <v/>
      </c>
      <c r="GM234" s="123">
        <f>GM225</f>
        <v>3</v>
      </c>
      <c r="GN234" s="123" t="str">
        <f t="shared" ca="1" si="470"/>
        <v/>
      </c>
      <c r="GO234" s="123"/>
      <c r="GP234" s="123"/>
      <c r="GQ234" s="123" t="str">
        <f t="shared" ca="1" si="471"/>
        <v/>
      </c>
      <c r="GR234" s="123">
        <f>GR225</f>
        <v>3</v>
      </c>
      <c r="GS234" s="123" t="str">
        <f t="shared" ca="1" si="472"/>
        <v/>
      </c>
      <c r="GT234" s="123"/>
      <c r="GU234" s="123"/>
      <c r="GV234" s="123" t="str">
        <f t="shared" ca="1" si="473"/>
        <v/>
      </c>
      <c r="GW234" s="123">
        <f>GW225</f>
        <v>3</v>
      </c>
      <c r="GX234" s="123" t="str">
        <f t="shared" ca="1" si="474"/>
        <v/>
      </c>
      <c r="GY234" s="123"/>
      <c r="GZ234" s="123"/>
      <c r="HA234" s="123" t="str">
        <f t="shared" ca="1" si="475"/>
        <v/>
      </c>
      <c r="HB234" s="123">
        <f>HB225</f>
        <v>3</v>
      </c>
      <c r="HC234" s="123" t="str">
        <f t="shared" ca="1" si="476"/>
        <v/>
      </c>
      <c r="HD234" s="123"/>
      <c r="HE234" s="123"/>
      <c r="HF234" s="123" t="str">
        <f t="shared" ca="1" si="477"/>
        <v/>
      </c>
      <c r="HG234" s="123">
        <f>HG225</f>
        <v>3</v>
      </c>
      <c r="HH234" s="123" t="str">
        <f t="shared" ca="1" si="478"/>
        <v/>
      </c>
      <c r="HI234" s="123"/>
      <c r="HJ234" s="123"/>
      <c r="HK234" s="123" t="str">
        <f t="shared" ca="1" si="479"/>
        <v/>
      </c>
      <c r="HL234" s="123">
        <f>HL225</f>
        <v>2</v>
      </c>
      <c r="HM234" s="123" t="str">
        <f t="shared" ca="1" si="480"/>
        <v/>
      </c>
      <c r="HN234" s="123"/>
      <c r="HO234" s="123"/>
      <c r="HP234" s="123">
        <f>HP225</f>
        <v>2</v>
      </c>
      <c r="HQ234" s="123" t="str">
        <f t="shared" ca="1" si="481"/>
        <v/>
      </c>
      <c r="HR234" s="123"/>
      <c r="HS234" s="123"/>
      <c r="HT234" s="123">
        <f>HT225</f>
        <v>3</v>
      </c>
      <c r="HU234" s="123" t="str">
        <f t="shared" ca="1" si="482"/>
        <v/>
      </c>
      <c r="HV234" s="123"/>
      <c r="HW234" s="123"/>
      <c r="HX234" s="123"/>
      <c r="HY234" s="123">
        <f>HY225</f>
        <v>3</v>
      </c>
      <c r="HZ234" s="123" t="str">
        <f t="shared" ca="1" si="483"/>
        <v/>
      </c>
      <c r="IA234" s="123"/>
      <c r="IB234" s="123"/>
      <c r="IC234" s="123" t="str">
        <f t="shared" ca="1" si="484"/>
        <v/>
      </c>
      <c r="ID234" s="123">
        <f>ID225</f>
        <v>2</v>
      </c>
      <c r="IE234" s="123" t="str">
        <f t="shared" ca="1" si="485"/>
        <v/>
      </c>
      <c r="IF234" s="123"/>
      <c r="IG234" s="123"/>
    </row>
    <row r="235" spans="2:241" ht="15.75" thickBot="1" x14ac:dyDescent="0.3">
      <c r="B235" s="121">
        <v>10</v>
      </c>
      <c r="C235" s="166">
        <f>C225</f>
        <v>3</v>
      </c>
      <c r="D235" s="166" t="str">
        <f t="shared" ca="1" si="417"/>
        <v/>
      </c>
      <c r="E235" s="166"/>
      <c r="F235" s="166"/>
      <c r="G235" s="166" t="str">
        <f t="shared" ca="1" si="418"/>
        <v/>
      </c>
      <c r="H235" s="166" t="str">
        <f t="shared" ca="1" si="419"/>
        <v/>
      </c>
      <c r="I235" s="166">
        <f>I225</f>
        <v>1</v>
      </c>
      <c r="J235" s="166" t="str">
        <f t="shared" ca="1" si="420"/>
        <v/>
      </c>
      <c r="K235" s="166" t="str">
        <f t="shared" si="421"/>
        <v/>
      </c>
      <c r="L235" s="166"/>
      <c r="M235" s="166"/>
      <c r="N235" s="166">
        <f>N225</f>
        <v>3</v>
      </c>
      <c r="O235" s="166" t="str">
        <f t="shared" ca="1" si="422"/>
        <v/>
      </c>
      <c r="P235" s="166"/>
      <c r="Q235" s="166"/>
      <c r="R235" s="166"/>
      <c r="S235" s="120">
        <f>S225</f>
        <v>4</v>
      </c>
      <c r="T235" s="120" t="str">
        <f t="shared" ca="1" si="423"/>
        <v/>
      </c>
      <c r="U235" s="120"/>
      <c r="V235" s="120"/>
      <c r="W235" s="120"/>
      <c r="X235" s="120" t="str">
        <f>IF(OR(ISBLANK(W235),ISBLANK(X225)),"",(W235-W234)*X225)</f>
        <v/>
      </c>
      <c r="Y235" s="120">
        <f>Y225</f>
        <v>4</v>
      </c>
      <c r="Z235" s="120" t="str">
        <f t="shared" ca="1" si="424"/>
        <v/>
      </c>
      <c r="AA235" s="120"/>
      <c r="AB235" s="120"/>
      <c r="AC235" s="120"/>
      <c r="AD235" s="120" t="str">
        <f>IF(OR(ISBLANK(AC235),ISBLANK(AD225)),"",(AC235-AC234)*AD225)</f>
        <v/>
      </c>
      <c r="AE235" s="123">
        <f>AE225</f>
        <v>4</v>
      </c>
      <c r="AF235" s="123" t="str">
        <f t="shared" ca="1" si="425"/>
        <v/>
      </c>
      <c r="AG235" s="123"/>
      <c r="AH235" s="123"/>
      <c r="AI235" s="123" t="str">
        <f t="shared" ca="1" si="426"/>
        <v/>
      </c>
      <c r="AJ235" s="123" t="str">
        <f t="shared" ca="1" si="427"/>
        <v/>
      </c>
      <c r="AK235" s="123">
        <f>AK225</f>
        <v>1</v>
      </c>
      <c r="AL235" s="123" t="str">
        <f t="shared" ca="1" si="428"/>
        <v/>
      </c>
      <c r="AM235" s="123" t="str">
        <f t="shared" si="429"/>
        <v/>
      </c>
      <c r="AN235" s="123"/>
      <c r="AO235" s="123"/>
      <c r="AP235" s="120">
        <f>AP225</f>
        <v>3</v>
      </c>
      <c r="AQ235" s="120" t="str">
        <f t="shared" ca="1" si="430"/>
        <v/>
      </c>
      <c r="AR235" s="120"/>
      <c r="AS235" s="120"/>
      <c r="AT235" s="120"/>
      <c r="AU235" s="123">
        <f>AU225</f>
        <v>4</v>
      </c>
      <c r="AV235" s="123" t="str">
        <f t="shared" ca="1" si="431"/>
        <v/>
      </c>
      <c r="AW235" s="123"/>
      <c r="AX235" s="123"/>
      <c r="AY235" s="123" t="str">
        <f t="shared" ca="1" si="432"/>
        <v/>
      </c>
      <c r="AZ235" s="123" t="str">
        <f t="shared" ca="1" si="433"/>
        <v/>
      </c>
      <c r="BA235" s="123">
        <f>BA225</f>
        <v>1</v>
      </c>
      <c r="BB235" s="123" t="str">
        <f t="shared" ca="1" si="434"/>
        <v/>
      </c>
      <c r="BC235" s="123" t="str">
        <f t="shared" si="435"/>
        <v/>
      </c>
      <c r="BD235" s="123"/>
      <c r="BE235" s="123"/>
      <c r="BF235" s="123">
        <f>BF225</f>
        <v>5</v>
      </c>
      <c r="BG235" s="123" t="str">
        <f t="shared" ca="1" si="436"/>
        <v/>
      </c>
      <c r="BH235" s="123"/>
      <c r="BI235" s="123"/>
      <c r="BJ235" s="123"/>
      <c r="BK235" s="123" t="str">
        <f>IF(OR(ISBLANK(BJ235),ISBLANK(BK225)),"",(BJ235-BJ234)*BK225)</f>
        <v/>
      </c>
      <c r="BL235" s="123"/>
      <c r="BM235" s="123">
        <f>BM225</f>
        <v>5</v>
      </c>
      <c r="BN235" s="123" t="str">
        <f t="shared" ca="1" si="437"/>
        <v/>
      </c>
      <c r="BO235" s="123"/>
      <c r="BP235" s="123"/>
      <c r="BQ235" s="123"/>
      <c r="BR235" s="123" t="str">
        <f>IF(OR(ISBLANK(BQ235),ISBLANK(BR225)),"",(BQ235-BQ234)*BR225)</f>
        <v/>
      </c>
      <c r="BS235" s="123"/>
      <c r="BT235" s="123">
        <f>BT225</f>
        <v>5</v>
      </c>
      <c r="BU235" s="123" t="str">
        <f t="shared" ca="1" si="438"/>
        <v/>
      </c>
      <c r="BV235" s="123"/>
      <c r="BW235" s="123"/>
      <c r="BX235" s="123"/>
      <c r="BY235" s="123" t="str">
        <f>IF(OR(ISBLANK(BX235),ISBLANK(BY225)),"",(BX235-BX234)*BY225)</f>
        <v/>
      </c>
      <c r="BZ235" s="123"/>
      <c r="CA235" s="123">
        <f>CA225</f>
        <v>5</v>
      </c>
      <c r="CB235" s="123" t="str">
        <f t="shared" ca="1" si="439"/>
        <v/>
      </c>
      <c r="CC235" s="123"/>
      <c r="CD235" s="123"/>
      <c r="CE235" s="123"/>
      <c r="CF235" s="123" t="str">
        <f>IF(OR(ISBLANK(CE235),ISBLANK(CF225)),"",(CE235-CE234)*CF225)</f>
        <v/>
      </c>
      <c r="CG235" s="123"/>
      <c r="CH235" s="123">
        <f>CH225</f>
        <v>3</v>
      </c>
      <c r="CI235" s="123" t="str">
        <f t="shared" ca="1" si="440"/>
        <v/>
      </c>
      <c r="CJ235" s="123"/>
      <c r="CK235" s="123"/>
      <c r="CL235" s="123" t="str">
        <f t="shared" ca="1" si="441"/>
        <v/>
      </c>
      <c r="CM235" s="123">
        <f>CM225</f>
        <v>5</v>
      </c>
      <c r="CN235" s="123" t="str">
        <f t="shared" ca="1" si="442"/>
        <v/>
      </c>
      <c r="CO235" s="123"/>
      <c r="CP235" s="123"/>
      <c r="CQ235" s="123"/>
      <c r="CR235" s="123" t="str">
        <f>IF(OR(ISBLANK(CQ235),ISBLANK(CR225)),"",(CQ235-CQ234)*CR225)</f>
        <v/>
      </c>
      <c r="CS235" s="123"/>
      <c r="CT235" s="123">
        <f>CT225</f>
        <v>5</v>
      </c>
      <c r="CU235" s="123" t="str">
        <f t="shared" ca="1" si="443"/>
        <v/>
      </c>
      <c r="CV235" s="123"/>
      <c r="CW235" s="123"/>
      <c r="CX235" s="123"/>
      <c r="CY235" s="123" t="str">
        <f>IF(OR(ISBLANK(CX235),ISBLANK(CY225)),"",(CX235-CX234)*CY225)</f>
        <v/>
      </c>
      <c r="CZ235" s="123"/>
      <c r="DA235" s="123">
        <f>DA225</f>
        <v>3</v>
      </c>
      <c r="DB235" s="123" t="str">
        <f t="shared" ca="1" si="444"/>
        <v/>
      </c>
      <c r="DC235" s="123"/>
      <c r="DD235" s="123"/>
      <c r="DE235" s="123" t="str">
        <f t="shared" ca="1" si="445"/>
        <v/>
      </c>
      <c r="DF235" s="120">
        <f>DF225</f>
        <v>2</v>
      </c>
      <c r="DG235" s="120" t="str">
        <f t="shared" ca="1" si="446"/>
        <v/>
      </c>
      <c r="DH235" s="120"/>
      <c r="DI235" s="120"/>
      <c r="DJ235" s="123">
        <f>DJ225</f>
        <v>3</v>
      </c>
      <c r="DK235" s="123" t="str">
        <f t="shared" ca="1" si="447"/>
        <v/>
      </c>
      <c r="DL235" s="123"/>
      <c r="DM235" s="123"/>
      <c r="DN235" s="123" t="str">
        <f t="shared" ca="1" si="448"/>
        <v/>
      </c>
      <c r="DO235" s="123">
        <f>DO225</f>
        <v>3</v>
      </c>
      <c r="DP235" s="123" t="str">
        <f t="shared" ca="1" si="449"/>
        <v/>
      </c>
      <c r="DQ235" s="123"/>
      <c r="DR235" s="123"/>
      <c r="DS235" s="123" t="str">
        <f t="shared" ca="1" si="450"/>
        <v/>
      </c>
      <c r="DT235" s="123">
        <f>DT225</f>
        <v>3</v>
      </c>
      <c r="DU235" s="123" t="str">
        <f t="shared" ca="1" si="451"/>
        <v/>
      </c>
      <c r="DV235" s="123"/>
      <c r="DW235" s="123"/>
      <c r="DX235" s="123" t="str">
        <f t="shared" ca="1" si="452"/>
        <v/>
      </c>
      <c r="DY235" s="123">
        <f>DY225</f>
        <v>3</v>
      </c>
      <c r="DZ235" s="123" t="str">
        <f t="shared" ca="1" si="453"/>
        <v/>
      </c>
      <c r="EA235" s="123"/>
      <c r="EB235" s="123"/>
      <c r="EC235" s="123"/>
      <c r="ED235" s="123">
        <f>ED225</f>
        <v>5</v>
      </c>
      <c r="EE235" s="123" t="str">
        <f t="shared" ca="1" si="454"/>
        <v/>
      </c>
      <c r="EF235" s="123"/>
      <c r="EG235" s="123"/>
      <c r="EH235" s="123" t="str">
        <f t="shared" ca="1" si="455"/>
        <v/>
      </c>
      <c r="EI235" s="123"/>
      <c r="EJ235" s="123" t="str">
        <f t="shared" ca="1" si="456"/>
        <v/>
      </c>
      <c r="EK235" s="123">
        <f>EK225</f>
        <v>1</v>
      </c>
      <c r="EL235" s="123" t="str">
        <f t="shared" ca="1" si="457"/>
        <v/>
      </c>
      <c r="EM235" s="123" t="str">
        <f t="shared" si="458"/>
        <v/>
      </c>
      <c r="EN235" s="123"/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 t="str">
        <f t="shared" ca="1" si="460"/>
        <v/>
      </c>
      <c r="EV235" s="123"/>
      <c r="EW235" s="123"/>
      <c r="EX235" s="123"/>
      <c r="EY235" s="123" t="str">
        <f>IF(OR(ISBLANK(EX235),ISBLANK(EY225)),"",(EX235-EX234)*EY225)</f>
        <v/>
      </c>
      <c r="EZ235" s="123">
        <f>EZ225</f>
        <v>4</v>
      </c>
      <c r="FA235" s="123" t="str">
        <f t="shared" ca="1" si="461"/>
        <v/>
      </c>
      <c r="FB235" s="123"/>
      <c r="FC235" s="123"/>
      <c r="FD235" s="123"/>
      <c r="FE235" s="123" t="str">
        <f>IF(OR(ISBLANK(FD235),ISBLANK(FE225)),"",(FD235-FD234)*FE225)</f>
        <v/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 t="str">
        <f t="shared" ca="1" si="466"/>
        <v/>
      </c>
      <c r="FX235" s="123"/>
      <c r="FY235" s="123"/>
      <c r="FZ235" s="123"/>
      <c r="GA235" s="123" t="str">
        <f>IF(OR(ISBLANK(FZ235),ISBLANK(GA225)),"",(FZ235-FZ234)*GA225)</f>
        <v/>
      </c>
      <c r="GB235" s="123">
        <f>GB225</f>
        <v>4</v>
      </c>
      <c r="GC235" s="123" t="str">
        <f t="shared" ca="1" si="467"/>
        <v/>
      </c>
      <c r="GD235" s="123"/>
      <c r="GE235" s="123"/>
      <c r="GF235" s="123"/>
      <c r="GG235" s="123" t="str">
        <f>IF(OR(ISBLANK(GF235),ISBLANK(GG225)),"",(GF235-GF234)*GG225)</f>
        <v/>
      </c>
      <c r="GH235" s="123">
        <f>GH225</f>
        <v>3</v>
      </c>
      <c r="GI235" s="123" t="str">
        <f t="shared" ca="1" si="468"/>
        <v/>
      </c>
      <c r="GJ235" s="123"/>
      <c r="GK235" s="123"/>
      <c r="GL235" s="123" t="str">
        <f t="shared" ca="1" si="469"/>
        <v/>
      </c>
      <c r="GM235" s="123">
        <f>GM225</f>
        <v>3</v>
      </c>
      <c r="GN235" s="123" t="str">
        <f t="shared" ca="1" si="470"/>
        <v/>
      </c>
      <c r="GO235" s="123"/>
      <c r="GP235" s="123"/>
      <c r="GQ235" s="123" t="str">
        <f t="shared" ca="1" si="471"/>
        <v/>
      </c>
      <c r="GR235" s="123">
        <f>GR225</f>
        <v>3</v>
      </c>
      <c r="GS235" s="123" t="str">
        <f t="shared" ca="1" si="472"/>
        <v/>
      </c>
      <c r="GT235" s="123"/>
      <c r="GU235" s="123"/>
      <c r="GV235" s="123" t="str">
        <f t="shared" ca="1" si="473"/>
        <v/>
      </c>
      <c r="GW235" s="123">
        <f>GW225</f>
        <v>3</v>
      </c>
      <c r="GX235" s="123" t="str">
        <f t="shared" ca="1" si="474"/>
        <v/>
      </c>
      <c r="GY235" s="123"/>
      <c r="GZ235" s="123"/>
      <c r="HA235" s="123" t="str">
        <f t="shared" ca="1" si="475"/>
        <v/>
      </c>
      <c r="HB235" s="123">
        <f>HB225</f>
        <v>3</v>
      </c>
      <c r="HC235" s="123" t="str">
        <f t="shared" ca="1" si="476"/>
        <v/>
      </c>
      <c r="HD235" s="123"/>
      <c r="HE235" s="123"/>
      <c r="HF235" s="123" t="str">
        <f t="shared" ca="1" si="477"/>
        <v/>
      </c>
      <c r="HG235" s="123">
        <f>HG225</f>
        <v>3</v>
      </c>
      <c r="HH235" s="123" t="str">
        <f t="shared" ca="1" si="478"/>
        <v/>
      </c>
      <c r="HI235" s="123"/>
      <c r="HJ235" s="123"/>
      <c r="HK235" s="123" t="str">
        <f t="shared" ca="1" si="479"/>
        <v/>
      </c>
      <c r="HL235" s="120">
        <f>HL225</f>
        <v>2</v>
      </c>
      <c r="HM235" s="120" t="str">
        <f t="shared" ca="1" si="480"/>
        <v/>
      </c>
      <c r="HN235" s="120"/>
      <c r="HO235" s="120"/>
      <c r="HP235" s="120">
        <f>HP225</f>
        <v>2</v>
      </c>
      <c r="HQ235" s="120" t="str">
        <f t="shared" ca="1" si="481"/>
        <v/>
      </c>
      <c r="HR235" s="120"/>
      <c r="HS235" s="120"/>
      <c r="HT235" s="123">
        <f>HT225</f>
        <v>3</v>
      </c>
      <c r="HU235" s="123" t="str">
        <f t="shared" ca="1" si="482"/>
        <v/>
      </c>
      <c r="HV235" s="123"/>
      <c r="HW235" s="123"/>
      <c r="HX235" s="123"/>
      <c r="HY235" s="123">
        <f>HY225</f>
        <v>3</v>
      </c>
      <c r="HZ235" s="123" t="str">
        <f t="shared" ca="1" si="483"/>
        <v/>
      </c>
      <c r="IA235" s="123"/>
      <c r="IB235" s="123"/>
      <c r="IC235" s="123" t="str">
        <f t="shared" ca="1" si="484"/>
        <v/>
      </c>
      <c r="ID235" s="120">
        <f>ID225</f>
        <v>2</v>
      </c>
      <c r="IE235" s="120" t="str">
        <f t="shared" ca="1" si="485"/>
        <v/>
      </c>
      <c r="IF235" s="120"/>
      <c r="IG235" s="120"/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0</v>
      </c>
      <c r="X236" s="211"/>
      <c r="Y236" s="211"/>
      <c r="Z236" s="211"/>
      <c r="AA236" s="211"/>
      <c r="AB236" s="211"/>
      <c r="AC236" s="211">
        <f>AC235</f>
        <v>0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0</v>
      </c>
      <c r="BR236" s="211"/>
      <c r="BS236" s="211"/>
      <c r="BT236" s="211"/>
      <c r="BU236" s="211"/>
      <c r="BV236" s="211"/>
      <c r="BW236" s="211"/>
      <c r="BX236" s="211">
        <f>BX235</f>
        <v>0</v>
      </c>
      <c r="BY236" s="211"/>
      <c r="BZ236" s="211"/>
      <c r="CA236" s="211"/>
      <c r="CB236" s="211"/>
      <c r="CC236" s="211"/>
      <c r="CD236" s="211"/>
      <c r="CE236" s="211">
        <f>CE235</f>
        <v>0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0</v>
      </c>
      <c r="CR236" s="211"/>
      <c r="CS236" s="211"/>
      <c r="CT236" s="211"/>
      <c r="CU236" s="211"/>
      <c r="CV236" s="211"/>
      <c r="CW236" s="211"/>
      <c r="CX236" s="211">
        <f>CX235</f>
        <v>0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0</v>
      </c>
      <c r="EY236" s="211"/>
      <c r="EZ236" s="211"/>
      <c r="FA236" s="211"/>
      <c r="FB236" s="211"/>
      <c r="FC236" s="211"/>
      <c r="FD236" s="211">
        <f>FD235</f>
        <v>0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0</v>
      </c>
      <c r="GA236" s="211"/>
      <c r="GB236" s="211"/>
      <c r="GC236" s="211"/>
      <c r="GD236" s="211"/>
      <c r="GE236" s="211"/>
      <c r="GF236" s="211">
        <f>GF235</f>
        <v>0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 t="str">
        <f t="shared" ca="1" si="417"/>
        <v/>
      </c>
      <c r="E237" s="166"/>
      <c r="F237" s="166"/>
      <c r="G237" s="166" t="str">
        <f t="shared" ref="G237:G246" ca="1" si="486">IFERROR(CH495+BV495,"")</f>
        <v/>
      </c>
      <c r="H237" s="166" t="str">
        <f t="shared" ca="1" si="419"/>
        <v/>
      </c>
      <c r="I237" s="166">
        <f>I225</f>
        <v>1</v>
      </c>
      <c r="J237" s="166" t="str">
        <f t="shared" ca="1" si="420"/>
        <v/>
      </c>
      <c r="K237" s="166" t="str">
        <f t="shared" si="421"/>
        <v/>
      </c>
      <c r="L237" s="166"/>
      <c r="M237" s="166"/>
      <c r="N237" s="166">
        <f>N225</f>
        <v>3</v>
      </c>
      <c r="O237" s="166" t="str">
        <f t="shared" ca="1" si="422"/>
        <v/>
      </c>
      <c r="P237" s="166"/>
      <c r="Q237" s="166"/>
      <c r="R237" s="166"/>
      <c r="S237" s="109">
        <f>S225</f>
        <v>4</v>
      </c>
      <c r="T237" s="109" t="str">
        <f t="shared" ca="1" si="423"/>
        <v/>
      </c>
      <c r="U237" s="109"/>
      <c r="V237" s="109"/>
      <c r="W237" s="109"/>
      <c r="X237" s="109" t="str">
        <f>IF(OR(ISBLANK(W237),ISBLANK(X225)),"",(W237-W236)*X225)</f>
        <v/>
      </c>
      <c r="Y237" s="109">
        <f>Y225</f>
        <v>4</v>
      </c>
      <c r="Z237" s="109" t="str">
        <f t="shared" ca="1" si="424"/>
        <v/>
      </c>
      <c r="AA237" s="109"/>
      <c r="AB237" s="109"/>
      <c r="AC237" s="109"/>
      <c r="AD237" s="109" t="str">
        <f>IF(OR(ISBLANK(AC237),ISBLANK(AD225)),"",(AC237-AC236)*AD225)</f>
        <v/>
      </c>
      <c r="AE237" s="123">
        <f>AE225</f>
        <v>4</v>
      </c>
      <c r="AF237" s="123" t="str">
        <f t="shared" ca="1" si="425"/>
        <v/>
      </c>
      <c r="AG237" s="123"/>
      <c r="AH237" s="123"/>
      <c r="AI237" s="123" t="str">
        <f t="shared" ca="1" si="426"/>
        <v/>
      </c>
      <c r="AJ237" s="123" t="str">
        <f t="shared" ref="AJ237:AJ246" ca="1" si="487">IFERROR(HU237+HM237+HQ237+D65,"")</f>
        <v/>
      </c>
      <c r="AK237" s="123">
        <f>AK225</f>
        <v>1</v>
      </c>
      <c r="AL237" s="123" t="str">
        <f t="shared" ca="1" si="428"/>
        <v/>
      </c>
      <c r="AM237" s="123" t="str">
        <f t="shared" si="429"/>
        <v/>
      </c>
      <c r="AN237" s="123"/>
      <c r="AO237" s="123"/>
      <c r="AP237" s="109">
        <f>AP225</f>
        <v>3</v>
      </c>
      <c r="AQ237" s="109" t="str">
        <f t="shared" ca="1" si="430"/>
        <v/>
      </c>
      <c r="AR237" s="109"/>
      <c r="AS237" s="109"/>
      <c r="AT237" s="109"/>
      <c r="AU237" s="123">
        <f>AU225</f>
        <v>4</v>
      </c>
      <c r="AV237" s="123" t="str">
        <f t="shared" ca="1" si="431"/>
        <v/>
      </c>
      <c r="AW237" s="123"/>
      <c r="AX237" s="123"/>
      <c r="AY237" s="123" t="str">
        <f t="shared" ca="1" si="432"/>
        <v/>
      </c>
      <c r="AZ237" s="123" t="str">
        <f t="shared" ref="AZ237:AZ246" ca="1" si="488">IFERROR(DX151-CJ323,"")</f>
        <v/>
      </c>
      <c r="BA237" s="123">
        <f>BA225</f>
        <v>1</v>
      </c>
      <c r="BB237" s="123" t="str">
        <f t="shared" ca="1" si="434"/>
        <v/>
      </c>
      <c r="BC237" s="123" t="str">
        <f t="shared" si="435"/>
        <v/>
      </c>
      <c r="BD237" s="123"/>
      <c r="BE237" s="123"/>
      <c r="BF237" s="123">
        <f>BF225</f>
        <v>5</v>
      </c>
      <c r="BG237" s="123" t="str">
        <f t="shared" ca="1" si="436"/>
        <v/>
      </c>
      <c r="BH237" s="123"/>
      <c r="BI237" s="123"/>
      <c r="BJ237" s="123"/>
      <c r="BK237" s="123" t="str">
        <f>IF(OR(ISBLANK(BJ237),ISBLANK(BK225)),"",(BJ237-BJ236)*BK225)</f>
        <v/>
      </c>
      <c r="BL237" s="123"/>
      <c r="BM237" s="123">
        <f>BM225</f>
        <v>5</v>
      </c>
      <c r="BN237" s="123" t="str">
        <f t="shared" ca="1" si="437"/>
        <v/>
      </c>
      <c r="BO237" s="123"/>
      <c r="BP237" s="123"/>
      <c r="BQ237" s="123"/>
      <c r="BR237" s="123" t="str">
        <f>IF(OR(ISBLANK(BQ237),ISBLANK(BR225)),"",(BQ237-BQ236)*BR225)</f>
        <v/>
      </c>
      <c r="BS237" s="123"/>
      <c r="BT237" s="123">
        <f>BT225</f>
        <v>5</v>
      </c>
      <c r="BU237" s="123" t="str">
        <f t="shared" ca="1" si="438"/>
        <v/>
      </c>
      <c r="BV237" s="123"/>
      <c r="BW237" s="123"/>
      <c r="BX237" s="123"/>
      <c r="BY237" s="123" t="str">
        <f>IF(OR(ISBLANK(BX237),ISBLANK(BY225)),"",(BX237-BX236)*BY225)</f>
        <v/>
      </c>
      <c r="BZ237" s="123"/>
      <c r="CA237" s="123">
        <f>CA225</f>
        <v>5</v>
      </c>
      <c r="CB237" s="123" t="str">
        <f t="shared" ca="1" si="439"/>
        <v/>
      </c>
      <c r="CC237" s="123"/>
      <c r="CD237" s="123"/>
      <c r="CE237" s="123"/>
      <c r="CF237" s="123" t="str">
        <f>IF(OR(ISBLANK(CE237),ISBLANK(CF225)),"",(CE237-CE236)*CF225)</f>
        <v/>
      </c>
      <c r="CG237" s="123"/>
      <c r="CH237" s="123">
        <f>CH225</f>
        <v>3</v>
      </c>
      <c r="CI237" s="123" t="str">
        <f t="shared" ca="1" si="440"/>
        <v/>
      </c>
      <c r="CJ237" s="123"/>
      <c r="CK237" s="123"/>
      <c r="CL237" s="123" t="str">
        <f t="shared" ca="1" si="441"/>
        <v/>
      </c>
      <c r="CM237" s="123">
        <f>CM225</f>
        <v>5</v>
      </c>
      <c r="CN237" s="123" t="str">
        <f t="shared" ca="1" si="442"/>
        <v/>
      </c>
      <c r="CO237" s="123"/>
      <c r="CP237" s="123"/>
      <c r="CQ237" s="123"/>
      <c r="CR237" s="123" t="str">
        <f>IF(OR(ISBLANK(CQ237),ISBLANK(CR225)),"",(CQ237-CQ236)*CR225)</f>
        <v/>
      </c>
      <c r="CS237" s="123"/>
      <c r="CT237" s="123">
        <f>CT225</f>
        <v>5</v>
      </c>
      <c r="CU237" s="123" t="str">
        <f t="shared" ca="1" si="443"/>
        <v/>
      </c>
      <c r="CV237" s="123"/>
      <c r="CW237" s="123"/>
      <c r="CX237" s="123"/>
      <c r="CY237" s="123" t="str">
        <f>IF(OR(ISBLANK(CX237),ISBLANK(CY225)),"",(CX237-CX236)*CY225)</f>
        <v/>
      </c>
      <c r="CZ237" s="123"/>
      <c r="DA237" s="123">
        <f>DA225</f>
        <v>3</v>
      </c>
      <c r="DB237" s="123" t="str">
        <f t="shared" ca="1" si="444"/>
        <v/>
      </c>
      <c r="DC237" s="123"/>
      <c r="DD237" s="123"/>
      <c r="DE237" s="123" t="str">
        <f t="shared" ref="DE237:DE246" ca="1" si="489">IFERROR(DG237+P366,"")</f>
        <v/>
      </c>
      <c r="DF237" s="109">
        <f>DF225</f>
        <v>2</v>
      </c>
      <c r="DG237" s="109" t="str">
        <f t="shared" ca="1" si="446"/>
        <v/>
      </c>
      <c r="DH237" s="109"/>
      <c r="DI237" s="109"/>
      <c r="DJ237" s="123">
        <f>DJ225</f>
        <v>3</v>
      </c>
      <c r="DK237" s="123" t="str">
        <f t="shared" ca="1" si="447"/>
        <v/>
      </c>
      <c r="DL237" s="123"/>
      <c r="DM237" s="123"/>
      <c r="DN237" s="123" t="str">
        <f t="shared" ref="DN237:DN246" ca="1" si="490">IFERROR(HA22*0.955,"")</f>
        <v/>
      </c>
      <c r="DO237" s="123">
        <f>DO225</f>
        <v>3</v>
      </c>
      <c r="DP237" s="123" t="str">
        <f t="shared" ca="1" si="449"/>
        <v/>
      </c>
      <c r="DQ237" s="123"/>
      <c r="DR237" s="123"/>
      <c r="DS237" s="123" t="str">
        <f t="shared" ref="DS237:DS246" ca="1" si="491">IFERROR(GT22*1.034,"")</f>
        <v/>
      </c>
      <c r="DT237" s="123">
        <f>DT225</f>
        <v>3</v>
      </c>
      <c r="DU237" s="123" t="str">
        <f t="shared" ca="1" si="451"/>
        <v/>
      </c>
      <c r="DV237" s="123"/>
      <c r="DW237" s="123"/>
      <c r="DX237" s="123" t="str">
        <f t="shared" ref="DX237:DX246" ca="1" si="492">IFERROR(DP237-DK237,"")</f>
        <v/>
      </c>
      <c r="DY237" s="123">
        <f>DY225</f>
        <v>3</v>
      </c>
      <c r="DZ237" s="123" t="str">
        <f t="shared" ca="1" si="453"/>
        <v/>
      </c>
      <c r="EA237" s="123"/>
      <c r="EB237" s="123"/>
      <c r="EC237" s="123"/>
      <c r="ED237" s="123">
        <f>ED225</f>
        <v>5</v>
      </c>
      <c r="EE237" s="123" t="str">
        <f t="shared" ca="1" si="454"/>
        <v/>
      </c>
      <c r="EF237" s="123"/>
      <c r="EG237" s="123"/>
      <c r="EH237" s="123" t="str">
        <f t="shared" ca="1" si="455"/>
        <v/>
      </c>
      <c r="EI237" s="123"/>
      <c r="EJ237" s="123" t="str">
        <f t="shared" ca="1" si="456"/>
        <v/>
      </c>
      <c r="EK237" s="123">
        <f>EK225</f>
        <v>1</v>
      </c>
      <c r="EL237" s="123" t="str">
        <f t="shared" ca="1" si="457"/>
        <v/>
      </c>
      <c r="EM237" s="123" t="str">
        <f t="shared" si="458"/>
        <v/>
      </c>
      <c r="EN237" s="123"/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 t="str">
        <f t="shared" ca="1" si="460"/>
        <v/>
      </c>
      <c r="EV237" s="123"/>
      <c r="EW237" s="123"/>
      <c r="EX237" s="123"/>
      <c r="EY237" s="123" t="str">
        <f>IF(OR(ISBLANK(EX237),ISBLANK(EY225)),"",(EX237-EX236)*EY225)</f>
        <v/>
      </c>
      <c r="EZ237" s="123">
        <f>EZ225</f>
        <v>4</v>
      </c>
      <c r="FA237" s="123" t="str">
        <f t="shared" ca="1" si="461"/>
        <v/>
      </c>
      <c r="FB237" s="123"/>
      <c r="FC237" s="123"/>
      <c r="FD237" s="123"/>
      <c r="FE237" s="123" t="str">
        <f>IF(OR(ISBLANK(FD237),ISBLANK(FE225)),"",(FD237-FD236)*FE225)</f>
        <v/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 t="str">
        <f t="shared" ca="1" si="466"/>
        <v/>
      </c>
      <c r="FX237" s="123"/>
      <c r="FY237" s="123"/>
      <c r="FZ237" s="123"/>
      <c r="GA237" s="123" t="str">
        <f>IF(OR(ISBLANK(FZ237),ISBLANK(GA225)),"",(FZ237-FZ236)*GA225)</f>
        <v/>
      </c>
      <c r="GB237" s="123">
        <f>GB225</f>
        <v>4</v>
      </c>
      <c r="GC237" s="123" t="str">
        <f t="shared" ca="1" si="467"/>
        <v/>
      </c>
      <c r="GD237" s="123"/>
      <c r="GE237" s="123"/>
      <c r="GF237" s="123"/>
      <c r="GG237" s="123" t="str">
        <f>IF(OR(ISBLANK(GF237),ISBLANK(GG225)),"",(GF237-GF236)*GG225)</f>
        <v/>
      </c>
      <c r="GH237" s="123">
        <f>GH225</f>
        <v>3</v>
      </c>
      <c r="GI237" s="123" t="str">
        <f t="shared" ca="1" si="468"/>
        <v/>
      </c>
      <c r="GJ237" s="123"/>
      <c r="GK237" s="123"/>
      <c r="GL237" s="123" t="str">
        <f t="shared" ca="1" si="469"/>
        <v/>
      </c>
      <c r="GM237" s="123">
        <f>GM225</f>
        <v>3</v>
      </c>
      <c r="GN237" s="123" t="str">
        <f t="shared" ca="1" si="470"/>
        <v/>
      </c>
      <c r="GO237" s="123"/>
      <c r="GP237" s="123"/>
      <c r="GQ237" s="123" t="str">
        <f t="shared" ca="1" si="471"/>
        <v/>
      </c>
      <c r="GR237" s="123">
        <f>GR225</f>
        <v>3</v>
      </c>
      <c r="GS237" s="123" t="str">
        <f t="shared" ca="1" si="472"/>
        <v/>
      </c>
      <c r="GT237" s="123"/>
      <c r="GU237" s="123"/>
      <c r="GV237" s="123" t="str">
        <f t="shared" ref="GV237:GV246" ca="1" si="493">IFERROR(D452+AD409,"")</f>
        <v/>
      </c>
      <c r="GW237" s="123">
        <f>GW225</f>
        <v>3</v>
      </c>
      <c r="GX237" s="123" t="str">
        <f t="shared" ca="1" si="474"/>
        <v/>
      </c>
      <c r="GY237" s="123"/>
      <c r="GZ237" s="123"/>
      <c r="HA237" s="123" t="str">
        <f t="shared" ca="1" si="475"/>
        <v/>
      </c>
      <c r="HB237" s="123">
        <f>HB225</f>
        <v>3</v>
      </c>
      <c r="HC237" s="123" t="str">
        <f t="shared" ca="1" si="476"/>
        <v/>
      </c>
      <c r="HD237" s="123"/>
      <c r="HE237" s="123"/>
      <c r="HF237" s="123" t="str">
        <f t="shared" ref="HF237:HF246" ca="1" si="494">IFERROR(X409+R65,"")</f>
        <v/>
      </c>
      <c r="HG237" s="123">
        <f>HG225</f>
        <v>3</v>
      </c>
      <c r="HH237" s="123" t="str">
        <f t="shared" ca="1" si="478"/>
        <v/>
      </c>
      <c r="HI237" s="123"/>
      <c r="HJ237" s="123"/>
      <c r="HK237" s="123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 t="str">
        <f t="shared" ca="1" si="480"/>
        <v/>
      </c>
      <c r="HN237" s="109"/>
      <c r="HO237" s="109"/>
      <c r="HP237" s="109">
        <f>HP225</f>
        <v>2</v>
      </c>
      <c r="HQ237" s="109" t="str">
        <f t="shared" ca="1" si="481"/>
        <v/>
      </c>
      <c r="HR237" s="109"/>
      <c r="HS237" s="109"/>
      <c r="HT237" s="123">
        <f>HT225</f>
        <v>3</v>
      </c>
      <c r="HU237" s="123" t="str">
        <f t="shared" ca="1" si="482"/>
        <v/>
      </c>
      <c r="HV237" s="123"/>
      <c r="HW237" s="123"/>
      <c r="HX237" s="123"/>
      <c r="HY237" s="123">
        <f>HY225</f>
        <v>3</v>
      </c>
      <c r="HZ237" s="123" t="str">
        <f t="shared" ca="1" si="483"/>
        <v/>
      </c>
      <c r="IA237" s="123"/>
      <c r="IB237" s="123"/>
      <c r="IC237" s="123" t="str">
        <f t="shared" ca="1" si="484"/>
        <v/>
      </c>
      <c r="ID237" s="109">
        <f>ID225</f>
        <v>2</v>
      </c>
      <c r="IE237" s="109" t="str">
        <f t="shared" ca="1" si="485"/>
        <v/>
      </c>
      <c r="IF237" s="109"/>
      <c r="IG237" s="109"/>
    </row>
    <row r="238" spans="2:241" x14ac:dyDescent="0.25">
      <c r="B238" s="166">
        <v>12</v>
      </c>
      <c r="C238" s="166">
        <f>C225</f>
        <v>3</v>
      </c>
      <c r="D238" s="166" t="str">
        <f t="shared" ca="1" si="417"/>
        <v/>
      </c>
      <c r="E238" s="166"/>
      <c r="F238" s="166"/>
      <c r="G238" s="166" t="str">
        <f t="shared" ca="1" si="486"/>
        <v/>
      </c>
      <c r="H238" s="166" t="str">
        <f t="shared" ca="1" si="419"/>
        <v/>
      </c>
      <c r="I238" s="166">
        <f>I225</f>
        <v>1</v>
      </c>
      <c r="J238" s="166" t="str">
        <f t="shared" ca="1" si="420"/>
        <v/>
      </c>
      <c r="K238" s="166" t="str">
        <f t="shared" si="421"/>
        <v/>
      </c>
      <c r="L238" s="166"/>
      <c r="M238" s="166"/>
      <c r="N238" s="166">
        <f>N225</f>
        <v>3</v>
      </c>
      <c r="O238" s="166" t="str">
        <f t="shared" ca="1" si="422"/>
        <v/>
      </c>
      <c r="P238" s="166"/>
      <c r="Q238" s="166"/>
      <c r="R238" s="166"/>
      <c r="S238" s="123">
        <f>S225</f>
        <v>4</v>
      </c>
      <c r="T238" s="123" t="str">
        <f t="shared" ca="1" si="423"/>
        <v/>
      </c>
      <c r="U238" s="123"/>
      <c r="V238" s="123"/>
      <c r="W238" s="123"/>
      <c r="X238" s="123" t="str">
        <f>IF(OR(ISBLANK(W238),ISBLANK(X225)),"",(W238-W237)*X225)</f>
        <v/>
      </c>
      <c r="Y238" s="123">
        <f>Y225</f>
        <v>4</v>
      </c>
      <c r="Z238" s="123" t="str">
        <f t="shared" ca="1" si="424"/>
        <v/>
      </c>
      <c r="AA238" s="123"/>
      <c r="AB238" s="123"/>
      <c r="AC238" s="123"/>
      <c r="AD238" s="123" t="str">
        <f>IF(OR(ISBLANK(AC238),ISBLANK(AD225)),"",(AC238-AC237)*AD225)</f>
        <v/>
      </c>
      <c r="AE238" s="123">
        <f>AE225</f>
        <v>4</v>
      </c>
      <c r="AF238" s="123" t="str">
        <f t="shared" ca="1" si="425"/>
        <v/>
      </c>
      <c r="AG238" s="123"/>
      <c r="AH238" s="123"/>
      <c r="AI238" s="123" t="str">
        <f t="shared" ca="1" si="426"/>
        <v/>
      </c>
      <c r="AJ238" s="123" t="str">
        <f t="shared" ca="1" si="487"/>
        <v/>
      </c>
      <c r="AK238" s="123">
        <f>AK225</f>
        <v>1</v>
      </c>
      <c r="AL238" s="123" t="str">
        <f t="shared" ca="1" si="428"/>
        <v/>
      </c>
      <c r="AM238" s="123" t="str">
        <f t="shared" si="429"/>
        <v/>
      </c>
      <c r="AN238" s="123"/>
      <c r="AO238" s="123"/>
      <c r="AP238" s="123">
        <f>AP225</f>
        <v>3</v>
      </c>
      <c r="AQ238" s="123" t="str">
        <f t="shared" ca="1" si="430"/>
        <v/>
      </c>
      <c r="AR238" s="123"/>
      <c r="AS238" s="123"/>
      <c r="AT238" s="123"/>
      <c r="AU238" s="123">
        <f>AU225</f>
        <v>4</v>
      </c>
      <c r="AV238" s="123" t="str">
        <f t="shared" ca="1" si="431"/>
        <v/>
      </c>
      <c r="AW238" s="123"/>
      <c r="AX238" s="123"/>
      <c r="AY238" s="123" t="str">
        <f t="shared" ca="1" si="432"/>
        <v/>
      </c>
      <c r="AZ238" s="123" t="str">
        <f t="shared" ca="1" si="488"/>
        <v/>
      </c>
      <c r="BA238" s="123">
        <f>BA225</f>
        <v>1</v>
      </c>
      <c r="BB238" s="123" t="str">
        <f t="shared" ca="1" si="434"/>
        <v/>
      </c>
      <c r="BC238" s="123" t="str">
        <f t="shared" si="435"/>
        <v/>
      </c>
      <c r="BD238" s="123"/>
      <c r="BE238" s="123"/>
      <c r="BF238" s="123">
        <f>BF225</f>
        <v>5</v>
      </c>
      <c r="BG238" s="123" t="str">
        <f t="shared" ca="1" si="436"/>
        <v/>
      </c>
      <c r="BH238" s="123"/>
      <c r="BI238" s="123"/>
      <c r="BJ238" s="123"/>
      <c r="BK238" s="123" t="str">
        <f>IF(OR(ISBLANK(BJ238),ISBLANK(BK225)),"",(BJ238-BJ237)*BK225)</f>
        <v/>
      </c>
      <c r="BL238" s="123"/>
      <c r="BM238" s="123">
        <f>BM225</f>
        <v>5</v>
      </c>
      <c r="BN238" s="123" t="str">
        <f t="shared" ca="1" si="437"/>
        <v/>
      </c>
      <c r="BO238" s="123"/>
      <c r="BP238" s="123"/>
      <c r="BQ238" s="123"/>
      <c r="BR238" s="123" t="str">
        <f>IF(OR(ISBLANK(BQ238),ISBLANK(BR225)),"",(BQ238-BQ237)*BR225)</f>
        <v/>
      </c>
      <c r="BS238" s="123"/>
      <c r="BT238" s="123">
        <f>BT225</f>
        <v>5</v>
      </c>
      <c r="BU238" s="123" t="str">
        <f t="shared" ca="1" si="438"/>
        <v/>
      </c>
      <c r="BV238" s="123"/>
      <c r="BW238" s="123"/>
      <c r="BX238" s="123"/>
      <c r="BY238" s="123" t="str">
        <f>IF(OR(ISBLANK(BX238),ISBLANK(BY225)),"",(BX238-BX237)*BY225)</f>
        <v/>
      </c>
      <c r="BZ238" s="123"/>
      <c r="CA238" s="123">
        <f>CA225</f>
        <v>5</v>
      </c>
      <c r="CB238" s="123" t="str">
        <f t="shared" ca="1" si="439"/>
        <v/>
      </c>
      <c r="CC238" s="123"/>
      <c r="CD238" s="123"/>
      <c r="CE238" s="123"/>
      <c r="CF238" s="123" t="str">
        <f>IF(OR(ISBLANK(CE238),ISBLANK(CF225)),"",(CE238-CE237)*CF225)</f>
        <v/>
      </c>
      <c r="CG238" s="123"/>
      <c r="CH238" s="123">
        <f>CH225</f>
        <v>3</v>
      </c>
      <c r="CI238" s="123" t="str">
        <f t="shared" ca="1" si="440"/>
        <v/>
      </c>
      <c r="CJ238" s="123"/>
      <c r="CK238" s="123"/>
      <c r="CL238" s="123" t="str">
        <f t="shared" ca="1" si="441"/>
        <v/>
      </c>
      <c r="CM238" s="123">
        <f>CM225</f>
        <v>5</v>
      </c>
      <c r="CN238" s="123" t="str">
        <f t="shared" ca="1" si="442"/>
        <v/>
      </c>
      <c r="CO238" s="123"/>
      <c r="CP238" s="123"/>
      <c r="CQ238" s="123"/>
      <c r="CR238" s="123" t="str">
        <f>IF(OR(ISBLANK(CQ238),ISBLANK(CR225)),"",(CQ238-CQ237)*CR225)</f>
        <v/>
      </c>
      <c r="CS238" s="123"/>
      <c r="CT238" s="123">
        <f>CT225</f>
        <v>5</v>
      </c>
      <c r="CU238" s="123" t="str">
        <f t="shared" ca="1" si="443"/>
        <v/>
      </c>
      <c r="CV238" s="123"/>
      <c r="CW238" s="123"/>
      <c r="CX238" s="123"/>
      <c r="CY238" s="123" t="str">
        <f>IF(OR(ISBLANK(CX238),ISBLANK(CY225)),"",(CX238-CX237)*CY225)</f>
        <v/>
      </c>
      <c r="CZ238" s="123"/>
      <c r="DA238" s="123">
        <f>DA225</f>
        <v>3</v>
      </c>
      <c r="DB238" s="123" t="str">
        <f t="shared" ca="1" si="444"/>
        <v/>
      </c>
      <c r="DC238" s="123"/>
      <c r="DD238" s="123"/>
      <c r="DE238" s="123" t="str">
        <f t="shared" ca="1" si="489"/>
        <v/>
      </c>
      <c r="DF238" s="123">
        <f>DF225</f>
        <v>2</v>
      </c>
      <c r="DG238" s="123" t="str">
        <f t="shared" ca="1" si="446"/>
        <v/>
      </c>
      <c r="DH238" s="123"/>
      <c r="DI238" s="123"/>
      <c r="DJ238" s="123">
        <f>DJ225</f>
        <v>3</v>
      </c>
      <c r="DK238" s="123" t="str">
        <f t="shared" ca="1" si="447"/>
        <v/>
      </c>
      <c r="DL238" s="123"/>
      <c r="DM238" s="123"/>
      <c r="DN238" s="123" t="str">
        <f t="shared" ca="1" si="490"/>
        <v/>
      </c>
      <c r="DO238" s="123">
        <f>DO225</f>
        <v>3</v>
      </c>
      <c r="DP238" s="123" t="str">
        <f t="shared" ca="1" si="449"/>
        <v/>
      </c>
      <c r="DQ238" s="123"/>
      <c r="DR238" s="123"/>
      <c r="DS238" s="123" t="str">
        <f t="shared" ca="1" si="491"/>
        <v/>
      </c>
      <c r="DT238" s="123">
        <f>DT225</f>
        <v>3</v>
      </c>
      <c r="DU238" s="123" t="str">
        <f t="shared" ca="1" si="451"/>
        <v/>
      </c>
      <c r="DV238" s="123"/>
      <c r="DW238" s="123"/>
      <c r="DX238" s="123" t="str">
        <f t="shared" ca="1" si="492"/>
        <v/>
      </c>
      <c r="DY238" s="123">
        <f>DY225</f>
        <v>3</v>
      </c>
      <c r="DZ238" s="123" t="str">
        <f t="shared" ca="1" si="453"/>
        <v/>
      </c>
      <c r="EA238" s="123"/>
      <c r="EB238" s="123"/>
      <c r="EC238" s="123"/>
      <c r="ED238" s="123">
        <f>ED225</f>
        <v>5</v>
      </c>
      <c r="EE238" s="123" t="str">
        <f t="shared" ca="1" si="454"/>
        <v/>
      </c>
      <c r="EF238" s="123"/>
      <c r="EG238" s="123"/>
      <c r="EH238" s="123" t="str">
        <f t="shared" ca="1" si="455"/>
        <v/>
      </c>
      <c r="EI238" s="123"/>
      <c r="EJ238" s="123" t="str">
        <f t="shared" ca="1" si="456"/>
        <v/>
      </c>
      <c r="EK238" s="123">
        <f>EK225</f>
        <v>1</v>
      </c>
      <c r="EL238" s="123" t="str">
        <f t="shared" ca="1" si="457"/>
        <v/>
      </c>
      <c r="EM238" s="123" t="str">
        <f t="shared" si="458"/>
        <v/>
      </c>
      <c r="EN238" s="123"/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 t="str">
        <f t="shared" ca="1" si="460"/>
        <v/>
      </c>
      <c r="EV238" s="123"/>
      <c r="EW238" s="123"/>
      <c r="EX238" s="123"/>
      <c r="EY238" s="123" t="str">
        <f>IF(OR(ISBLANK(EX238),ISBLANK(EY225)),"",(EX238-EX237)*EY225)</f>
        <v/>
      </c>
      <c r="EZ238" s="123">
        <f>EZ225</f>
        <v>4</v>
      </c>
      <c r="FA238" s="123" t="str">
        <f t="shared" ca="1" si="461"/>
        <v/>
      </c>
      <c r="FB238" s="123"/>
      <c r="FC238" s="123"/>
      <c r="FD238" s="123"/>
      <c r="FE238" s="123" t="str">
        <f>IF(OR(ISBLANK(FD238),ISBLANK(FE225)),"",(FD238-FD237)*FE225)</f>
        <v/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 t="str">
        <f t="shared" ca="1" si="466"/>
        <v/>
      </c>
      <c r="FX238" s="123"/>
      <c r="FY238" s="123"/>
      <c r="FZ238" s="123"/>
      <c r="GA238" s="123" t="str">
        <f>IF(OR(ISBLANK(FZ238),ISBLANK(GA225)),"",(FZ238-FZ237)*GA225)</f>
        <v/>
      </c>
      <c r="GB238" s="123">
        <f>GB225</f>
        <v>4</v>
      </c>
      <c r="GC238" s="123" t="str">
        <f t="shared" ca="1" si="467"/>
        <v/>
      </c>
      <c r="GD238" s="123"/>
      <c r="GE238" s="123"/>
      <c r="GF238" s="123"/>
      <c r="GG238" s="123" t="str">
        <f>IF(OR(ISBLANK(GF238),ISBLANK(GG225)),"",(GF238-GF237)*GG225)</f>
        <v/>
      </c>
      <c r="GH238" s="123">
        <f>GH225</f>
        <v>3</v>
      </c>
      <c r="GI238" s="123" t="str">
        <f t="shared" ca="1" si="468"/>
        <v/>
      </c>
      <c r="GJ238" s="123"/>
      <c r="GK238" s="123"/>
      <c r="GL238" s="123" t="str">
        <f t="shared" ca="1" si="469"/>
        <v/>
      </c>
      <c r="GM238" s="123">
        <f>GM225</f>
        <v>3</v>
      </c>
      <c r="GN238" s="123" t="str">
        <f t="shared" ca="1" si="470"/>
        <v/>
      </c>
      <c r="GO238" s="123"/>
      <c r="GP238" s="123"/>
      <c r="GQ238" s="123" t="str">
        <f t="shared" ca="1" si="471"/>
        <v/>
      </c>
      <c r="GR238" s="123">
        <f>GR225</f>
        <v>3</v>
      </c>
      <c r="GS238" s="123" t="str">
        <f t="shared" ca="1" si="472"/>
        <v/>
      </c>
      <c r="GT238" s="123"/>
      <c r="GU238" s="123"/>
      <c r="GV238" s="123" t="str">
        <f t="shared" ca="1" si="493"/>
        <v/>
      </c>
      <c r="GW238" s="123">
        <f>GW225</f>
        <v>3</v>
      </c>
      <c r="GX238" s="123" t="str">
        <f t="shared" ca="1" si="474"/>
        <v/>
      </c>
      <c r="GY238" s="123"/>
      <c r="GZ238" s="123"/>
      <c r="HA238" s="123" t="str">
        <f t="shared" ca="1" si="475"/>
        <v/>
      </c>
      <c r="HB238" s="123">
        <f>HB225</f>
        <v>3</v>
      </c>
      <c r="HC238" s="123" t="str">
        <f t="shared" ca="1" si="476"/>
        <v/>
      </c>
      <c r="HD238" s="123"/>
      <c r="HE238" s="123"/>
      <c r="HF238" s="123" t="str">
        <f t="shared" ca="1" si="494"/>
        <v/>
      </c>
      <c r="HG238" s="123">
        <f>HG225</f>
        <v>3</v>
      </c>
      <c r="HH238" s="123" t="str">
        <f t="shared" ca="1" si="478"/>
        <v/>
      </c>
      <c r="HI238" s="123"/>
      <c r="HJ238" s="123"/>
      <c r="HK238" s="123" t="str">
        <f t="shared" ca="1" si="495"/>
        <v/>
      </c>
      <c r="HL238" s="123">
        <f>HL225</f>
        <v>2</v>
      </c>
      <c r="HM238" s="123" t="str">
        <f t="shared" ca="1" si="480"/>
        <v/>
      </c>
      <c r="HN238" s="123"/>
      <c r="HO238" s="123"/>
      <c r="HP238" s="123">
        <f>HP225</f>
        <v>2</v>
      </c>
      <c r="HQ238" s="123" t="str">
        <f t="shared" ca="1" si="481"/>
        <v/>
      </c>
      <c r="HR238" s="123"/>
      <c r="HS238" s="123"/>
      <c r="HT238" s="123">
        <f>HT225</f>
        <v>3</v>
      </c>
      <c r="HU238" s="123" t="str">
        <f t="shared" ca="1" si="482"/>
        <v/>
      </c>
      <c r="HV238" s="123"/>
      <c r="HW238" s="123"/>
      <c r="HX238" s="123"/>
      <c r="HY238" s="123">
        <f>HY225</f>
        <v>3</v>
      </c>
      <c r="HZ238" s="123" t="str">
        <f t="shared" ca="1" si="483"/>
        <v/>
      </c>
      <c r="IA238" s="123"/>
      <c r="IB238" s="123"/>
      <c r="IC238" s="123" t="str">
        <f t="shared" ca="1" si="484"/>
        <v/>
      </c>
      <c r="ID238" s="123">
        <f>ID225</f>
        <v>2</v>
      </c>
      <c r="IE238" s="123" t="str">
        <f t="shared" ca="1" si="485"/>
        <v/>
      </c>
      <c r="IF238" s="123"/>
      <c r="IG238" s="123"/>
    </row>
    <row r="239" spans="2:241" x14ac:dyDescent="0.25">
      <c r="B239" s="166">
        <v>13</v>
      </c>
      <c r="C239" s="166">
        <f>C225</f>
        <v>3</v>
      </c>
      <c r="D239" s="166" t="str">
        <f t="shared" ca="1" si="417"/>
        <v/>
      </c>
      <c r="E239" s="166"/>
      <c r="F239" s="166"/>
      <c r="G239" s="166" t="str">
        <f t="shared" ca="1" si="486"/>
        <v/>
      </c>
      <c r="H239" s="166" t="str">
        <f t="shared" ca="1" si="419"/>
        <v/>
      </c>
      <c r="I239" s="166">
        <f>I225</f>
        <v>1</v>
      </c>
      <c r="J239" s="166" t="str">
        <f t="shared" ca="1" si="420"/>
        <v/>
      </c>
      <c r="K239" s="166" t="str">
        <f t="shared" si="421"/>
        <v/>
      </c>
      <c r="L239" s="166"/>
      <c r="M239" s="166"/>
      <c r="N239" s="166">
        <f>N225</f>
        <v>3</v>
      </c>
      <c r="O239" s="166" t="str">
        <f t="shared" ca="1" si="422"/>
        <v/>
      </c>
      <c r="P239" s="166"/>
      <c r="Q239" s="166"/>
      <c r="R239" s="166"/>
      <c r="S239" s="123">
        <f>S225</f>
        <v>4</v>
      </c>
      <c r="T239" s="123" t="str">
        <f t="shared" ca="1" si="423"/>
        <v/>
      </c>
      <c r="U239" s="123"/>
      <c r="V239" s="123"/>
      <c r="W239" s="123"/>
      <c r="X239" s="123" t="str">
        <f>IF(OR(ISBLANK(W239),ISBLANK(X225)),"",(W239-W238)*X225)</f>
        <v/>
      </c>
      <c r="Y239" s="123">
        <f>Y225</f>
        <v>4</v>
      </c>
      <c r="Z239" s="123" t="str">
        <f t="shared" ca="1" si="424"/>
        <v/>
      </c>
      <c r="AA239" s="123"/>
      <c r="AB239" s="123"/>
      <c r="AC239" s="123"/>
      <c r="AD239" s="123" t="str">
        <f>IF(OR(ISBLANK(AC239),ISBLANK(AD225)),"",(AC239-AC238)*AD225)</f>
        <v/>
      </c>
      <c r="AE239" s="123">
        <f>AE225</f>
        <v>4</v>
      </c>
      <c r="AF239" s="123" t="str">
        <f t="shared" ca="1" si="425"/>
        <v/>
      </c>
      <c r="AG239" s="123"/>
      <c r="AH239" s="123"/>
      <c r="AI239" s="123" t="str">
        <f t="shared" ca="1" si="426"/>
        <v/>
      </c>
      <c r="AJ239" s="123" t="str">
        <f t="shared" ca="1" si="487"/>
        <v/>
      </c>
      <c r="AK239" s="123">
        <f>AK225</f>
        <v>1</v>
      </c>
      <c r="AL239" s="123" t="str">
        <f t="shared" ca="1" si="428"/>
        <v/>
      </c>
      <c r="AM239" s="123" t="str">
        <f t="shared" si="429"/>
        <v/>
      </c>
      <c r="AN239" s="123"/>
      <c r="AO239" s="123"/>
      <c r="AP239" s="123">
        <f>AP225</f>
        <v>3</v>
      </c>
      <c r="AQ239" s="123" t="str">
        <f t="shared" ca="1" si="430"/>
        <v/>
      </c>
      <c r="AR239" s="123"/>
      <c r="AS239" s="123"/>
      <c r="AT239" s="123"/>
      <c r="AU239" s="123">
        <f>AU225</f>
        <v>4</v>
      </c>
      <c r="AV239" s="123" t="str">
        <f t="shared" ca="1" si="431"/>
        <v/>
      </c>
      <c r="AW239" s="123"/>
      <c r="AX239" s="123"/>
      <c r="AY239" s="123" t="str">
        <f t="shared" ca="1" si="432"/>
        <v/>
      </c>
      <c r="AZ239" s="123" t="str">
        <f t="shared" ca="1" si="488"/>
        <v/>
      </c>
      <c r="BA239" s="123">
        <f>BA225</f>
        <v>1</v>
      </c>
      <c r="BB239" s="123" t="str">
        <f t="shared" ca="1" si="434"/>
        <v/>
      </c>
      <c r="BC239" s="123" t="str">
        <f t="shared" si="435"/>
        <v/>
      </c>
      <c r="BD239" s="123"/>
      <c r="BE239" s="123"/>
      <c r="BF239" s="123">
        <f>BF225</f>
        <v>5</v>
      </c>
      <c r="BG239" s="123" t="str">
        <f t="shared" ca="1" si="436"/>
        <v/>
      </c>
      <c r="BH239" s="123"/>
      <c r="BI239" s="123"/>
      <c r="BJ239" s="123"/>
      <c r="BK239" s="123" t="str">
        <f>IF(OR(ISBLANK(BJ239),ISBLANK(BK225)),"",(BJ239-BJ238)*BK225)</f>
        <v/>
      </c>
      <c r="BL239" s="123"/>
      <c r="BM239" s="123">
        <f>BM225</f>
        <v>5</v>
      </c>
      <c r="BN239" s="123" t="str">
        <f t="shared" ca="1" si="437"/>
        <v/>
      </c>
      <c r="BO239" s="123"/>
      <c r="BP239" s="123"/>
      <c r="BQ239" s="123"/>
      <c r="BR239" s="123" t="str">
        <f>IF(OR(ISBLANK(BQ239),ISBLANK(BR225)),"",(BQ239-BQ238)*BR225)</f>
        <v/>
      </c>
      <c r="BS239" s="123"/>
      <c r="BT239" s="123">
        <f>BT225</f>
        <v>5</v>
      </c>
      <c r="BU239" s="123" t="str">
        <f t="shared" ca="1" si="438"/>
        <v/>
      </c>
      <c r="BV239" s="123"/>
      <c r="BW239" s="123"/>
      <c r="BX239" s="123"/>
      <c r="BY239" s="123" t="str">
        <f>IF(OR(ISBLANK(BX239),ISBLANK(BY225)),"",(BX239-BX238)*BY225)</f>
        <v/>
      </c>
      <c r="BZ239" s="123"/>
      <c r="CA239" s="123">
        <f>CA225</f>
        <v>5</v>
      </c>
      <c r="CB239" s="123" t="str">
        <f t="shared" ca="1" si="439"/>
        <v/>
      </c>
      <c r="CC239" s="123"/>
      <c r="CD239" s="123"/>
      <c r="CE239" s="123"/>
      <c r="CF239" s="123" t="str">
        <f>IF(OR(ISBLANK(CE239),ISBLANK(CF225)),"",(CE239-CE238)*CF225)</f>
        <v/>
      </c>
      <c r="CG239" s="123"/>
      <c r="CH239" s="123">
        <f>CH225</f>
        <v>3</v>
      </c>
      <c r="CI239" s="123" t="str">
        <f t="shared" ca="1" si="440"/>
        <v/>
      </c>
      <c r="CJ239" s="123"/>
      <c r="CK239" s="123"/>
      <c r="CL239" s="123" t="str">
        <f t="shared" ca="1" si="441"/>
        <v/>
      </c>
      <c r="CM239" s="123">
        <f>CM225</f>
        <v>5</v>
      </c>
      <c r="CN239" s="123" t="str">
        <f t="shared" ca="1" si="442"/>
        <v/>
      </c>
      <c r="CO239" s="123"/>
      <c r="CP239" s="123"/>
      <c r="CQ239" s="123"/>
      <c r="CR239" s="123" t="str">
        <f>IF(OR(ISBLANK(CQ239),ISBLANK(CR225)),"",(CQ239-CQ238)*CR225)</f>
        <v/>
      </c>
      <c r="CS239" s="123"/>
      <c r="CT239" s="123">
        <f>CT225</f>
        <v>5</v>
      </c>
      <c r="CU239" s="123" t="str">
        <f t="shared" ca="1" si="443"/>
        <v/>
      </c>
      <c r="CV239" s="123"/>
      <c r="CW239" s="123"/>
      <c r="CX239" s="123"/>
      <c r="CY239" s="123" t="str">
        <f>IF(OR(ISBLANK(CX239),ISBLANK(CY225)),"",(CX239-CX238)*CY225)</f>
        <v/>
      </c>
      <c r="CZ239" s="123"/>
      <c r="DA239" s="123">
        <f>DA225</f>
        <v>3</v>
      </c>
      <c r="DB239" s="123" t="str">
        <f t="shared" ca="1" si="444"/>
        <v/>
      </c>
      <c r="DC239" s="123"/>
      <c r="DD239" s="123"/>
      <c r="DE239" s="123" t="str">
        <f t="shared" ca="1" si="489"/>
        <v/>
      </c>
      <c r="DF239" s="123">
        <f>DF225</f>
        <v>2</v>
      </c>
      <c r="DG239" s="123" t="str">
        <f t="shared" ca="1" si="446"/>
        <v/>
      </c>
      <c r="DH239" s="123"/>
      <c r="DI239" s="123"/>
      <c r="DJ239" s="123">
        <f>DJ225</f>
        <v>3</v>
      </c>
      <c r="DK239" s="123" t="str">
        <f t="shared" ca="1" si="447"/>
        <v/>
      </c>
      <c r="DL239" s="123"/>
      <c r="DM239" s="123"/>
      <c r="DN239" s="123" t="str">
        <f t="shared" ca="1" si="490"/>
        <v/>
      </c>
      <c r="DO239" s="123">
        <f>DO225</f>
        <v>3</v>
      </c>
      <c r="DP239" s="123" t="str">
        <f t="shared" ca="1" si="449"/>
        <v/>
      </c>
      <c r="DQ239" s="123"/>
      <c r="DR239" s="123"/>
      <c r="DS239" s="123" t="str">
        <f t="shared" ca="1" si="491"/>
        <v/>
      </c>
      <c r="DT239" s="123">
        <f>DT225</f>
        <v>3</v>
      </c>
      <c r="DU239" s="123" t="str">
        <f t="shared" ca="1" si="451"/>
        <v/>
      </c>
      <c r="DV239" s="123"/>
      <c r="DW239" s="123"/>
      <c r="DX239" s="123" t="str">
        <f t="shared" ca="1" si="492"/>
        <v/>
      </c>
      <c r="DY239" s="123">
        <f>DY225</f>
        <v>3</v>
      </c>
      <c r="DZ239" s="123" t="str">
        <f t="shared" ca="1" si="453"/>
        <v/>
      </c>
      <c r="EA239" s="123"/>
      <c r="EB239" s="123"/>
      <c r="EC239" s="123"/>
      <c r="ED239" s="123">
        <f>ED225</f>
        <v>5</v>
      </c>
      <c r="EE239" s="123" t="str">
        <f t="shared" ca="1" si="454"/>
        <v/>
      </c>
      <c r="EF239" s="123"/>
      <c r="EG239" s="123"/>
      <c r="EH239" s="123" t="str">
        <f t="shared" ca="1" si="455"/>
        <v/>
      </c>
      <c r="EI239" s="123"/>
      <c r="EJ239" s="123" t="str">
        <f t="shared" ca="1" si="456"/>
        <v/>
      </c>
      <c r="EK239" s="123">
        <f>EK225</f>
        <v>1</v>
      </c>
      <c r="EL239" s="123" t="str">
        <f t="shared" ca="1" si="457"/>
        <v/>
      </c>
      <c r="EM239" s="123" t="str">
        <f t="shared" si="458"/>
        <v/>
      </c>
      <c r="EN239" s="123"/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 t="str">
        <f t="shared" ca="1" si="460"/>
        <v/>
      </c>
      <c r="EV239" s="123"/>
      <c r="EW239" s="123"/>
      <c r="EX239" s="123"/>
      <c r="EY239" s="123" t="str">
        <f>IF(OR(ISBLANK(EX239),ISBLANK(EY225)),"",(EX239-EX238)*EY225)</f>
        <v/>
      </c>
      <c r="EZ239" s="123">
        <f>EZ225</f>
        <v>4</v>
      </c>
      <c r="FA239" s="123" t="str">
        <f t="shared" ca="1" si="461"/>
        <v/>
      </c>
      <c r="FB239" s="123"/>
      <c r="FC239" s="123"/>
      <c r="FD239" s="123"/>
      <c r="FE239" s="123" t="str">
        <f>IF(OR(ISBLANK(FD239),ISBLANK(FE225)),"",(FD239-FD238)*FE225)</f>
        <v/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 t="str">
        <f t="shared" ca="1" si="466"/>
        <v/>
      </c>
      <c r="FX239" s="123"/>
      <c r="FY239" s="123"/>
      <c r="FZ239" s="123"/>
      <c r="GA239" s="123" t="str">
        <f>IF(OR(ISBLANK(FZ239),ISBLANK(GA225)),"",(FZ239-FZ238)*GA225)</f>
        <v/>
      </c>
      <c r="GB239" s="123">
        <f>GB225</f>
        <v>4</v>
      </c>
      <c r="GC239" s="123" t="str">
        <f t="shared" ca="1" si="467"/>
        <v/>
      </c>
      <c r="GD239" s="123"/>
      <c r="GE239" s="123"/>
      <c r="GF239" s="123"/>
      <c r="GG239" s="123" t="str">
        <f>IF(OR(ISBLANK(GF239),ISBLANK(GG225)),"",(GF239-GF238)*GG225)</f>
        <v/>
      </c>
      <c r="GH239" s="123">
        <f>GH225</f>
        <v>3</v>
      </c>
      <c r="GI239" s="123" t="str">
        <f t="shared" ca="1" si="468"/>
        <v/>
      </c>
      <c r="GJ239" s="123"/>
      <c r="GK239" s="123"/>
      <c r="GL239" s="123" t="str">
        <f t="shared" ca="1" si="469"/>
        <v/>
      </c>
      <c r="GM239" s="123">
        <f>GM225</f>
        <v>3</v>
      </c>
      <c r="GN239" s="123" t="str">
        <f t="shared" ca="1" si="470"/>
        <v/>
      </c>
      <c r="GO239" s="123"/>
      <c r="GP239" s="123"/>
      <c r="GQ239" s="123" t="str">
        <f t="shared" ca="1" si="471"/>
        <v/>
      </c>
      <c r="GR239" s="123">
        <f>GR225</f>
        <v>3</v>
      </c>
      <c r="GS239" s="123" t="str">
        <f t="shared" ca="1" si="472"/>
        <v/>
      </c>
      <c r="GT239" s="123"/>
      <c r="GU239" s="123"/>
      <c r="GV239" s="123" t="str">
        <f t="shared" ca="1" si="493"/>
        <v/>
      </c>
      <c r="GW239" s="123">
        <f>GW225</f>
        <v>3</v>
      </c>
      <c r="GX239" s="123" t="str">
        <f t="shared" ca="1" si="474"/>
        <v/>
      </c>
      <c r="GY239" s="123"/>
      <c r="GZ239" s="123"/>
      <c r="HA239" s="123" t="str">
        <f t="shared" ca="1" si="475"/>
        <v/>
      </c>
      <c r="HB239" s="123">
        <f>HB225</f>
        <v>3</v>
      </c>
      <c r="HC239" s="123" t="str">
        <f t="shared" ca="1" si="476"/>
        <v/>
      </c>
      <c r="HD239" s="123"/>
      <c r="HE239" s="123"/>
      <c r="HF239" s="123" t="str">
        <f t="shared" ca="1" si="494"/>
        <v/>
      </c>
      <c r="HG239" s="123">
        <f>HG225</f>
        <v>3</v>
      </c>
      <c r="HH239" s="123" t="str">
        <f t="shared" ca="1" si="478"/>
        <v/>
      </c>
      <c r="HI239" s="123"/>
      <c r="HJ239" s="123"/>
      <c r="HK239" s="123" t="str">
        <f t="shared" ca="1" si="495"/>
        <v/>
      </c>
      <c r="HL239" s="123">
        <f>HL225</f>
        <v>2</v>
      </c>
      <c r="HM239" s="123" t="str">
        <f t="shared" ca="1" si="480"/>
        <v/>
      </c>
      <c r="HN239" s="123"/>
      <c r="HO239" s="123"/>
      <c r="HP239" s="123">
        <f>HP225</f>
        <v>2</v>
      </c>
      <c r="HQ239" s="123" t="str">
        <f t="shared" ca="1" si="481"/>
        <v/>
      </c>
      <c r="HR239" s="123"/>
      <c r="HS239" s="123"/>
      <c r="HT239" s="123">
        <f>HT225</f>
        <v>3</v>
      </c>
      <c r="HU239" s="123" t="str">
        <f t="shared" ca="1" si="482"/>
        <v/>
      </c>
      <c r="HV239" s="123"/>
      <c r="HW239" s="123"/>
      <c r="HX239" s="123"/>
      <c r="HY239" s="123">
        <f>HY225</f>
        <v>3</v>
      </c>
      <c r="HZ239" s="123" t="str">
        <f t="shared" ca="1" si="483"/>
        <v/>
      </c>
      <c r="IA239" s="123"/>
      <c r="IB239" s="123"/>
      <c r="IC239" s="123" t="str">
        <f t="shared" ca="1" si="484"/>
        <v/>
      </c>
      <c r="ID239" s="123">
        <f>ID225</f>
        <v>2</v>
      </c>
      <c r="IE239" s="123" t="str">
        <f t="shared" ca="1" si="485"/>
        <v/>
      </c>
      <c r="IF239" s="123"/>
      <c r="IG239" s="123"/>
    </row>
    <row r="240" spans="2:241" x14ac:dyDescent="0.25">
      <c r="B240" s="166">
        <v>14</v>
      </c>
      <c r="C240" s="166">
        <f>C225</f>
        <v>3</v>
      </c>
      <c r="D240" s="166" t="str">
        <f t="shared" ca="1" si="417"/>
        <v/>
      </c>
      <c r="E240" s="166"/>
      <c r="F240" s="166"/>
      <c r="G240" s="166" t="str">
        <f t="shared" ca="1" si="486"/>
        <v/>
      </c>
      <c r="H240" s="166" t="str">
        <f t="shared" ca="1" si="419"/>
        <v/>
      </c>
      <c r="I240" s="166">
        <f>I225</f>
        <v>1</v>
      </c>
      <c r="J240" s="166" t="str">
        <f t="shared" ca="1" si="420"/>
        <v/>
      </c>
      <c r="K240" s="166" t="str">
        <f t="shared" si="421"/>
        <v/>
      </c>
      <c r="L240" s="166"/>
      <c r="M240" s="166"/>
      <c r="N240" s="166">
        <f>N225</f>
        <v>3</v>
      </c>
      <c r="O240" s="166" t="str">
        <f t="shared" ca="1" si="422"/>
        <v/>
      </c>
      <c r="P240" s="166"/>
      <c r="Q240" s="166"/>
      <c r="R240" s="166"/>
      <c r="S240" s="123">
        <f>S225</f>
        <v>4</v>
      </c>
      <c r="T240" s="123" t="str">
        <f t="shared" ca="1" si="423"/>
        <v/>
      </c>
      <c r="U240" s="123"/>
      <c r="V240" s="123"/>
      <c r="W240" s="123"/>
      <c r="X240" s="123" t="str">
        <f>IF(OR(ISBLANK(W240),ISBLANK(X225)),"",(W240-W239)*X225)</f>
        <v/>
      </c>
      <c r="Y240" s="123">
        <f>Y225</f>
        <v>4</v>
      </c>
      <c r="Z240" s="123" t="str">
        <f t="shared" ca="1" si="424"/>
        <v/>
      </c>
      <c r="AA240" s="123"/>
      <c r="AB240" s="123"/>
      <c r="AC240" s="123"/>
      <c r="AD240" s="123" t="str">
        <f>IF(OR(ISBLANK(AC240),ISBLANK(AD225)),"",(AC240-AC239)*AD225)</f>
        <v/>
      </c>
      <c r="AE240" s="123">
        <f>AE225</f>
        <v>4</v>
      </c>
      <c r="AF240" s="123" t="str">
        <f t="shared" ca="1" si="425"/>
        <v/>
      </c>
      <c r="AG240" s="123"/>
      <c r="AH240" s="123"/>
      <c r="AI240" s="123" t="str">
        <f t="shared" ca="1" si="426"/>
        <v/>
      </c>
      <c r="AJ240" s="123" t="str">
        <f t="shared" ca="1" si="487"/>
        <v/>
      </c>
      <c r="AK240" s="123">
        <f>AK225</f>
        <v>1</v>
      </c>
      <c r="AL240" s="123" t="str">
        <f t="shared" ca="1" si="428"/>
        <v/>
      </c>
      <c r="AM240" s="123" t="str">
        <f t="shared" si="429"/>
        <v/>
      </c>
      <c r="AN240" s="123"/>
      <c r="AO240" s="123"/>
      <c r="AP240" s="123">
        <f>AP225</f>
        <v>3</v>
      </c>
      <c r="AQ240" s="123" t="str">
        <f t="shared" ca="1" si="430"/>
        <v/>
      </c>
      <c r="AR240" s="123"/>
      <c r="AS240" s="123"/>
      <c r="AT240" s="123"/>
      <c r="AU240" s="123">
        <f>AU225</f>
        <v>4</v>
      </c>
      <c r="AV240" s="123" t="str">
        <f t="shared" ca="1" si="431"/>
        <v/>
      </c>
      <c r="AW240" s="123"/>
      <c r="AX240" s="123"/>
      <c r="AY240" s="123" t="str">
        <f t="shared" ca="1" si="432"/>
        <v/>
      </c>
      <c r="AZ240" s="123" t="str">
        <f t="shared" ca="1" si="488"/>
        <v/>
      </c>
      <c r="BA240" s="123">
        <f>BA225</f>
        <v>1</v>
      </c>
      <c r="BB240" s="123" t="str">
        <f t="shared" ca="1" si="434"/>
        <v/>
      </c>
      <c r="BC240" s="123" t="str">
        <f t="shared" si="435"/>
        <v/>
      </c>
      <c r="BD240" s="123"/>
      <c r="BE240" s="123"/>
      <c r="BF240" s="123">
        <f>BF225</f>
        <v>5</v>
      </c>
      <c r="BG240" s="123" t="str">
        <f t="shared" ca="1" si="436"/>
        <v/>
      </c>
      <c r="BH240" s="123"/>
      <c r="BI240" s="123"/>
      <c r="BJ240" s="123"/>
      <c r="BK240" s="123" t="str">
        <f>IF(OR(ISBLANK(BJ240),ISBLANK(BK225)),"",(BJ240-BJ239)*BK225)</f>
        <v/>
      </c>
      <c r="BL240" s="123"/>
      <c r="BM240" s="123">
        <f>BM225</f>
        <v>5</v>
      </c>
      <c r="BN240" s="123" t="str">
        <f t="shared" ca="1" si="437"/>
        <v/>
      </c>
      <c r="BO240" s="123"/>
      <c r="BP240" s="123"/>
      <c r="BQ240" s="123"/>
      <c r="BR240" s="123" t="str">
        <f>IF(OR(ISBLANK(BQ240),ISBLANK(BR225)),"",(BQ240-BQ239)*BR225)</f>
        <v/>
      </c>
      <c r="BS240" s="123"/>
      <c r="BT240" s="123">
        <f>BT225</f>
        <v>5</v>
      </c>
      <c r="BU240" s="123" t="str">
        <f t="shared" ca="1" si="438"/>
        <v/>
      </c>
      <c r="BV240" s="123"/>
      <c r="BW240" s="123"/>
      <c r="BX240" s="123"/>
      <c r="BY240" s="123" t="str">
        <f>IF(OR(ISBLANK(BX240),ISBLANK(BY225)),"",(BX240-BX239)*BY225)</f>
        <v/>
      </c>
      <c r="BZ240" s="123"/>
      <c r="CA240" s="123">
        <f>CA225</f>
        <v>5</v>
      </c>
      <c r="CB240" s="123" t="str">
        <f t="shared" ca="1" si="439"/>
        <v/>
      </c>
      <c r="CC240" s="123"/>
      <c r="CD240" s="123"/>
      <c r="CE240" s="123"/>
      <c r="CF240" s="123" t="str">
        <f>IF(OR(ISBLANK(CE240),ISBLANK(CF225)),"",(CE240-CE239)*CF225)</f>
        <v/>
      </c>
      <c r="CG240" s="123"/>
      <c r="CH240" s="123">
        <f>CH225</f>
        <v>3</v>
      </c>
      <c r="CI240" s="123" t="str">
        <f t="shared" ca="1" si="440"/>
        <v/>
      </c>
      <c r="CJ240" s="123"/>
      <c r="CK240" s="123"/>
      <c r="CL240" s="123" t="str">
        <f t="shared" ca="1" si="441"/>
        <v/>
      </c>
      <c r="CM240" s="123">
        <f>CM225</f>
        <v>5</v>
      </c>
      <c r="CN240" s="123" t="str">
        <f t="shared" ca="1" si="442"/>
        <v/>
      </c>
      <c r="CO240" s="123"/>
      <c r="CP240" s="123"/>
      <c r="CQ240" s="123"/>
      <c r="CR240" s="123" t="str">
        <f>IF(OR(ISBLANK(CQ240),ISBLANK(CR225)),"",(CQ240-CQ239)*CR225)</f>
        <v/>
      </c>
      <c r="CS240" s="123"/>
      <c r="CT240" s="123">
        <f>CT225</f>
        <v>5</v>
      </c>
      <c r="CU240" s="123" t="str">
        <f t="shared" ca="1" si="443"/>
        <v/>
      </c>
      <c r="CV240" s="123"/>
      <c r="CW240" s="123"/>
      <c r="CX240" s="123"/>
      <c r="CY240" s="123" t="str">
        <f>IF(OR(ISBLANK(CX240),ISBLANK(CY225)),"",(CX240-CX239)*CY225)</f>
        <v/>
      </c>
      <c r="CZ240" s="123"/>
      <c r="DA240" s="123">
        <f>DA225</f>
        <v>3</v>
      </c>
      <c r="DB240" s="123" t="str">
        <f t="shared" ca="1" si="444"/>
        <v/>
      </c>
      <c r="DC240" s="123"/>
      <c r="DD240" s="123"/>
      <c r="DE240" s="123" t="str">
        <f t="shared" ca="1" si="489"/>
        <v/>
      </c>
      <c r="DF240" s="123">
        <f>DF225</f>
        <v>2</v>
      </c>
      <c r="DG240" s="123" t="str">
        <f t="shared" ca="1" si="446"/>
        <v/>
      </c>
      <c r="DH240" s="123"/>
      <c r="DI240" s="123"/>
      <c r="DJ240" s="123">
        <f>DJ225</f>
        <v>3</v>
      </c>
      <c r="DK240" s="123" t="str">
        <f t="shared" ca="1" si="447"/>
        <v/>
      </c>
      <c r="DL240" s="123"/>
      <c r="DM240" s="123"/>
      <c r="DN240" s="123" t="str">
        <f t="shared" ca="1" si="490"/>
        <v/>
      </c>
      <c r="DO240" s="123">
        <f>DO225</f>
        <v>3</v>
      </c>
      <c r="DP240" s="123" t="str">
        <f t="shared" ca="1" si="449"/>
        <v/>
      </c>
      <c r="DQ240" s="123"/>
      <c r="DR240" s="123"/>
      <c r="DS240" s="123" t="str">
        <f t="shared" ca="1" si="491"/>
        <v/>
      </c>
      <c r="DT240" s="123">
        <f>DT225</f>
        <v>3</v>
      </c>
      <c r="DU240" s="123" t="str">
        <f t="shared" ca="1" si="451"/>
        <v/>
      </c>
      <c r="DV240" s="123"/>
      <c r="DW240" s="123"/>
      <c r="DX240" s="123" t="str">
        <f t="shared" ca="1" si="492"/>
        <v/>
      </c>
      <c r="DY240" s="123">
        <f>DY225</f>
        <v>3</v>
      </c>
      <c r="DZ240" s="123" t="str">
        <f t="shared" ca="1" si="453"/>
        <v/>
      </c>
      <c r="EA240" s="123"/>
      <c r="EB240" s="123"/>
      <c r="EC240" s="123"/>
      <c r="ED240" s="123">
        <f>ED225</f>
        <v>5</v>
      </c>
      <c r="EE240" s="123" t="str">
        <f t="shared" ca="1" si="454"/>
        <v/>
      </c>
      <c r="EF240" s="123"/>
      <c r="EG240" s="123"/>
      <c r="EH240" s="123" t="str">
        <f t="shared" ca="1" si="455"/>
        <v/>
      </c>
      <c r="EI240" s="123"/>
      <c r="EJ240" s="123" t="str">
        <f t="shared" ca="1" si="456"/>
        <v/>
      </c>
      <c r="EK240" s="123">
        <f>EK225</f>
        <v>1</v>
      </c>
      <c r="EL240" s="123" t="str">
        <f t="shared" ca="1" si="457"/>
        <v/>
      </c>
      <c r="EM240" s="123" t="str">
        <f t="shared" si="458"/>
        <v/>
      </c>
      <c r="EN240" s="123"/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 t="str">
        <f t="shared" ca="1" si="460"/>
        <v/>
      </c>
      <c r="EV240" s="123"/>
      <c r="EW240" s="123"/>
      <c r="EX240" s="123"/>
      <c r="EY240" s="123" t="str">
        <f>IF(OR(ISBLANK(EX240),ISBLANK(EY225)),"",(EX240-EX239)*EY225)</f>
        <v/>
      </c>
      <c r="EZ240" s="123">
        <f>EZ225</f>
        <v>4</v>
      </c>
      <c r="FA240" s="123" t="str">
        <f t="shared" ca="1" si="461"/>
        <v/>
      </c>
      <c r="FB240" s="123"/>
      <c r="FC240" s="123"/>
      <c r="FD240" s="123"/>
      <c r="FE240" s="123" t="str">
        <f>IF(OR(ISBLANK(FD240),ISBLANK(FE225)),"",(FD240-FD239)*FE225)</f>
        <v/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 t="str">
        <f t="shared" ca="1" si="466"/>
        <v/>
      </c>
      <c r="FX240" s="123"/>
      <c r="FY240" s="123"/>
      <c r="FZ240" s="123"/>
      <c r="GA240" s="123" t="str">
        <f>IF(OR(ISBLANK(FZ240),ISBLANK(GA225)),"",(FZ240-FZ239)*GA225)</f>
        <v/>
      </c>
      <c r="GB240" s="123">
        <f>GB225</f>
        <v>4</v>
      </c>
      <c r="GC240" s="123" t="str">
        <f t="shared" ca="1" si="467"/>
        <v/>
      </c>
      <c r="GD240" s="123"/>
      <c r="GE240" s="123"/>
      <c r="GF240" s="123"/>
      <c r="GG240" s="123" t="str">
        <f>IF(OR(ISBLANK(GF240),ISBLANK(GG225)),"",(GF240-GF239)*GG225)</f>
        <v/>
      </c>
      <c r="GH240" s="123">
        <f>GH225</f>
        <v>3</v>
      </c>
      <c r="GI240" s="123" t="str">
        <f t="shared" ca="1" si="468"/>
        <v/>
      </c>
      <c r="GJ240" s="123"/>
      <c r="GK240" s="123"/>
      <c r="GL240" s="123" t="str">
        <f t="shared" ca="1" si="469"/>
        <v/>
      </c>
      <c r="GM240" s="123">
        <f>GM225</f>
        <v>3</v>
      </c>
      <c r="GN240" s="123" t="str">
        <f t="shared" ca="1" si="470"/>
        <v/>
      </c>
      <c r="GO240" s="123"/>
      <c r="GP240" s="123"/>
      <c r="GQ240" s="123" t="str">
        <f t="shared" ca="1" si="471"/>
        <v/>
      </c>
      <c r="GR240" s="123">
        <f>GR225</f>
        <v>3</v>
      </c>
      <c r="GS240" s="123" t="str">
        <f t="shared" ca="1" si="472"/>
        <v/>
      </c>
      <c r="GT240" s="123"/>
      <c r="GU240" s="123"/>
      <c r="GV240" s="123" t="str">
        <f t="shared" ca="1" si="493"/>
        <v/>
      </c>
      <c r="GW240" s="123">
        <f>GW225</f>
        <v>3</v>
      </c>
      <c r="GX240" s="123" t="str">
        <f t="shared" ca="1" si="474"/>
        <v/>
      </c>
      <c r="GY240" s="123"/>
      <c r="GZ240" s="123"/>
      <c r="HA240" s="123" t="str">
        <f t="shared" ca="1" si="475"/>
        <v/>
      </c>
      <c r="HB240" s="123">
        <f>HB225</f>
        <v>3</v>
      </c>
      <c r="HC240" s="123" t="str">
        <f t="shared" ca="1" si="476"/>
        <v/>
      </c>
      <c r="HD240" s="123"/>
      <c r="HE240" s="123"/>
      <c r="HF240" s="123" t="str">
        <f t="shared" ca="1" si="494"/>
        <v/>
      </c>
      <c r="HG240" s="123">
        <f>HG225</f>
        <v>3</v>
      </c>
      <c r="HH240" s="123" t="str">
        <f t="shared" ca="1" si="478"/>
        <v/>
      </c>
      <c r="HI240" s="123"/>
      <c r="HJ240" s="123"/>
      <c r="HK240" s="123" t="str">
        <f t="shared" ca="1" si="495"/>
        <v/>
      </c>
      <c r="HL240" s="123">
        <f>HL225</f>
        <v>2</v>
      </c>
      <c r="HM240" s="123" t="str">
        <f t="shared" ca="1" si="480"/>
        <v/>
      </c>
      <c r="HN240" s="123"/>
      <c r="HO240" s="123"/>
      <c r="HP240" s="123">
        <f>HP225</f>
        <v>2</v>
      </c>
      <c r="HQ240" s="123" t="str">
        <f t="shared" ca="1" si="481"/>
        <v/>
      </c>
      <c r="HR240" s="123"/>
      <c r="HS240" s="123"/>
      <c r="HT240" s="123">
        <f>HT225</f>
        <v>3</v>
      </c>
      <c r="HU240" s="123" t="str">
        <f t="shared" ca="1" si="482"/>
        <v/>
      </c>
      <c r="HV240" s="123"/>
      <c r="HW240" s="123"/>
      <c r="HX240" s="123"/>
      <c r="HY240" s="123">
        <f>HY225</f>
        <v>3</v>
      </c>
      <c r="HZ240" s="123" t="str">
        <f t="shared" ca="1" si="483"/>
        <v/>
      </c>
      <c r="IA240" s="123"/>
      <c r="IB240" s="123"/>
      <c r="IC240" s="123" t="str">
        <f t="shared" ca="1" si="484"/>
        <v/>
      </c>
      <c r="ID240" s="123">
        <f>ID225</f>
        <v>2</v>
      </c>
      <c r="IE240" s="123" t="str">
        <f t="shared" ca="1" si="485"/>
        <v/>
      </c>
      <c r="IF240" s="123"/>
      <c r="IG240" s="123"/>
    </row>
    <row r="241" spans="2:241" x14ac:dyDescent="0.25">
      <c r="B241" s="166">
        <v>15</v>
      </c>
      <c r="C241" s="166">
        <f>C225</f>
        <v>3</v>
      </c>
      <c r="D241" s="166" t="str">
        <f t="shared" ca="1" si="417"/>
        <v/>
      </c>
      <c r="E241" s="166"/>
      <c r="F241" s="166"/>
      <c r="G241" s="166" t="str">
        <f t="shared" ca="1" si="486"/>
        <v/>
      </c>
      <c r="H241" s="166" t="str">
        <f t="shared" ca="1" si="419"/>
        <v/>
      </c>
      <c r="I241" s="166">
        <f>I225</f>
        <v>1</v>
      </c>
      <c r="J241" s="166" t="str">
        <f t="shared" ca="1" si="420"/>
        <v/>
      </c>
      <c r="K241" s="166" t="str">
        <f t="shared" si="421"/>
        <v/>
      </c>
      <c r="L241" s="166"/>
      <c r="M241" s="166"/>
      <c r="N241" s="166">
        <f>N225</f>
        <v>3</v>
      </c>
      <c r="O241" s="166" t="str">
        <f t="shared" ca="1" si="422"/>
        <v/>
      </c>
      <c r="P241" s="166"/>
      <c r="Q241" s="166"/>
      <c r="R241" s="166"/>
      <c r="S241" s="123">
        <f>S225</f>
        <v>4</v>
      </c>
      <c r="T241" s="123" t="str">
        <f t="shared" ca="1" si="423"/>
        <v/>
      </c>
      <c r="U241" s="123"/>
      <c r="V241" s="123"/>
      <c r="W241" s="123"/>
      <c r="X241" s="123" t="str">
        <f>IF(OR(ISBLANK(W241),ISBLANK(X225)),"",(W241-W240)*X225)</f>
        <v/>
      </c>
      <c r="Y241" s="123">
        <f>Y225</f>
        <v>4</v>
      </c>
      <c r="Z241" s="123" t="str">
        <f t="shared" ca="1" si="424"/>
        <v/>
      </c>
      <c r="AA241" s="123"/>
      <c r="AB241" s="123"/>
      <c r="AC241" s="123"/>
      <c r="AD241" s="123" t="str">
        <f>IF(OR(ISBLANK(AC241),ISBLANK(AD225)),"",(AC241-AC240)*AD225)</f>
        <v/>
      </c>
      <c r="AE241" s="123">
        <f>AE225</f>
        <v>4</v>
      </c>
      <c r="AF241" s="123" t="str">
        <f t="shared" ca="1" si="425"/>
        <v/>
      </c>
      <c r="AG241" s="123"/>
      <c r="AH241" s="123"/>
      <c r="AI241" s="123" t="str">
        <f t="shared" ca="1" si="426"/>
        <v/>
      </c>
      <c r="AJ241" s="123" t="str">
        <f t="shared" ca="1" si="487"/>
        <v/>
      </c>
      <c r="AK241" s="123">
        <f>AK225</f>
        <v>1</v>
      </c>
      <c r="AL241" s="123" t="str">
        <f t="shared" ca="1" si="428"/>
        <v/>
      </c>
      <c r="AM241" s="123" t="str">
        <f t="shared" si="429"/>
        <v/>
      </c>
      <c r="AN241" s="123"/>
      <c r="AO241" s="123"/>
      <c r="AP241" s="123">
        <f>AP225</f>
        <v>3</v>
      </c>
      <c r="AQ241" s="123" t="str">
        <f t="shared" ca="1" si="430"/>
        <v/>
      </c>
      <c r="AR241" s="123"/>
      <c r="AS241" s="123"/>
      <c r="AT241" s="123"/>
      <c r="AU241" s="123">
        <f>AU225</f>
        <v>4</v>
      </c>
      <c r="AV241" s="123" t="str">
        <f t="shared" ca="1" si="431"/>
        <v/>
      </c>
      <c r="AW241" s="123"/>
      <c r="AX241" s="123"/>
      <c r="AY241" s="123" t="str">
        <f t="shared" ca="1" si="432"/>
        <v/>
      </c>
      <c r="AZ241" s="123" t="str">
        <f t="shared" ca="1" si="488"/>
        <v/>
      </c>
      <c r="BA241" s="123">
        <f>BA225</f>
        <v>1</v>
      </c>
      <c r="BB241" s="123" t="str">
        <f t="shared" ca="1" si="434"/>
        <v/>
      </c>
      <c r="BC241" s="123" t="str">
        <f t="shared" si="435"/>
        <v/>
      </c>
      <c r="BD241" s="123"/>
      <c r="BE241" s="123"/>
      <c r="BF241" s="123">
        <f>BF225</f>
        <v>5</v>
      </c>
      <c r="BG241" s="123" t="str">
        <f t="shared" ca="1" si="436"/>
        <v/>
      </c>
      <c r="BH241" s="123"/>
      <c r="BI241" s="123"/>
      <c r="BJ241" s="123"/>
      <c r="BK241" s="123" t="str">
        <f>IF(OR(ISBLANK(BJ241),ISBLANK(BK225)),"",(BJ241-BJ240)*BK225)</f>
        <v/>
      </c>
      <c r="BL241" s="123"/>
      <c r="BM241" s="123">
        <f>BM225</f>
        <v>5</v>
      </c>
      <c r="BN241" s="123" t="str">
        <f t="shared" ca="1" si="437"/>
        <v/>
      </c>
      <c r="BO241" s="123"/>
      <c r="BP241" s="123"/>
      <c r="BQ241" s="123"/>
      <c r="BR241" s="123" t="str">
        <f>IF(OR(ISBLANK(BQ241),ISBLANK(BR225)),"",(BQ241-BQ240)*BR225)</f>
        <v/>
      </c>
      <c r="BS241" s="123"/>
      <c r="BT241" s="123">
        <f>BT225</f>
        <v>5</v>
      </c>
      <c r="BU241" s="123" t="str">
        <f t="shared" ca="1" si="438"/>
        <v/>
      </c>
      <c r="BV241" s="123"/>
      <c r="BW241" s="123"/>
      <c r="BX241" s="123"/>
      <c r="BY241" s="123" t="str">
        <f>IF(OR(ISBLANK(BX241),ISBLANK(BY225)),"",(BX241-BX240)*BY225)</f>
        <v/>
      </c>
      <c r="BZ241" s="123"/>
      <c r="CA241" s="123">
        <f>CA225</f>
        <v>5</v>
      </c>
      <c r="CB241" s="123" t="str">
        <f t="shared" ca="1" si="439"/>
        <v/>
      </c>
      <c r="CC241" s="123"/>
      <c r="CD241" s="123"/>
      <c r="CE241" s="123"/>
      <c r="CF241" s="123" t="str">
        <f>IF(OR(ISBLANK(CE241),ISBLANK(CF225)),"",(CE241-CE240)*CF225)</f>
        <v/>
      </c>
      <c r="CG241" s="123"/>
      <c r="CH241" s="123">
        <f>CH225</f>
        <v>3</v>
      </c>
      <c r="CI241" s="123" t="str">
        <f t="shared" ca="1" si="440"/>
        <v/>
      </c>
      <c r="CJ241" s="123"/>
      <c r="CK241" s="123"/>
      <c r="CL241" s="123" t="str">
        <f t="shared" ca="1" si="441"/>
        <v/>
      </c>
      <c r="CM241" s="123">
        <f>CM225</f>
        <v>5</v>
      </c>
      <c r="CN241" s="123" t="str">
        <f t="shared" ca="1" si="442"/>
        <v/>
      </c>
      <c r="CO241" s="123"/>
      <c r="CP241" s="123"/>
      <c r="CQ241" s="123"/>
      <c r="CR241" s="123" t="str">
        <f>IF(OR(ISBLANK(CQ241),ISBLANK(CR225)),"",(CQ241-CQ240)*CR225)</f>
        <v/>
      </c>
      <c r="CS241" s="123"/>
      <c r="CT241" s="123">
        <f>CT225</f>
        <v>5</v>
      </c>
      <c r="CU241" s="123" t="str">
        <f t="shared" ca="1" si="443"/>
        <v/>
      </c>
      <c r="CV241" s="123"/>
      <c r="CW241" s="123"/>
      <c r="CX241" s="123"/>
      <c r="CY241" s="123" t="str">
        <f>IF(OR(ISBLANK(CX241),ISBLANK(CY225)),"",(CX241-CX240)*CY225)</f>
        <v/>
      </c>
      <c r="CZ241" s="123"/>
      <c r="DA241" s="123">
        <f>DA225</f>
        <v>3</v>
      </c>
      <c r="DB241" s="123" t="str">
        <f t="shared" ca="1" si="444"/>
        <v/>
      </c>
      <c r="DC241" s="123"/>
      <c r="DD241" s="123"/>
      <c r="DE241" s="123" t="str">
        <f t="shared" ca="1" si="489"/>
        <v/>
      </c>
      <c r="DF241" s="123">
        <f>DF225</f>
        <v>2</v>
      </c>
      <c r="DG241" s="123" t="str">
        <f t="shared" ca="1" si="446"/>
        <v/>
      </c>
      <c r="DH241" s="123"/>
      <c r="DI241" s="123"/>
      <c r="DJ241" s="123">
        <f>DJ225</f>
        <v>3</v>
      </c>
      <c r="DK241" s="123" t="str">
        <f t="shared" ca="1" si="447"/>
        <v/>
      </c>
      <c r="DL241" s="123"/>
      <c r="DM241" s="123"/>
      <c r="DN241" s="123" t="str">
        <f t="shared" ca="1" si="490"/>
        <v/>
      </c>
      <c r="DO241" s="123">
        <f>DO225</f>
        <v>3</v>
      </c>
      <c r="DP241" s="123" t="str">
        <f t="shared" ca="1" si="449"/>
        <v/>
      </c>
      <c r="DQ241" s="123"/>
      <c r="DR241" s="123"/>
      <c r="DS241" s="123" t="str">
        <f t="shared" ca="1" si="491"/>
        <v/>
      </c>
      <c r="DT241" s="123">
        <f>DT225</f>
        <v>3</v>
      </c>
      <c r="DU241" s="123" t="str">
        <f t="shared" ca="1" si="451"/>
        <v/>
      </c>
      <c r="DV241" s="123"/>
      <c r="DW241" s="123"/>
      <c r="DX241" s="123" t="str">
        <f t="shared" ca="1" si="492"/>
        <v/>
      </c>
      <c r="DY241" s="123">
        <f>DY225</f>
        <v>3</v>
      </c>
      <c r="DZ241" s="123" t="str">
        <f t="shared" ca="1" si="453"/>
        <v/>
      </c>
      <c r="EA241" s="123"/>
      <c r="EB241" s="123"/>
      <c r="EC241" s="123"/>
      <c r="ED241" s="123">
        <f>ED225</f>
        <v>5</v>
      </c>
      <c r="EE241" s="123" t="str">
        <f t="shared" ca="1" si="454"/>
        <v/>
      </c>
      <c r="EF241" s="123"/>
      <c r="EG241" s="123"/>
      <c r="EH241" s="123" t="str">
        <f t="shared" ca="1" si="455"/>
        <v/>
      </c>
      <c r="EI241" s="123"/>
      <c r="EJ241" s="123" t="str">
        <f t="shared" ca="1" si="456"/>
        <v/>
      </c>
      <c r="EK241" s="123">
        <f>EK225</f>
        <v>1</v>
      </c>
      <c r="EL241" s="123" t="str">
        <f t="shared" ca="1" si="457"/>
        <v/>
      </c>
      <c r="EM241" s="123" t="str">
        <f t="shared" si="458"/>
        <v/>
      </c>
      <c r="EN241" s="123"/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 t="str">
        <f t="shared" ca="1" si="460"/>
        <v/>
      </c>
      <c r="EV241" s="123"/>
      <c r="EW241" s="123"/>
      <c r="EX241" s="123"/>
      <c r="EY241" s="123" t="str">
        <f>IF(OR(ISBLANK(EX241),ISBLANK(EY225)),"",(EX241-EX240)*EY225)</f>
        <v/>
      </c>
      <c r="EZ241" s="123">
        <f>EZ225</f>
        <v>4</v>
      </c>
      <c r="FA241" s="123" t="str">
        <f t="shared" ca="1" si="461"/>
        <v/>
      </c>
      <c r="FB241" s="123"/>
      <c r="FC241" s="123"/>
      <c r="FD241" s="123"/>
      <c r="FE241" s="123" t="str">
        <f>IF(OR(ISBLANK(FD241),ISBLANK(FE225)),"",(FD241-FD240)*FE225)</f>
        <v/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 t="str">
        <f t="shared" ca="1" si="466"/>
        <v/>
      </c>
      <c r="FX241" s="123"/>
      <c r="FY241" s="123"/>
      <c r="FZ241" s="123"/>
      <c r="GA241" s="123" t="str">
        <f>IF(OR(ISBLANK(FZ241),ISBLANK(GA225)),"",(FZ241-FZ240)*GA225)</f>
        <v/>
      </c>
      <c r="GB241" s="123">
        <f>GB225</f>
        <v>4</v>
      </c>
      <c r="GC241" s="123" t="str">
        <f t="shared" ca="1" si="467"/>
        <v/>
      </c>
      <c r="GD241" s="123"/>
      <c r="GE241" s="123"/>
      <c r="GF241" s="123"/>
      <c r="GG241" s="123" t="str">
        <f>IF(OR(ISBLANK(GF241),ISBLANK(GG225)),"",(GF241-GF240)*GG225)</f>
        <v/>
      </c>
      <c r="GH241" s="123">
        <f>GH225</f>
        <v>3</v>
      </c>
      <c r="GI241" s="123" t="str">
        <f t="shared" ca="1" si="468"/>
        <v/>
      </c>
      <c r="GJ241" s="123"/>
      <c r="GK241" s="123"/>
      <c r="GL241" s="123" t="str">
        <f t="shared" ca="1" si="469"/>
        <v/>
      </c>
      <c r="GM241" s="123">
        <f>GM225</f>
        <v>3</v>
      </c>
      <c r="GN241" s="123" t="str">
        <f t="shared" ca="1" si="470"/>
        <v/>
      </c>
      <c r="GO241" s="123"/>
      <c r="GP241" s="123"/>
      <c r="GQ241" s="123" t="str">
        <f t="shared" ca="1" si="471"/>
        <v/>
      </c>
      <c r="GR241" s="123">
        <f>GR225</f>
        <v>3</v>
      </c>
      <c r="GS241" s="123" t="str">
        <f t="shared" ca="1" si="472"/>
        <v/>
      </c>
      <c r="GT241" s="123"/>
      <c r="GU241" s="123"/>
      <c r="GV241" s="123" t="str">
        <f t="shared" ca="1" si="493"/>
        <v/>
      </c>
      <c r="GW241" s="123">
        <f>GW225</f>
        <v>3</v>
      </c>
      <c r="GX241" s="123" t="str">
        <f t="shared" ca="1" si="474"/>
        <v/>
      </c>
      <c r="GY241" s="123"/>
      <c r="GZ241" s="123"/>
      <c r="HA241" s="123" t="str">
        <f t="shared" ca="1" si="475"/>
        <v/>
      </c>
      <c r="HB241" s="123">
        <f>HB225</f>
        <v>3</v>
      </c>
      <c r="HC241" s="123" t="str">
        <f t="shared" ca="1" si="476"/>
        <v/>
      </c>
      <c r="HD241" s="123"/>
      <c r="HE241" s="123"/>
      <c r="HF241" s="123" t="str">
        <f t="shared" ca="1" si="494"/>
        <v/>
      </c>
      <c r="HG241" s="123">
        <f>HG225</f>
        <v>3</v>
      </c>
      <c r="HH241" s="123" t="str">
        <f t="shared" ca="1" si="478"/>
        <v/>
      </c>
      <c r="HI241" s="123"/>
      <c r="HJ241" s="123"/>
      <c r="HK241" s="123" t="str">
        <f t="shared" ca="1" si="495"/>
        <v/>
      </c>
      <c r="HL241" s="123">
        <f>HL225</f>
        <v>2</v>
      </c>
      <c r="HM241" s="123" t="str">
        <f t="shared" ca="1" si="480"/>
        <v/>
      </c>
      <c r="HN241" s="123"/>
      <c r="HO241" s="123"/>
      <c r="HP241" s="123">
        <f>HP225</f>
        <v>2</v>
      </c>
      <c r="HQ241" s="123" t="str">
        <f t="shared" ca="1" si="481"/>
        <v/>
      </c>
      <c r="HR241" s="123"/>
      <c r="HS241" s="123"/>
      <c r="HT241" s="123">
        <f>HT225</f>
        <v>3</v>
      </c>
      <c r="HU241" s="123" t="str">
        <f t="shared" ca="1" si="482"/>
        <v/>
      </c>
      <c r="HV241" s="123"/>
      <c r="HW241" s="123"/>
      <c r="HX241" s="123"/>
      <c r="HY241" s="123">
        <f>HY225</f>
        <v>3</v>
      </c>
      <c r="HZ241" s="123" t="str">
        <f t="shared" ca="1" si="483"/>
        <v/>
      </c>
      <c r="IA241" s="123"/>
      <c r="IB241" s="123"/>
      <c r="IC241" s="123" t="str">
        <f t="shared" ca="1" si="484"/>
        <v/>
      </c>
      <c r="ID241" s="123">
        <f>ID225</f>
        <v>2</v>
      </c>
      <c r="IE241" s="123" t="str">
        <f t="shared" ca="1" si="485"/>
        <v/>
      </c>
      <c r="IF241" s="123"/>
      <c r="IG241" s="123"/>
    </row>
    <row r="242" spans="2:241" x14ac:dyDescent="0.25">
      <c r="B242" s="166">
        <v>16</v>
      </c>
      <c r="C242" s="166">
        <f>C225</f>
        <v>3</v>
      </c>
      <c r="D242" s="166" t="str">
        <f t="shared" ca="1" si="417"/>
        <v/>
      </c>
      <c r="E242" s="166"/>
      <c r="F242" s="166"/>
      <c r="G242" s="166" t="str">
        <f t="shared" ca="1" si="486"/>
        <v/>
      </c>
      <c r="H242" s="166" t="str">
        <f t="shared" ca="1" si="419"/>
        <v/>
      </c>
      <c r="I242" s="166">
        <f>I225</f>
        <v>1</v>
      </c>
      <c r="J242" s="166" t="str">
        <f t="shared" ca="1" si="420"/>
        <v/>
      </c>
      <c r="K242" s="166" t="str">
        <f t="shared" si="421"/>
        <v/>
      </c>
      <c r="L242" s="166"/>
      <c r="M242" s="166"/>
      <c r="N242" s="166">
        <f>N225</f>
        <v>3</v>
      </c>
      <c r="O242" s="166" t="str">
        <f t="shared" ca="1" si="422"/>
        <v/>
      </c>
      <c r="P242" s="166"/>
      <c r="Q242" s="166"/>
      <c r="R242" s="166"/>
      <c r="S242" s="123">
        <f>S225</f>
        <v>4</v>
      </c>
      <c r="T242" s="123" t="str">
        <f t="shared" ca="1" si="423"/>
        <v/>
      </c>
      <c r="U242" s="123"/>
      <c r="V242" s="123"/>
      <c r="W242" s="123"/>
      <c r="X242" s="123" t="str">
        <f>IF(OR(ISBLANK(W242),ISBLANK(X225)),"",(W242-W241)*X225)</f>
        <v/>
      </c>
      <c r="Y242" s="123">
        <f>Y225</f>
        <v>4</v>
      </c>
      <c r="Z242" s="123" t="str">
        <f t="shared" ca="1" si="424"/>
        <v/>
      </c>
      <c r="AA242" s="123"/>
      <c r="AB242" s="123"/>
      <c r="AC242" s="123"/>
      <c r="AD242" s="123" t="str">
        <f>IF(OR(ISBLANK(AC242),ISBLANK(AD225)),"",(AC242-AC241)*AD225)</f>
        <v/>
      </c>
      <c r="AE242" s="123">
        <f>AE225</f>
        <v>4</v>
      </c>
      <c r="AF242" s="123" t="str">
        <f t="shared" ca="1" si="425"/>
        <v/>
      </c>
      <c r="AG242" s="123"/>
      <c r="AH242" s="123"/>
      <c r="AI242" s="123" t="str">
        <f t="shared" ca="1" si="426"/>
        <v/>
      </c>
      <c r="AJ242" s="123" t="str">
        <f t="shared" ca="1" si="487"/>
        <v/>
      </c>
      <c r="AK242" s="123">
        <f>AK225</f>
        <v>1</v>
      </c>
      <c r="AL242" s="123" t="str">
        <f t="shared" ca="1" si="428"/>
        <v/>
      </c>
      <c r="AM242" s="123" t="str">
        <f t="shared" si="429"/>
        <v/>
      </c>
      <c r="AN242" s="123"/>
      <c r="AO242" s="123"/>
      <c r="AP242" s="123">
        <f>AP225</f>
        <v>3</v>
      </c>
      <c r="AQ242" s="123" t="str">
        <f t="shared" ca="1" si="430"/>
        <v/>
      </c>
      <c r="AR242" s="123"/>
      <c r="AS242" s="123"/>
      <c r="AT242" s="123"/>
      <c r="AU242" s="123">
        <f>AU225</f>
        <v>4</v>
      </c>
      <c r="AV242" s="123" t="str">
        <f t="shared" ca="1" si="431"/>
        <v/>
      </c>
      <c r="AW242" s="123"/>
      <c r="AX242" s="123"/>
      <c r="AY242" s="123" t="str">
        <f t="shared" ca="1" si="432"/>
        <v/>
      </c>
      <c r="AZ242" s="123" t="str">
        <f t="shared" ca="1" si="488"/>
        <v/>
      </c>
      <c r="BA242" s="123">
        <f>BA225</f>
        <v>1</v>
      </c>
      <c r="BB242" s="123" t="str">
        <f t="shared" ca="1" si="434"/>
        <v/>
      </c>
      <c r="BC242" s="123" t="str">
        <f t="shared" si="435"/>
        <v/>
      </c>
      <c r="BD242" s="123"/>
      <c r="BE242" s="123"/>
      <c r="BF242" s="123">
        <f>BF225</f>
        <v>5</v>
      </c>
      <c r="BG242" s="123" t="str">
        <f t="shared" ca="1" si="436"/>
        <v/>
      </c>
      <c r="BH242" s="123"/>
      <c r="BI242" s="123"/>
      <c r="BJ242" s="123"/>
      <c r="BK242" s="123" t="str">
        <f>IF(OR(ISBLANK(BJ242),ISBLANK(BK225)),"",(BJ242-BJ241)*BK225)</f>
        <v/>
      </c>
      <c r="BL242" s="123"/>
      <c r="BM242" s="123">
        <f>BM225</f>
        <v>5</v>
      </c>
      <c r="BN242" s="123" t="str">
        <f t="shared" ca="1" si="437"/>
        <v/>
      </c>
      <c r="BO242" s="123"/>
      <c r="BP242" s="123"/>
      <c r="BQ242" s="123"/>
      <c r="BR242" s="123" t="str">
        <f>IF(OR(ISBLANK(BQ242),ISBLANK(BR225)),"",(BQ242-BQ241)*BR225)</f>
        <v/>
      </c>
      <c r="BS242" s="123"/>
      <c r="BT242" s="123">
        <f>BT225</f>
        <v>5</v>
      </c>
      <c r="BU242" s="123" t="str">
        <f t="shared" ca="1" si="438"/>
        <v/>
      </c>
      <c r="BV242" s="123"/>
      <c r="BW242" s="123"/>
      <c r="BX242" s="123"/>
      <c r="BY242" s="123" t="str">
        <f>IF(OR(ISBLANK(BX242),ISBLANK(BY225)),"",(BX242-BX241)*BY225)</f>
        <v/>
      </c>
      <c r="BZ242" s="123"/>
      <c r="CA242" s="123">
        <f>CA225</f>
        <v>5</v>
      </c>
      <c r="CB242" s="123" t="str">
        <f t="shared" ca="1" si="439"/>
        <v/>
      </c>
      <c r="CC242" s="123"/>
      <c r="CD242" s="123"/>
      <c r="CE242" s="123"/>
      <c r="CF242" s="123" t="str">
        <f>IF(OR(ISBLANK(CE242),ISBLANK(CF225)),"",(CE242-CE241)*CF225)</f>
        <v/>
      </c>
      <c r="CG242" s="123"/>
      <c r="CH242" s="123">
        <f>CH225</f>
        <v>3</v>
      </c>
      <c r="CI242" s="123" t="str">
        <f t="shared" ca="1" si="440"/>
        <v/>
      </c>
      <c r="CJ242" s="123"/>
      <c r="CK242" s="123"/>
      <c r="CL242" s="123" t="str">
        <f t="shared" ca="1" si="441"/>
        <v/>
      </c>
      <c r="CM242" s="123">
        <f>CM225</f>
        <v>5</v>
      </c>
      <c r="CN242" s="123" t="str">
        <f t="shared" ca="1" si="442"/>
        <v/>
      </c>
      <c r="CO242" s="123"/>
      <c r="CP242" s="123"/>
      <c r="CQ242" s="123"/>
      <c r="CR242" s="123" t="str">
        <f>IF(OR(ISBLANK(CQ242),ISBLANK(CR225)),"",(CQ242-CQ241)*CR225)</f>
        <v/>
      </c>
      <c r="CS242" s="123"/>
      <c r="CT242" s="123">
        <f>CT225</f>
        <v>5</v>
      </c>
      <c r="CU242" s="123" t="str">
        <f t="shared" ca="1" si="443"/>
        <v/>
      </c>
      <c r="CV242" s="123"/>
      <c r="CW242" s="123"/>
      <c r="CX242" s="123"/>
      <c r="CY242" s="123" t="str">
        <f>IF(OR(ISBLANK(CX242),ISBLANK(CY225)),"",(CX242-CX241)*CY225)</f>
        <v/>
      </c>
      <c r="CZ242" s="123"/>
      <c r="DA242" s="123">
        <f>DA225</f>
        <v>3</v>
      </c>
      <c r="DB242" s="123" t="str">
        <f t="shared" ca="1" si="444"/>
        <v/>
      </c>
      <c r="DC242" s="123"/>
      <c r="DD242" s="123"/>
      <c r="DE242" s="123" t="str">
        <f t="shared" ca="1" si="489"/>
        <v/>
      </c>
      <c r="DF242" s="123">
        <f>DF225</f>
        <v>2</v>
      </c>
      <c r="DG242" s="123" t="str">
        <f t="shared" ca="1" si="446"/>
        <v/>
      </c>
      <c r="DH242" s="123"/>
      <c r="DI242" s="123"/>
      <c r="DJ242" s="123">
        <f>DJ225</f>
        <v>3</v>
      </c>
      <c r="DK242" s="123" t="str">
        <f t="shared" ca="1" si="447"/>
        <v/>
      </c>
      <c r="DL242" s="123"/>
      <c r="DM242" s="123"/>
      <c r="DN242" s="123" t="str">
        <f t="shared" ca="1" si="490"/>
        <v/>
      </c>
      <c r="DO242" s="123">
        <f>DO225</f>
        <v>3</v>
      </c>
      <c r="DP242" s="123" t="str">
        <f t="shared" ca="1" si="449"/>
        <v/>
      </c>
      <c r="DQ242" s="123"/>
      <c r="DR242" s="123"/>
      <c r="DS242" s="123" t="str">
        <f t="shared" ca="1" si="491"/>
        <v/>
      </c>
      <c r="DT242" s="123">
        <f>DT225</f>
        <v>3</v>
      </c>
      <c r="DU242" s="123" t="str">
        <f t="shared" ca="1" si="451"/>
        <v/>
      </c>
      <c r="DV242" s="123"/>
      <c r="DW242" s="123"/>
      <c r="DX242" s="123" t="str">
        <f t="shared" ca="1" si="492"/>
        <v/>
      </c>
      <c r="DY242" s="123">
        <f>DY225</f>
        <v>3</v>
      </c>
      <c r="DZ242" s="123" t="str">
        <f t="shared" ca="1" si="453"/>
        <v/>
      </c>
      <c r="EA242" s="123"/>
      <c r="EB242" s="123"/>
      <c r="EC242" s="123"/>
      <c r="ED242" s="123">
        <f>ED225</f>
        <v>5</v>
      </c>
      <c r="EE242" s="123" t="str">
        <f t="shared" ca="1" si="454"/>
        <v/>
      </c>
      <c r="EF242" s="123"/>
      <c r="EG242" s="123"/>
      <c r="EH242" s="123" t="str">
        <f t="shared" ca="1" si="455"/>
        <v/>
      </c>
      <c r="EI242" s="123"/>
      <c r="EJ242" s="123" t="str">
        <f t="shared" ca="1" si="456"/>
        <v/>
      </c>
      <c r="EK242" s="123">
        <f>EK225</f>
        <v>1</v>
      </c>
      <c r="EL242" s="123" t="str">
        <f t="shared" ca="1" si="457"/>
        <v/>
      </c>
      <c r="EM242" s="123" t="str">
        <f t="shared" si="458"/>
        <v/>
      </c>
      <c r="EN242" s="123"/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 t="str">
        <f t="shared" ca="1" si="460"/>
        <v/>
      </c>
      <c r="EV242" s="123"/>
      <c r="EW242" s="123"/>
      <c r="EX242" s="123"/>
      <c r="EY242" s="123" t="str">
        <f>IF(OR(ISBLANK(EX242),ISBLANK(EY225)),"",(EX242-EX241)*EY225)</f>
        <v/>
      </c>
      <c r="EZ242" s="123">
        <f>EZ225</f>
        <v>4</v>
      </c>
      <c r="FA242" s="123" t="str">
        <f t="shared" ca="1" si="461"/>
        <v/>
      </c>
      <c r="FB242" s="123"/>
      <c r="FC242" s="123"/>
      <c r="FD242" s="123"/>
      <c r="FE242" s="123" t="str">
        <f>IF(OR(ISBLANK(FD242),ISBLANK(FE225)),"",(FD242-FD241)*FE225)</f>
        <v/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 t="str">
        <f t="shared" ca="1" si="466"/>
        <v/>
      </c>
      <c r="FX242" s="123"/>
      <c r="FY242" s="123"/>
      <c r="FZ242" s="123"/>
      <c r="GA242" s="123" t="str">
        <f>IF(OR(ISBLANK(FZ242),ISBLANK(GA225)),"",(FZ242-FZ241)*GA225)</f>
        <v/>
      </c>
      <c r="GB242" s="123">
        <f>GB225</f>
        <v>4</v>
      </c>
      <c r="GC242" s="123" t="str">
        <f t="shared" ca="1" si="467"/>
        <v/>
      </c>
      <c r="GD242" s="123"/>
      <c r="GE242" s="123"/>
      <c r="GF242" s="123"/>
      <c r="GG242" s="123" t="str">
        <f>IF(OR(ISBLANK(GF242),ISBLANK(GG225)),"",(GF242-GF241)*GG225)</f>
        <v/>
      </c>
      <c r="GH242" s="123">
        <f>GH225</f>
        <v>3</v>
      </c>
      <c r="GI242" s="123" t="str">
        <f t="shared" ca="1" si="468"/>
        <v/>
      </c>
      <c r="GJ242" s="123"/>
      <c r="GK242" s="123"/>
      <c r="GL242" s="123" t="str">
        <f t="shared" ca="1" si="469"/>
        <v/>
      </c>
      <c r="GM242" s="123">
        <f>GM225</f>
        <v>3</v>
      </c>
      <c r="GN242" s="123" t="str">
        <f t="shared" ca="1" si="470"/>
        <v/>
      </c>
      <c r="GO242" s="123"/>
      <c r="GP242" s="123"/>
      <c r="GQ242" s="123" t="str">
        <f t="shared" ca="1" si="471"/>
        <v/>
      </c>
      <c r="GR242" s="123">
        <f>GR225</f>
        <v>3</v>
      </c>
      <c r="GS242" s="123" t="str">
        <f t="shared" ca="1" si="472"/>
        <v/>
      </c>
      <c r="GT242" s="123"/>
      <c r="GU242" s="123"/>
      <c r="GV242" s="123" t="str">
        <f t="shared" ca="1" si="493"/>
        <v/>
      </c>
      <c r="GW242" s="123">
        <f>GW225</f>
        <v>3</v>
      </c>
      <c r="GX242" s="123" t="str">
        <f t="shared" ca="1" si="474"/>
        <v/>
      </c>
      <c r="GY242" s="123"/>
      <c r="GZ242" s="123"/>
      <c r="HA242" s="123" t="str">
        <f t="shared" ca="1" si="475"/>
        <v/>
      </c>
      <c r="HB242" s="123">
        <f>HB225</f>
        <v>3</v>
      </c>
      <c r="HC242" s="123" t="str">
        <f t="shared" ca="1" si="476"/>
        <v/>
      </c>
      <c r="HD242" s="123"/>
      <c r="HE242" s="123"/>
      <c r="HF242" s="123" t="str">
        <f t="shared" ca="1" si="494"/>
        <v/>
      </c>
      <c r="HG242" s="123">
        <f>HG225</f>
        <v>3</v>
      </c>
      <c r="HH242" s="123" t="str">
        <f t="shared" ca="1" si="478"/>
        <v/>
      </c>
      <c r="HI242" s="123"/>
      <c r="HJ242" s="123"/>
      <c r="HK242" s="123" t="str">
        <f t="shared" ca="1" si="495"/>
        <v/>
      </c>
      <c r="HL242" s="123">
        <f>HL225</f>
        <v>2</v>
      </c>
      <c r="HM242" s="123" t="str">
        <f t="shared" ca="1" si="480"/>
        <v/>
      </c>
      <c r="HN242" s="123"/>
      <c r="HO242" s="123"/>
      <c r="HP242" s="123">
        <f>HP225</f>
        <v>2</v>
      </c>
      <c r="HQ242" s="123" t="str">
        <f t="shared" ca="1" si="481"/>
        <v/>
      </c>
      <c r="HR242" s="123"/>
      <c r="HS242" s="123"/>
      <c r="HT242" s="123">
        <f>HT225</f>
        <v>3</v>
      </c>
      <c r="HU242" s="123" t="str">
        <f t="shared" ca="1" si="482"/>
        <v/>
      </c>
      <c r="HV242" s="123"/>
      <c r="HW242" s="123"/>
      <c r="HX242" s="123"/>
      <c r="HY242" s="123">
        <f>HY225</f>
        <v>3</v>
      </c>
      <c r="HZ242" s="123" t="str">
        <f t="shared" ca="1" si="483"/>
        <v/>
      </c>
      <c r="IA242" s="123"/>
      <c r="IB242" s="123"/>
      <c r="IC242" s="123" t="str">
        <f t="shared" ca="1" si="484"/>
        <v/>
      </c>
      <c r="ID242" s="123">
        <f>ID225</f>
        <v>2</v>
      </c>
      <c r="IE242" s="123" t="str">
        <f t="shared" ca="1" si="485"/>
        <v/>
      </c>
      <c r="IF242" s="123"/>
      <c r="IG242" s="123"/>
    </row>
    <row r="243" spans="2:241" x14ac:dyDescent="0.25">
      <c r="B243" s="166">
        <v>17</v>
      </c>
      <c r="C243" s="166">
        <f>C225</f>
        <v>3</v>
      </c>
      <c r="D243" s="166" t="str">
        <f t="shared" ca="1" si="417"/>
        <v/>
      </c>
      <c r="E243" s="166"/>
      <c r="F243" s="166"/>
      <c r="G243" s="166" t="str">
        <f t="shared" ca="1" si="486"/>
        <v/>
      </c>
      <c r="H243" s="166" t="str">
        <f t="shared" ca="1" si="419"/>
        <v/>
      </c>
      <c r="I243" s="166">
        <f>I225</f>
        <v>1</v>
      </c>
      <c r="J243" s="166" t="str">
        <f t="shared" ca="1" si="420"/>
        <v/>
      </c>
      <c r="K243" s="166" t="str">
        <f t="shared" si="421"/>
        <v/>
      </c>
      <c r="L243" s="166"/>
      <c r="M243" s="166"/>
      <c r="N243" s="166">
        <f>N225</f>
        <v>3</v>
      </c>
      <c r="O243" s="166" t="str">
        <f t="shared" ca="1" si="422"/>
        <v/>
      </c>
      <c r="P243" s="166"/>
      <c r="Q243" s="166"/>
      <c r="R243" s="166"/>
      <c r="S243" s="123">
        <f>S225</f>
        <v>4</v>
      </c>
      <c r="T243" s="123" t="str">
        <f t="shared" ca="1" si="423"/>
        <v/>
      </c>
      <c r="U243" s="123"/>
      <c r="V243" s="123"/>
      <c r="W243" s="123"/>
      <c r="X243" s="123" t="str">
        <f>IF(OR(ISBLANK(W243),ISBLANK(X225)),"",(W243-W242)*X225)</f>
        <v/>
      </c>
      <c r="Y243" s="123">
        <f>Y225</f>
        <v>4</v>
      </c>
      <c r="Z243" s="123" t="str">
        <f t="shared" ca="1" si="424"/>
        <v/>
      </c>
      <c r="AA243" s="123"/>
      <c r="AB243" s="123"/>
      <c r="AC243" s="123"/>
      <c r="AD243" s="123" t="str">
        <f>IF(OR(ISBLANK(AC243),ISBLANK(AD225)),"",(AC243-AC242)*AD225)</f>
        <v/>
      </c>
      <c r="AE243" s="123">
        <f>AE225</f>
        <v>4</v>
      </c>
      <c r="AF243" s="123" t="str">
        <f t="shared" ca="1" si="425"/>
        <v/>
      </c>
      <c r="AG243" s="123"/>
      <c r="AH243" s="123"/>
      <c r="AI243" s="123" t="str">
        <f t="shared" ca="1" si="426"/>
        <v/>
      </c>
      <c r="AJ243" s="123" t="str">
        <f t="shared" ca="1" si="487"/>
        <v/>
      </c>
      <c r="AK243" s="123">
        <f>AK225</f>
        <v>1</v>
      </c>
      <c r="AL243" s="123" t="str">
        <f t="shared" ca="1" si="428"/>
        <v/>
      </c>
      <c r="AM243" s="123" t="str">
        <f t="shared" si="429"/>
        <v/>
      </c>
      <c r="AN243" s="123"/>
      <c r="AO243" s="123"/>
      <c r="AP243" s="123">
        <f>AP225</f>
        <v>3</v>
      </c>
      <c r="AQ243" s="123" t="str">
        <f t="shared" ca="1" si="430"/>
        <v/>
      </c>
      <c r="AR243" s="123"/>
      <c r="AS243" s="123"/>
      <c r="AT243" s="123"/>
      <c r="AU243" s="123">
        <f>AU225</f>
        <v>4</v>
      </c>
      <c r="AV243" s="123" t="str">
        <f t="shared" ca="1" si="431"/>
        <v/>
      </c>
      <c r="AW243" s="123"/>
      <c r="AX243" s="123"/>
      <c r="AY243" s="123" t="str">
        <f t="shared" ca="1" si="432"/>
        <v/>
      </c>
      <c r="AZ243" s="123" t="str">
        <f t="shared" ca="1" si="488"/>
        <v/>
      </c>
      <c r="BA243" s="123">
        <f>BA225</f>
        <v>1</v>
      </c>
      <c r="BB243" s="123" t="str">
        <f t="shared" ca="1" si="434"/>
        <v/>
      </c>
      <c r="BC243" s="123" t="str">
        <f t="shared" si="435"/>
        <v/>
      </c>
      <c r="BD243" s="123"/>
      <c r="BE243" s="123"/>
      <c r="BF243" s="123">
        <f>BF225</f>
        <v>5</v>
      </c>
      <c r="BG243" s="123" t="str">
        <f t="shared" ca="1" si="436"/>
        <v/>
      </c>
      <c r="BH243" s="123"/>
      <c r="BI243" s="123"/>
      <c r="BJ243" s="123"/>
      <c r="BK243" s="123" t="str">
        <f>IF(OR(ISBLANK(BJ243),ISBLANK(BK225)),"",(BJ243-BJ242)*BK225)</f>
        <v/>
      </c>
      <c r="BL243" s="123"/>
      <c r="BM243" s="123">
        <f>BM225</f>
        <v>5</v>
      </c>
      <c r="BN243" s="123" t="str">
        <f t="shared" ca="1" si="437"/>
        <v/>
      </c>
      <c r="BO243" s="123"/>
      <c r="BP243" s="123"/>
      <c r="BQ243" s="123"/>
      <c r="BR243" s="123" t="str">
        <f>IF(OR(ISBLANK(BQ243),ISBLANK(BR225)),"",(BQ243-BQ242)*BR225)</f>
        <v/>
      </c>
      <c r="BS243" s="123"/>
      <c r="BT243" s="123">
        <f>BT225</f>
        <v>5</v>
      </c>
      <c r="BU243" s="123" t="str">
        <f t="shared" ca="1" si="438"/>
        <v/>
      </c>
      <c r="BV243" s="123"/>
      <c r="BW243" s="123"/>
      <c r="BX243" s="123"/>
      <c r="BY243" s="123" t="str">
        <f>IF(OR(ISBLANK(BX243),ISBLANK(BY225)),"",(BX243-BX242)*BY225)</f>
        <v/>
      </c>
      <c r="BZ243" s="123"/>
      <c r="CA243" s="123">
        <f>CA225</f>
        <v>5</v>
      </c>
      <c r="CB243" s="123" t="str">
        <f t="shared" ca="1" si="439"/>
        <v/>
      </c>
      <c r="CC243" s="123"/>
      <c r="CD243" s="123"/>
      <c r="CE243" s="123"/>
      <c r="CF243" s="123" t="str">
        <f>IF(OR(ISBLANK(CE243),ISBLANK(CF225)),"",(CE243-CE242)*CF225)</f>
        <v/>
      </c>
      <c r="CG243" s="123"/>
      <c r="CH243" s="123">
        <f>CH225</f>
        <v>3</v>
      </c>
      <c r="CI243" s="123" t="str">
        <f t="shared" ca="1" si="440"/>
        <v/>
      </c>
      <c r="CJ243" s="123"/>
      <c r="CK243" s="123"/>
      <c r="CL243" s="123" t="str">
        <f t="shared" ca="1" si="441"/>
        <v/>
      </c>
      <c r="CM243" s="123">
        <f>CM225</f>
        <v>5</v>
      </c>
      <c r="CN243" s="123" t="str">
        <f t="shared" ca="1" si="442"/>
        <v/>
      </c>
      <c r="CO243" s="123"/>
      <c r="CP243" s="123"/>
      <c r="CQ243" s="123"/>
      <c r="CR243" s="123" t="str">
        <f>IF(OR(ISBLANK(CQ243),ISBLANK(CR225)),"",(CQ243-CQ242)*CR225)</f>
        <v/>
      </c>
      <c r="CS243" s="123"/>
      <c r="CT243" s="123">
        <f>CT225</f>
        <v>5</v>
      </c>
      <c r="CU243" s="123" t="str">
        <f t="shared" ca="1" si="443"/>
        <v/>
      </c>
      <c r="CV243" s="123"/>
      <c r="CW243" s="123"/>
      <c r="CX243" s="123"/>
      <c r="CY243" s="123" t="str">
        <f>IF(OR(ISBLANK(CX243),ISBLANK(CY225)),"",(CX243-CX242)*CY225)</f>
        <v/>
      </c>
      <c r="CZ243" s="123"/>
      <c r="DA243" s="123">
        <f>DA225</f>
        <v>3</v>
      </c>
      <c r="DB243" s="123" t="str">
        <f t="shared" ca="1" si="444"/>
        <v/>
      </c>
      <c r="DC243" s="123"/>
      <c r="DD243" s="123"/>
      <c r="DE243" s="123" t="str">
        <f t="shared" ca="1" si="489"/>
        <v/>
      </c>
      <c r="DF243" s="123">
        <f>DF225</f>
        <v>2</v>
      </c>
      <c r="DG243" s="123" t="str">
        <f t="shared" ca="1" si="446"/>
        <v/>
      </c>
      <c r="DH243" s="123"/>
      <c r="DI243" s="123"/>
      <c r="DJ243" s="123">
        <f>DJ225</f>
        <v>3</v>
      </c>
      <c r="DK243" s="123" t="str">
        <f t="shared" ca="1" si="447"/>
        <v/>
      </c>
      <c r="DL243" s="123"/>
      <c r="DM243" s="123"/>
      <c r="DN243" s="123" t="str">
        <f t="shared" ca="1" si="490"/>
        <v/>
      </c>
      <c r="DO243" s="123">
        <f>DO225</f>
        <v>3</v>
      </c>
      <c r="DP243" s="123" t="str">
        <f t="shared" ca="1" si="449"/>
        <v/>
      </c>
      <c r="DQ243" s="123"/>
      <c r="DR243" s="123"/>
      <c r="DS243" s="123" t="str">
        <f t="shared" ca="1" si="491"/>
        <v/>
      </c>
      <c r="DT243" s="123">
        <f>DT225</f>
        <v>3</v>
      </c>
      <c r="DU243" s="123" t="str">
        <f t="shared" ca="1" si="451"/>
        <v/>
      </c>
      <c r="DV243" s="123"/>
      <c r="DW243" s="123"/>
      <c r="DX243" s="123" t="str">
        <f t="shared" ca="1" si="492"/>
        <v/>
      </c>
      <c r="DY243" s="123">
        <f>DY225</f>
        <v>3</v>
      </c>
      <c r="DZ243" s="123" t="str">
        <f t="shared" ca="1" si="453"/>
        <v/>
      </c>
      <c r="EA243" s="123"/>
      <c r="EB243" s="123"/>
      <c r="EC243" s="123"/>
      <c r="ED243" s="123">
        <f>ED225</f>
        <v>5</v>
      </c>
      <c r="EE243" s="123" t="str">
        <f t="shared" ca="1" si="454"/>
        <v/>
      </c>
      <c r="EF243" s="123"/>
      <c r="EG243" s="123"/>
      <c r="EH243" s="123" t="str">
        <f t="shared" ca="1" si="455"/>
        <v/>
      </c>
      <c r="EI243" s="123"/>
      <c r="EJ243" s="123" t="str">
        <f t="shared" ca="1" si="456"/>
        <v/>
      </c>
      <c r="EK243" s="123">
        <f>EK225</f>
        <v>1</v>
      </c>
      <c r="EL243" s="123" t="str">
        <f t="shared" ca="1" si="457"/>
        <v/>
      </c>
      <c r="EM243" s="123" t="str">
        <f t="shared" si="458"/>
        <v/>
      </c>
      <c r="EN243" s="123"/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 t="str">
        <f t="shared" ca="1" si="460"/>
        <v/>
      </c>
      <c r="EV243" s="123"/>
      <c r="EW243" s="123"/>
      <c r="EX243" s="123"/>
      <c r="EY243" s="123" t="str">
        <f>IF(OR(ISBLANK(EX243),ISBLANK(EY225)),"",(EX243-EX242)*EY225)</f>
        <v/>
      </c>
      <c r="EZ243" s="123">
        <f>EZ225</f>
        <v>4</v>
      </c>
      <c r="FA243" s="123" t="str">
        <f t="shared" ca="1" si="461"/>
        <v/>
      </c>
      <c r="FB243" s="123"/>
      <c r="FC243" s="123"/>
      <c r="FD243" s="123"/>
      <c r="FE243" s="123" t="str">
        <f>IF(OR(ISBLANK(FD243),ISBLANK(FE225)),"",(FD243-FD242)*FE225)</f>
        <v/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 t="str">
        <f t="shared" ca="1" si="466"/>
        <v/>
      </c>
      <c r="FX243" s="123"/>
      <c r="FY243" s="123"/>
      <c r="FZ243" s="123"/>
      <c r="GA243" s="123" t="str">
        <f>IF(OR(ISBLANK(FZ243),ISBLANK(GA225)),"",(FZ243-FZ242)*GA225)</f>
        <v/>
      </c>
      <c r="GB243" s="123">
        <f>GB225</f>
        <v>4</v>
      </c>
      <c r="GC243" s="123" t="str">
        <f t="shared" ca="1" si="467"/>
        <v/>
      </c>
      <c r="GD243" s="123"/>
      <c r="GE243" s="123"/>
      <c r="GF243" s="123"/>
      <c r="GG243" s="123" t="str">
        <f>IF(OR(ISBLANK(GF243),ISBLANK(GG225)),"",(GF243-GF242)*GG225)</f>
        <v/>
      </c>
      <c r="GH243" s="123">
        <f>GH225</f>
        <v>3</v>
      </c>
      <c r="GI243" s="123" t="str">
        <f t="shared" ca="1" si="468"/>
        <v/>
      </c>
      <c r="GJ243" s="123"/>
      <c r="GK243" s="123"/>
      <c r="GL243" s="123" t="str">
        <f t="shared" ca="1" si="469"/>
        <v/>
      </c>
      <c r="GM243" s="123">
        <f>GM225</f>
        <v>3</v>
      </c>
      <c r="GN243" s="123" t="str">
        <f t="shared" ca="1" si="470"/>
        <v/>
      </c>
      <c r="GO243" s="123"/>
      <c r="GP243" s="123"/>
      <c r="GQ243" s="123" t="str">
        <f t="shared" ca="1" si="471"/>
        <v/>
      </c>
      <c r="GR243" s="123">
        <f>GR225</f>
        <v>3</v>
      </c>
      <c r="GS243" s="123" t="str">
        <f t="shared" ca="1" si="472"/>
        <v/>
      </c>
      <c r="GT243" s="123"/>
      <c r="GU243" s="123"/>
      <c r="GV243" s="123" t="str">
        <f t="shared" ca="1" si="493"/>
        <v/>
      </c>
      <c r="GW243" s="123">
        <f>GW225</f>
        <v>3</v>
      </c>
      <c r="GX243" s="123" t="str">
        <f t="shared" ca="1" si="474"/>
        <v/>
      </c>
      <c r="GY243" s="123"/>
      <c r="GZ243" s="123"/>
      <c r="HA243" s="123" t="str">
        <f t="shared" ca="1" si="475"/>
        <v/>
      </c>
      <c r="HB243" s="123">
        <f>HB225</f>
        <v>3</v>
      </c>
      <c r="HC243" s="123" t="str">
        <f t="shared" ca="1" si="476"/>
        <v/>
      </c>
      <c r="HD243" s="123"/>
      <c r="HE243" s="123"/>
      <c r="HF243" s="123" t="str">
        <f t="shared" ca="1" si="494"/>
        <v/>
      </c>
      <c r="HG243" s="123">
        <f>HG225</f>
        <v>3</v>
      </c>
      <c r="HH243" s="123" t="str">
        <f t="shared" ca="1" si="478"/>
        <v/>
      </c>
      <c r="HI243" s="123"/>
      <c r="HJ243" s="123"/>
      <c r="HK243" s="123" t="str">
        <f t="shared" ca="1" si="495"/>
        <v/>
      </c>
      <c r="HL243" s="123">
        <f>HL225</f>
        <v>2</v>
      </c>
      <c r="HM243" s="123" t="str">
        <f t="shared" ca="1" si="480"/>
        <v/>
      </c>
      <c r="HN243" s="123"/>
      <c r="HO243" s="123"/>
      <c r="HP243" s="123">
        <f>HP225</f>
        <v>2</v>
      </c>
      <c r="HQ243" s="123" t="str">
        <f t="shared" ca="1" si="481"/>
        <v/>
      </c>
      <c r="HR243" s="123"/>
      <c r="HS243" s="123"/>
      <c r="HT243" s="123">
        <f>HT225</f>
        <v>3</v>
      </c>
      <c r="HU243" s="123" t="str">
        <f t="shared" ca="1" si="482"/>
        <v/>
      </c>
      <c r="HV243" s="123"/>
      <c r="HW243" s="123"/>
      <c r="HX243" s="123"/>
      <c r="HY243" s="123">
        <f>HY225</f>
        <v>3</v>
      </c>
      <c r="HZ243" s="123" t="str">
        <f t="shared" ca="1" si="483"/>
        <v/>
      </c>
      <c r="IA243" s="123"/>
      <c r="IB243" s="123"/>
      <c r="IC243" s="123" t="str">
        <f t="shared" ca="1" si="484"/>
        <v/>
      </c>
      <c r="ID243" s="123">
        <f>ID225</f>
        <v>2</v>
      </c>
      <c r="IE243" s="123" t="str">
        <f t="shared" ca="1" si="485"/>
        <v/>
      </c>
      <c r="IF243" s="123"/>
      <c r="IG243" s="123"/>
    </row>
    <row r="244" spans="2:241" x14ac:dyDescent="0.25">
      <c r="B244" s="166">
        <v>18</v>
      </c>
      <c r="C244" s="166">
        <f>C225</f>
        <v>3</v>
      </c>
      <c r="D244" s="166" t="str">
        <f t="shared" ca="1" si="417"/>
        <v/>
      </c>
      <c r="E244" s="166"/>
      <c r="F244" s="166"/>
      <c r="G244" s="166" t="str">
        <f t="shared" ca="1" si="486"/>
        <v/>
      </c>
      <c r="H244" s="166" t="str">
        <f t="shared" ca="1" si="419"/>
        <v/>
      </c>
      <c r="I244" s="166">
        <f>I225</f>
        <v>1</v>
      </c>
      <c r="J244" s="166" t="str">
        <f t="shared" ca="1" si="420"/>
        <v/>
      </c>
      <c r="K244" s="166" t="str">
        <f t="shared" si="421"/>
        <v/>
      </c>
      <c r="L244" s="166"/>
      <c r="M244" s="166"/>
      <c r="N244" s="166">
        <f>N225</f>
        <v>3</v>
      </c>
      <c r="O244" s="166" t="str">
        <f t="shared" ca="1" si="422"/>
        <v/>
      </c>
      <c r="P244" s="166"/>
      <c r="Q244" s="166"/>
      <c r="R244" s="166"/>
      <c r="S244" s="123">
        <f>S225</f>
        <v>4</v>
      </c>
      <c r="T244" s="123" t="str">
        <f t="shared" ca="1" si="423"/>
        <v/>
      </c>
      <c r="U244" s="123"/>
      <c r="V244" s="123"/>
      <c r="W244" s="123"/>
      <c r="X244" s="123" t="str">
        <f>IF(OR(ISBLANK(W244),ISBLANK(X225)),"",(W244-W243)*X225)</f>
        <v/>
      </c>
      <c r="Y244" s="123">
        <f>Y225</f>
        <v>4</v>
      </c>
      <c r="Z244" s="123" t="str">
        <f t="shared" ca="1" si="424"/>
        <v/>
      </c>
      <c r="AA244" s="123"/>
      <c r="AB244" s="123"/>
      <c r="AC244" s="123"/>
      <c r="AD244" s="123" t="str">
        <f>IF(OR(ISBLANK(AC244),ISBLANK(AD225)),"",(AC244-AC243)*AD225)</f>
        <v/>
      </c>
      <c r="AE244" s="123">
        <f>AE225</f>
        <v>4</v>
      </c>
      <c r="AF244" s="123" t="str">
        <f t="shared" ca="1" si="425"/>
        <v/>
      </c>
      <c r="AG244" s="123"/>
      <c r="AH244" s="123"/>
      <c r="AI244" s="123" t="str">
        <f t="shared" ca="1" si="426"/>
        <v/>
      </c>
      <c r="AJ244" s="123" t="str">
        <f t="shared" ca="1" si="487"/>
        <v/>
      </c>
      <c r="AK244" s="123">
        <f>AK225</f>
        <v>1</v>
      </c>
      <c r="AL244" s="123" t="str">
        <f t="shared" ca="1" si="428"/>
        <v/>
      </c>
      <c r="AM244" s="123" t="str">
        <f t="shared" si="429"/>
        <v/>
      </c>
      <c r="AN244" s="123"/>
      <c r="AO244" s="123"/>
      <c r="AP244" s="123">
        <f>AP225</f>
        <v>3</v>
      </c>
      <c r="AQ244" s="123" t="str">
        <f t="shared" ca="1" si="430"/>
        <v/>
      </c>
      <c r="AR244" s="123"/>
      <c r="AS244" s="123"/>
      <c r="AT244" s="123"/>
      <c r="AU244" s="123">
        <f>AU225</f>
        <v>4</v>
      </c>
      <c r="AV244" s="123" t="str">
        <f t="shared" ca="1" si="431"/>
        <v/>
      </c>
      <c r="AW244" s="123"/>
      <c r="AX244" s="123"/>
      <c r="AY244" s="123" t="str">
        <f t="shared" ca="1" si="432"/>
        <v/>
      </c>
      <c r="AZ244" s="123" t="str">
        <f t="shared" ca="1" si="488"/>
        <v/>
      </c>
      <c r="BA244" s="123">
        <f>BA225</f>
        <v>1</v>
      </c>
      <c r="BB244" s="123" t="str">
        <f t="shared" ca="1" si="434"/>
        <v/>
      </c>
      <c r="BC244" s="123" t="str">
        <f t="shared" si="435"/>
        <v/>
      </c>
      <c r="BD244" s="123"/>
      <c r="BE244" s="123"/>
      <c r="BF244" s="123">
        <f>BF225</f>
        <v>5</v>
      </c>
      <c r="BG244" s="123" t="str">
        <f t="shared" ca="1" si="436"/>
        <v/>
      </c>
      <c r="BH244" s="123"/>
      <c r="BI244" s="123"/>
      <c r="BJ244" s="123"/>
      <c r="BK244" s="123" t="str">
        <f>IF(OR(ISBLANK(BJ244),ISBLANK(BK225)),"",(BJ244-BJ243)*BK225)</f>
        <v/>
      </c>
      <c r="BL244" s="123"/>
      <c r="BM244" s="123">
        <f>BM225</f>
        <v>5</v>
      </c>
      <c r="BN244" s="123" t="str">
        <f t="shared" ca="1" si="437"/>
        <v/>
      </c>
      <c r="BO244" s="123"/>
      <c r="BP244" s="123"/>
      <c r="BQ244" s="123"/>
      <c r="BR244" s="123" t="str">
        <f>IF(OR(ISBLANK(BQ244),ISBLANK(BR225)),"",(BQ244-BQ243)*BR225)</f>
        <v/>
      </c>
      <c r="BS244" s="123"/>
      <c r="BT244" s="123">
        <f>BT225</f>
        <v>5</v>
      </c>
      <c r="BU244" s="123" t="str">
        <f t="shared" ca="1" si="438"/>
        <v/>
      </c>
      <c r="BV244" s="123"/>
      <c r="BW244" s="123"/>
      <c r="BX244" s="123"/>
      <c r="BY244" s="123" t="str">
        <f>IF(OR(ISBLANK(BX244),ISBLANK(BY225)),"",(BX244-BX243)*BY225)</f>
        <v/>
      </c>
      <c r="BZ244" s="123"/>
      <c r="CA244" s="123">
        <f>CA225</f>
        <v>5</v>
      </c>
      <c r="CB244" s="123" t="str">
        <f t="shared" ca="1" si="439"/>
        <v/>
      </c>
      <c r="CC244" s="123"/>
      <c r="CD244" s="123"/>
      <c r="CE244" s="123"/>
      <c r="CF244" s="123" t="str">
        <f>IF(OR(ISBLANK(CE244),ISBLANK(CF225)),"",(CE244-CE243)*CF225)</f>
        <v/>
      </c>
      <c r="CG244" s="123"/>
      <c r="CH244" s="123">
        <f>CH225</f>
        <v>3</v>
      </c>
      <c r="CI244" s="123" t="str">
        <f t="shared" ca="1" si="440"/>
        <v/>
      </c>
      <c r="CJ244" s="123"/>
      <c r="CK244" s="123"/>
      <c r="CL244" s="123" t="str">
        <f t="shared" ca="1" si="441"/>
        <v/>
      </c>
      <c r="CM244" s="123">
        <f>CM225</f>
        <v>5</v>
      </c>
      <c r="CN244" s="123" t="str">
        <f t="shared" ca="1" si="442"/>
        <v/>
      </c>
      <c r="CO244" s="123"/>
      <c r="CP244" s="123"/>
      <c r="CQ244" s="123"/>
      <c r="CR244" s="123" t="str">
        <f>IF(OR(ISBLANK(CQ244),ISBLANK(CR225)),"",(CQ244-CQ243)*CR225)</f>
        <v/>
      </c>
      <c r="CS244" s="123"/>
      <c r="CT244" s="123">
        <f>CT225</f>
        <v>5</v>
      </c>
      <c r="CU244" s="123" t="str">
        <f t="shared" ca="1" si="443"/>
        <v/>
      </c>
      <c r="CV244" s="123"/>
      <c r="CW244" s="123"/>
      <c r="CX244" s="123"/>
      <c r="CY244" s="123" t="str">
        <f>IF(OR(ISBLANK(CX244),ISBLANK(CY225)),"",(CX244-CX243)*CY225)</f>
        <v/>
      </c>
      <c r="CZ244" s="123"/>
      <c r="DA244" s="123">
        <f>DA225</f>
        <v>3</v>
      </c>
      <c r="DB244" s="123" t="str">
        <f t="shared" ca="1" si="444"/>
        <v/>
      </c>
      <c r="DC244" s="123"/>
      <c r="DD244" s="123"/>
      <c r="DE244" s="123" t="str">
        <f t="shared" ca="1" si="489"/>
        <v/>
      </c>
      <c r="DF244" s="123">
        <f>DF225</f>
        <v>2</v>
      </c>
      <c r="DG244" s="123" t="str">
        <f t="shared" ca="1" si="446"/>
        <v/>
      </c>
      <c r="DH244" s="123"/>
      <c r="DI244" s="123"/>
      <c r="DJ244" s="123">
        <f>DJ225</f>
        <v>3</v>
      </c>
      <c r="DK244" s="123" t="str">
        <f t="shared" ca="1" si="447"/>
        <v/>
      </c>
      <c r="DL244" s="123"/>
      <c r="DM244" s="123"/>
      <c r="DN244" s="123" t="str">
        <f t="shared" ca="1" si="490"/>
        <v/>
      </c>
      <c r="DO244" s="123">
        <f>DO225</f>
        <v>3</v>
      </c>
      <c r="DP244" s="123" t="str">
        <f t="shared" ca="1" si="449"/>
        <v/>
      </c>
      <c r="DQ244" s="123"/>
      <c r="DR244" s="123"/>
      <c r="DS244" s="123" t="str">
        <f t="shared" ca="1" si="491"/>
        <v/>
      </c>
      <c r="DT244" s="123">
        <f>DT225</f>
        <v>3</v>
      </c>
      <c r="DU244" s="123" t="str">
        <f t="shared" ca="1" si="451"/>
        <v/>
      </c>
      <c r="DV244" s="123"/>
      <c r="DW244" s="123"/>
      <c r="DX244" s="123" t="str">
        <f t="shared" ca="1" si="492"/>
        <v/>
      </c>
      <c r="DY244" s="123">
        <f>DY225</f>
        <v>3</v>
      </c>
      <c r="DZ244" s="123" t="str">
        <f t="shared" ca="1" si="453"/>
        <v/>
      </c>
      <c r="EA244" s="123"/>
      <c r="EB244" s="123"/>
      <c r="EC244" s="123"/>
      <c r="ED244" s="123">
        <f>ED225</f>
        <v>5</v>
      </c>
      <c r="EE244" s="123" t="str">
        <f t="shared" ca="1" si="454"/>
        <v/>
      </c>
      <c r="EF244" s="123"/>
      <c r="EG244" s="123"/>
      <c r="EH244" s="123" t="str">
        <f t="shared" ca="1" si="455"/>
        <v/>
      </c>
      <c r="EI244" s="123"/>
      <c r="EJ244" s="123" t="str">
        <f t="shared" ca="1" si="456"/>
        <v/>
      </c>
      <c r="EK244" s="123">
        <f>EK225</f>
        <v>1</v>
      </c>
      <c r="EL244" s="123" t="str">
        <f t="shared" ca="1" si="457"/>
        <v/>
      </c>
      <c r="EM244" s="123" t="str">
        <f t="shared" si="458"/>
        <v/>
      </c>
      <c r="EN244" s="123"/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 t="str">
        <f t="shared" ca="1" si="460"/>
        <v/>
      </c>
      <c r="EV244" s="123"/>
      <c r="EW244" s="123"/>
      <c r="EX244" s="123"/>
      <c r="EY244" s="123" t="str">
        <f>IF(OR(ISBLANK(EX244),ISBLANK(EY225)),"",(EX244-EX243)*EY225)</f>
        <v/>
      </c>
      <c r="EZ244" s="123">
        <f>EZ225</f>
        <v>4</v>
      </c>
      <c r="FA244" s="123" t="str">
        <f t="shared" ca="1" si="461"/>
        <v/>
      </c>
      <c r="FB244" s="123"/>
      <c r="FC244" s="123"/>
      <c r="FD244" s="123"/>
      <c r="FE244" s="123" t="str">
        <f>IF(OR(ISBLANK(FD244),ISBLANK(FE225)),"",(FD244-FD243)*FE225)</f>
        <v/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 t="str">
        <f t="shared" ca="1" si="466"/>
        <v/>
      </c>
      <c r="FX244" s="123"/>
      <c r="FY244" s="123"/>
      <c r="FZ244" s="123"/>
      <c r="GA244" s="123" t="str">
        <f>IF(OR(ISBLANK(FZ244),ISBLANK(GA225)),"",(FZ244-FZ243)*GA225)</f>
        <v/>
      </c>
      <c r="GB244" s="123">
        <f>GB225</f>
        <v>4</v>
      </c>
      <c r="GC244" s="123" t="str">
        <f t="shared" ca="1" si="467"/>
        <v/>
      </c>
      <c r="GD244" s="123"/>
      <c r="GE244" s="123"/>
      <c r="GF244" s="123"/>
      <c r="GG244" s="123" t="str">
        <f>IF(OR(ISBLANK(GF244),ISBLANK(GG225)),"",(GF244-GF243)*GG225)</f>
        <v/>
      </c>
      <c r="GH244" s="123">
        <f>GH225</f>
        <v>3</v>
      </c>
      <c r="GI244" s="123" t="str">
        <f t="shared" ca="1" si="468"/>
        <v/>
      </c>
      <c r="GJ244" s="123"/>
      <c r="GK244" s="123"/>
      <c r="GL244" s="123" t="str">
        <f t="shared" ca="1" si="469"/>
        <v/>
      </c>
      <c r="GM244" s="123">
        <f>GM225</f>
        <v>3</v>
      </c>
      <c r="GN244" s="123" t="str">
        <f t="shared" ca="1" si="470"/>
        <v/>
      </c>
      <c r="GO244" s="123"/>
      <c r="GP244" s="123"/>
      <c r="GQ244" s="123" t="str">
        <f t="shared" ca="1" si="471"/>
        <v/>
      </c>
      <c r="GR244" s="123">
        <f>GR225</f>
        <v>3</v>
      </c>
      <c r="GS244" s="123" t="str">
        <f t="shared" ca="1" si="472"/>
        <v/>
      </c>
      <c r="GT244" s="123"/>
      <c r="GU244" s="123"/>
      <c r="GV244" s="123" t="str">
        <f t="shared" ca="1" si="493"/>
        <v/>
      </c>
      <c r="GW244" s="123">
        <f>GW225</f>
        <v>3</v>
      </c>
      <c r="GX244" s="123" t="str">
        <f t="shared" ca="1" si="474"/>
        <v/>
      </c>
      <c r="GY244" s="123"/>
      <c r="GZ244" s="123"/>
      <c r="HA244" s="123" t="str">
        <f t="shared" ca="1" si="475"/>
        <v/>
      </c>
      <c r="HB244" s="123">
        <f>HB225</f>
        <v>3</v>
      </c>
      <c r="HC244" s="123" t="str">
        <f t="shared" ca="1" si="476"/>
        <v/>
      </c>
      <c r="HD244" s="123"/>
      <c r="HE244" s="123"/>
      <c r="HF244" s="123" t="str">
        <f t="shared" ca="1" si="494"/>
        <v/>
      </c>
      <c r="HG244" s="123">
        <f>HG225</f>
        <v>3</v>
      </c>
      <c r="HH244" s="123" t="str">
        <f t="shared" ca="1" si="478"/>
        <v/>
      </c>
      <c r="HI244" s="123"/>
      <c r="HJ244" s="123"/>
      <c r="HK244" s="123" t="str">
        <f t="shared" ca="1" si="495"/>
        <v/>
      </c>
      <c r="HL244" s="123">
        <f>HL225</f>
        <v>2</v>
      </c>
      <c r="HM244" s="123" t="str">
        <f t="shared" ca="1" si="480"/>
        <v/>
      </c>
      <c r="HN244" s="123"/>
      <c r="HO244" s="123"/>
      <c r="HP244" s="123">
        <f>HP225</f>
        <v>2</v>
      </c>
      <c r="HQ244" s="123" t="str">
        <f t="shared" ca="1" si="481"/>
        <v/>
      </c>
      <c r="HR244" s="123"/>
      <c r="HS244" s="123"/>
      <c r="HT244" s="123">
        <f>HT225</f>
        <v>3</v>
      </c>
      <c r="HU244" s="123" t="str">
        <f t="shared" ca="1" si="482"/>
        <v/>
      </c>
      <c r="HV244" s="123"/>
      <c r="HW244" s="123"/>
      <c r="HX244" s="123"/>
      <c r="HY244" s="123">
        <f>HY225</f>
        <v>3</v>
      </c>
      <c r="HZ244" s="123" t="str">
        <f t="shared" ca="1" si="483"/>
        <v/>
      </c>
      <c r="IA244" s="123"/>
      <c r="IB244" s="123"/>
      <c r="IC244" s="123" t="str">
        <f t="shared" ca="1" si="484"/>
        <v/>
      </c>
      <c r="ID244" s="123">
        <f>ID225</f>
        <v>2</v>
      </c>
      <c r="IE244" s="123" t="str">
        <f t="shared" ca="1" si="485"/>
        <v/>
      </c>
      <c r="IF244" s="123"/>
      <c r="IG244" s="123"/>
    </row>
    <row r="245" spans="2:241" x14ac:dyDescent="0.25">
      <c r="B245" s="166">
        <v>19</v>
      </c>
      <c r="C245" s="166">
        <f>C225</f>
        <v>3</v>
      </c>
      <c r="D245" s="166" t="str">
        <f t="shared" ca="1" si="417"/>
        <v/>
      </c>
      <c r="E245" s="166"/>
      <c r="F245" s="166"/>
      <c r="G245" s="166" t="str">
        <f t="shared" ca="1" si="486"/>
        <v/>
      </c>
      <c r="H245" s="166" t="str">
        <f t="shared" ca="1" si="419"/>
        <v/>
      </c>
      <c r="I245" s="166">
        <f>I225</f>
        <v>1</v>
      </c>
      <c r="J245" s="166" t="str">
        <f t="shared" ca="1" si="420"/>
        <v/>
      </c>
      <c r="K245" s="166" t="str">
        <f t="shared" si="421"/>
        <v/>
      </c>
      <c r="L245" s="166"/>
      <c r="M245" s="166"/>
      <c r="N245" s="166">
        <f>N225</f>
        <v>3</v>
      </c>
      <c r="O245" s="166" t="str">
        <f t="shared" ca="1" si="422"/>
        <v/>
      </c>
      <c r="P245" s="166"/>
      <c r="Q245" s="166"/>
      <c r="R245" s="166"/>
      <c r="S245" s="123">
        <f>S225</f>
        <v>4</v>
      </c>
      <c r="T245" s="123" t="str">
        <f t="shared" ca="1" si="423"/>
        <v/>
      </c>
      <c r="U245" s="123"/>
      <c r="V245" s="123"/>
      <c r="W245" s="123"/>
      <c r="X245" s="123" t="str">
        <f>IF(OR(ISBLANK(W245),ISBLANK(X225)),"",(W245-W244)*X225)</f>
        <v/>
      </c>
      <c r="Y245" s="123">
        <f>Y225</f>
        <v>4</v>
      </c>
      <c r="Z245" s="123" t="str">
        <f t="shared" ca="1" si="424"/>
        <v/>
      </c>
      <c r="AA245" s="123"/>
      <c r="AB245" s="123"/>
      <c r="AC245" s="123"/>
      <c r="AD245" s="123" t="str">
        <f>IF(OR(ISBLANK(AC245),ISBLANK(AD225)),"",(AC245-AC244)*AD225)</f>
        <v/>
      </c>
      <c r="AE245" s="123">
        <f>AE225</f>
        <v>4</v>
      </c>
      <c r="AF245" s="123" t="str">
        <f t="shared" ca="1" si="425"/>
        <v/>
      </c>
      <c r="AG245" s="123"/>
      <c r="AH245" s="123"/>
      <c r="AI245" s="123" t="str">
        <f t="shared" ca="1" si="426"/>
        <v/>
      </c>
      <c r="AJ245" s="123" t="str">
        <f t="shared" ca="1" si="487"/>
        <v/>
      </c>
      <c r="AK245" s="123">
        <f>AK225</f>
        <v>1</v>
      </c>
      <c r="AL245" s="123" t="str">
        <f t="shared" ca="1" si="428"/>
        <v/>
      </c>
      <c r="AM245" s="123" t="str">
        <f t="shared" si="429"/>
        <v/>
      </c>
      <c r="AN245" s="123"/>
      <c r="AO245" s="123"/>
      <c r="AP245" s="123">
        <f>AP225</f>
        <v>3</v>
      </c>
      <c r="AQ245" s="123" t="str">
        <f t="shared" ca="1" si="430"/>
        <v/>
      </c>
      <c r="AR245" s="123"/>
      <c r="AS245" s="123"/>
      <c r="AT245" s="123"/>
      <c r="AU245" s="123">
        <f>AU225</f>
        <v>4</v>
      </c>
      <c r="AV245" s="123" t="str">
        <f t="shared" ca="1" si="431"/>
        <v/>
      </c>
      <c r="AW245" s="123"/>
      <c r="AX245" s="123"/>
      <c r="AY245" s="123" t="str">
        <f t="shared" ca="1" si="432"/>
        <v/>
      </c>
      <c r="AZ245" s="123" t="str">
        <f t="shared" ca="1" si="488"/>
        <v/>
      </c>
      <c r="BA245" s="123">
        <f>BA225</f>
        <v>1</v>
      </c>
      <c r="BB245" s="123" t="str">
        <f t="shared" ca="1" si="434"/>
        <v/>
      </c>
      <c r="BC245" s="123" t="str">
        <f t="shared" si="435"/>
        <v/>
      </c>
      <c r="BD245" s="123"/>
      <c r="BE245" s="123"/>
      <c r="BF245" s="123">
        <f>BF225</f>
        <v>5</v>
      </c>
      <c r="BG245" s="123" t="str">
        <f t="shared" ca="1" si="436"/>
        <v/>
      </c>
      <c r="BH245" s="123"/>
      <c r="BI245" s="123"/>
      <c r="BJ245" s="123"/>
      <c r="BK245" s="123" t="str">
        <f>IF(OR(ISBLANK(BJ245),ISBLANK(BK225)),"",(BJ245-BJ244)*BK225)</f>
        <v/>
      </c>
      <c r="BL245" s="123"/>
      <c r="BM245" s="123">
        <f>BM225</f>
        <v>5</v>
      </c>
      <c r="BN245" s="123" t="str">
        <f t="shared" ca="1" si="437"/>
        <v/>
      </c>
      <c r="BO245" s="123"/>
      <c r="BP245" s="123"/>
      <c r="BQ245" s="123"/>
      <c r="BR245" s="123" t="str">
        <f>IF(OR(ISBLANK(BQ245),ISBLANK(BR225)),"",(BQ245-BQ244)*BR225)</f>
        <v/>
      </c>
      <c r="BS245" s="123"/>
      <c r="BT245" s="123">
        <f>BT225</f>
        <v>5</v>
      </c>
      <c r="BU245" s="123" t="str">
        <f t="shared" ca="1" si="438"/>
        <v/>
      </c>
      <c r="BV245" s="123"/>
      <c r="BW245" s="123"/>
      <c r="BX245" s="123"/>
      <c r="BY245" s="123" t="str">
        <f>IF(OR(ISBLANK(BX245),ISBLANK(BY225)),"",(BX245-BX244)*BY225)</f>
        <v/>
      </c>
      <c r="BZ245" s="123"/>
      <c r="CA245" s="123">
        <f>CA225</f>
        <v>5</v>
      </c>
      <c r="CB245" s="123" t="str">
        <f t="shared" ca="1" si="439"/>
        <v/>
      </c>
      <c r="CC245" s="123"/>
      <c r="CD245" s="123"/>
      <c r="CE245" s="123"/>
      <c r="CF245" s="123" t="str">
        <f>IF(OR(ISBLANK(CE245),ISBLANK(CF225)),"",(CE245-CE244)*CF225)</f>
        <v/>
      </c>
      <c r="CG245" s="123"/>
      <c r="CH245" s="123">
        <f>CH225</f>
        <v>3</v>
      </c>
      <c r="CI245" s="123" t="str">
        <f t="shared" ca="1" si="440"/>
        <v/>
      </c>
      <c r="CJ245" s="123"/>
      <c r="CK245" s="123"/>
      <c r="CL245" s="123" t="str">
        <f t="shared" ca="1" si="441"/>
        <v/>
      </c>
      <c r="CM245" s="123">
        <f>CM225</f>
        <v>5</v>
      </c>
      <c r="CN245" s="123" t="str">
        <f t="shared" ca="1" si="442"/>
        <v/>
      </c>
      <c r="CO245" s="123"/>
      <c r="CP245" s="123"/>
      <c r="CQ245" s="123"/>
      <c r="CR245" s="123" t="str">
        <f>IF(OR(ISBLANK(CQ245),ISBLANK(CR225)),"",(CQ245-CQ244)*CR225)</f>
        <v/>
      </c>
      <c r="CS245" s="123"/>
      <c r="CT245" s="123">
        <f>CT225</f>
        <v>5</v>
      </c>
      <c r="CU245" s="123" t="str">
        <f t="shared" ca="1" si="443"/>
        <v/>
      </c>
      <c r="CV245" s="123"/>
      <c r="CW245" s="123"/>
      <c r="CX245" s="123"/>
      <c r="CY245" s="123" t="str">
        <f>IF(OR(ISBLANK(CX245),ISBLANK(CY225)),"",(CX245-CX244)*CY225)</f>
        <v/>
      </c>
      <c r="CZ245" s="123"/>
      <c r="DA245" s="123">
        <f>DA225</f>
        <v>3</v>
      </c>
      <c r="DB245" s="123" t="str">
        <f t="shared" ca="1" si="444"/>
        <v/>
      </c>
      <c r="DC245" s="123"/>
      <c r="DD245" s="123"/>
      <c r="DE245" s="123" t="str">
        <f t="shared" ca="1" si="489"/>
        <v/>
      </c>
      <c r="DF245" s="123">
        <f>DF225</f>
        <v>2</v>
      </c>
      <c r="DG245" s="123" t="str">
        <f t="shared" ca="1" si="446"/>
        <v/>
      </c>
      <c r="DH245" s="123"/>
      <c r="DI245" s="123"/>
      <c r="DJ245" s="123">
        <f>DJ225</f>
        <v>3</v>
      </c>
      <c r="DK245" s="123" t="str">
        <f t="shared" ca="1" si="447"/>
        <v/>
      </c>
      <c r="DL245" s="123"/>
      <c r="DM245" s="123"/>
      <c r="DN245" s="123" t="str">
        <f t="shared" ca="1" si="490"/>
        <v/>
      </c>
      <c r="DO245" s="123">
        <f>DO225</f>
        <v>3</v>
      </c>
      <c r="DP245" s="123" t="str">
        <f t="shared" ca="1" si="449"/>
        <v/>
      </c>
      <c r="DQ245" s="123"/>
      <c r="DR245" s="123"/>
      <c r="DS245" s="123" t="str">
        <f t="shared" ca="1" si="491"/>
        <v/>
      </c>
      <c r="DT245" s="123">
        <f>DT225</f>
        <v>3</v>
      </c>
      <c r="DU245" s="123" t="str">
        <f t="shared" ca="1" si="451"/>
        <v/>
      </c>
      <c r="DV245" s="123"/>
      <c r="DW245" s="123"/>
      <c r="DX245" s="123" t="str">
        <f t="shared" ca="1" si="492"/>
        <v/>
      </c>
      <c r="DY245" s="123">
        <f>DY225</f>
        <v>3</v>
      </c>
      <c r="DZ245" s="123" t="str">
        <f t="shared" ca="1" si="453"/>
        <v/>
      </c>
      <c r="EA245" s="123"/>
      <c r="EB245" s="123"/>
      <c r="EC245" s="123"/>
      <c r="ED245" s="123">
        <f>ED225</f>
        <v>5</v>
      </c>
      <c r="EE245" s="123" t="str">
        <f t="shared" ca="1" si="454"/>
        <v/>
      </c>
      <c r="EF245" s="123"/>
      <c r="EG245" s="123"/>
      <c r="EH245" s="123" t="str">
        <f t="shared" ca="1" si="455"/>
        <v/>
      </c>
      <c r="EI245" s="123"/>
      <c r="EJ245" s="123" t="str">
        <f t="shared" ca="1" si="456"/>
        <v/>
      </c>
      <c r="EK245" s="123">
        <f>EK225</f>
        <v>1</v>
      </c>
      <c r="EL245" s="123" t="str">
        <f t="shared" ca="1" si="457"/>
        <v/>
      </c>
      <c r="EM245" s="123" t="str">
        <f t="shared" si="458"/>
        <v/>
      </c>
      <c r="EN245" s="123"/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 t="str">
        <f t="shared" ca="1" si="460"/>
        <v/>
      </c>
      <c r="EV245" s="123"/>
      <c r="EW245" s="123"/>
      <c r="EX245" s="123"/>
      <c r="EY245" s="123" t="str">
        <f>IF(OR(ISBLANK(EX245),ISBLANK(EY225)),"",(EX245-EX244)*EY225)</f>
        <v/>
      </c>
      <c r="EZ245" s="123">
        <f>EZ225</f>
        <v>4</v>
      </c>
      <c r="FA245" s="123" t="str">
        <f t="shared" ca="1" si="461"/>
        <v/>
      </c>
      <c r="FB245" s="123"/>
      <c r="FC245" s="123"/>
      <c r="FD245" s="123"/>
      <c r="FE245" s="123" t="str">
        <f>IF(OR(ISBLANK(FD245),ISBLANK(FE225)),"",(FD245-FD244)*FE225)</f>
        <v/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 t="str">
        <f t="shared" ca="1" si="466"/>
        <v/>
      </c>
      <c r="FX245" s="123"/>
      <c r="FY245" s="123"/>
      <c r="FZ245" s="123"/>
      <c r="GA245" s="123" t="str">
        <f>IF(OR(ISBLANK(FZ245),ISBLANK(GA225)),"",(FZ245-FZ244)*GA225)</f>
        <v/>
      </c>
      <c r="GB245" s="123">
        <f>GB225</f>
        <v>4</v>
      </c>
      <c r="GC245" s="123" t="str">
        <f t="shared" ca="1" si="467"/>
        <v/>
      </c>
      <c r="GD245" s="123"/>
      <c r="GE245" s="123"/>
      <c r="GF245" s="123"/>
      <c r="GG245" s="123" t="str">
        <f>IF(OR(ISBLANK(GF245),ISBLANK(GG225)),"",(GF245-GF244)*GG225)</f>
        <v/>
      </c>
      <c r="GH245" s="123">
        <f>GH225</f>
        <v>3</v>
      </c>
      <c r="GI245" s="123" t="str">
        <f t="shared" ca="1" si="468"/>
        <v/>
      </c>
      <c r="GJ245" s="123"/>
      <c r="GK245" s="123"/>
      <c r="GL245" s="123" t="str">
        <f t="shared" ca="1" si="469"/>
        <v/>
      </c>
      <c r="GM245" s="123">
        <f>GM225</f>
        <v>3</v>
      </c>
      <c r="GN245" s="123" t="str">
        <f t="shared" ca="1" si="470"/>
        <v/>
      </c>
      <c r="GO245" s="123"/>
      <c r="GP245" s="123"/>
      <c r="GQ245" s="123" t="str">
        <f t="shared" ca="1" si="471"/>
        <v/>
      </c>
      <c r="GR245" s="123">
        <f>GR225</f>
        <v>3</v>
      </c>
      <c r="GS245" s="123" t="str">
        <f t="shared" ca="1" si="472"/>
        <v/>
      </c>
      <c r="GT245" s="123"/>
      <c r="GU245" s="123"/>
      <c r="GV245" s="123" t="str">
        <f t="shared" ca="1" si="493"/>
        <v/>
      </c>
      <c r="GW245" s="123">
        <f>GW225</f>
        <v>3</v>
      </c>
      <c r="GX245" s="123" t="str">
        <f t="shared" ca="1" si="474"/>
        <v/>
      </c>
      <c r="GY245" s="123"/>
      <c r="GZ245" s="123"/>
      <c r="HA245" s="123" t="str">
        <f t="shared" ca="1" si="475"/>
        <v/>
      </c>
      <c r="HB245" s="123">
        <f>HB225</f>
        <v>3</v>
      </c>
      <c r="HC245" s="123" t="str">
        <f t="shared" ca="1" si="476"/>
        <v/>
      </c>
      <c r="HD245" s="123"/>
      <c r="HE245" s="123"/>
      <c r="HF245" s="123" t="str">
        <f t="shared" ca="1" si="494"/>
        <v/>
      </c>
      <c r="HG245" s="123">
        <f>HG225</f>
        <v>3</v>
      </c>
      <c r="HH245" s="123" t="str">
        <f t="shared" ca="1" si="478"/>
        <v/>
      </c>
      <c r="HI245" s="123"/>
      <c r="HJ245" s="123"/>
      <c r="HK245" s="123" t="str">
        <f t="shared" ca="1" si="495"/>
        <v/>
      </c>
      <c r="HL245" s="123">
        <f>HL225</f>
        <v>2</v>
      </c>
      <c r="HM245" s="123" t="str">
        <f t="shared" ca="1" si="480"/>
        <v/>
      </c>
      <c r="HN245" s="123"/>
      <c r="HO245" s="123"/>
      <c r="HP245" s="123">
        <f>HP225</f>
        <v>2</v>
      </c>
      <c r="HQ245" s="123" t="str">
        <f t="shared" ca="1" si="481"/>
        <v/>
      </c>
      <c r="HR245" s="123"/>
      <c r="HS245" s="123"/>
      <c r="HT245" s="123">
        <f>HT225</f>
        <v>3</v>
      </c>
      <c r="HU245" s="123" t="str">
        <f t="shared" ca="1" si="482"/>
        <v/>
      </c>
      <c r="HV245" s="123"/>
      <c r="HW245" s="123"/>
      <c r="HX245" s="123"/>
      <c r="HY245" s="123">
        <f>HY225</f>
        <v>3</v>
      </c>
      <c r="HZ245" s="123" t="str">
        <f t="shared" ca="1" si="483"/>
        <v/>
      </c>
      <c r="IA245" s="123"/>
      <c r="IB245" s="123"/>
      <c r="IC245" s="123" t="str">
        <f t="shared" ca="1" si="484"/>
        <v/>
      </c>
      <c r="ID245" s="123">
        <f>ID225</f>
        <v>2</v>
      </c>
      <c r="IE245" s="123" t="str">
        <f t="shared" ca="1" si="485"/>
        <v/>
      </c>
      <c r="IF245" s="123"/>
      <c r="IG245" s="123"/>
    </row>
    <row r="246" spans="2:241" ht="15.75" thickBot="1" x14ac:dyDescent="0.3">
      <c r="B246" s="121">
        <v>20</v>
      </c>
      <c r="C246" s="166">
        <f>C225</f>
        <v>3</v>
      </c>
      <c r="D246" s="166" t="str">
        <f t="shared" ca="1" si="417"/>
        <v/>
      </c>
      <c r="E246" s="166"/>
      <c r="F246" s="166"/>
      <c r="G246" s="166" t="str">
        <f t="shared" ca="1" si="486"/>
        <v/>
      </c>
      <c r="H246" s="166" t="str">
        <f t="shared" ca="1" si="419"/>
        <v/>
      </c>
      <c r="I246" s="166">
        <f>I225</f>
        <v>1</v>
      </c>
      <c r="J246" s="166" t="str">
        <f t="shared" ca="1" si="420"/>
        <v/>
      </c>
      <c r="K246" s="166" t="str">
        <f t="shared" si="421"/>
        <v/>
      </c>
      <c r="L246" s="166"/>
      <c r="M246" s="166"/>
      <c r="N246" s="166">
        <f>N225</f>
        <v>3</v>
      </c>
      <c r="O246" s="166" t="str">
        <f t="shared" ca="1" si="422"/>
        <v/>
      </c>
      <c r="P246" s="166"/>
      <c r="Q246" s="166"/>
      <c r="R246" s="166"/>
      <c r="S246" s="120">
        <f>S225</f>
        <v>4</v>
      </c>
      <c r="T246" s="120" t="str">
        <f t="shared" ca="1" si="423"/>
        <v/>
      </c>
      <c r="U246" s="120"/>
      <c r="V246" s="120"/>
      <c r="W246" s="120"/>
      <c r="X246" s="120" t="str">
        <f>IF(OR(ISBLANK(W246),ISBLANK(X225)),"",(W246-W245)*X225)</f>
        <v/>
      </c>
      <c r="Y246" s="120">
        <f>Y225</f>
        <v>4</v>
      </c>
      <c r="Z246" s="120" t="str">
        <f t="shared" ca="1" si="424"/>
        <v/>
      </c>
      <c r="AA246" s="120"/>
      <c r="AB246" s="120"/>
      <c r="AC246" s="120"/>
      <c r="AD246" s="120" t="str">
        <f>IF(OR(ISBLANK(AC246),ISBLANK(AD225)),"",(AC246-AC245)*AD225)</f>
        <v/>
      </c>
      <c r="AE246" s="123">
        <f>AE225</f>
        <v>4</v>
      </c>
      <c r="AF246" s="123" t="str">
        <f t="shared" ca="1" si="425"/>
        <v/>
      </c>
      <c r="AG246" s="123"/>
      <c r="AH246" s="123"/>
      <c r="AI246" s="123" t="str">
        <f t="shared" ca="1" si="426"/>
        <v/>
      </c>
      <c r="AJ246" s="123" t="str">
        <f t="shared" ca="1" si="487"/>
        <v/>
      </c>
      <c r="AK246" s="123">
        <f>AK225</f>
        <v>1</v>
      </c>
      <c r="AL246" s="123" t="str">
        <f t="shared" ca="1" si="428"/>
        <v/>
      </c>
      <c r="AM246" s="123" t="str">
        <f t="shared" si="429"/>
        <v/>
      </c>
      <c r="AN246" s="123"/>
      <c r="AO246" s="123"/>
      <c r="AP246" s="120">
        <f>AP225</f>
        <v>3</v>
      </c>
      <c r="AQ246" s="120" t="str">
        <f t="shared" ca="1" si="430"/>
        <v/>
      </c>
      <c r="AR246" s="120"/>
      <c r="AS246" s="120"/>
      <c r="AT246" s="120"/>
      <c r="AU246" s="123">
        <f>AU225</f>
        <v>4</v>
      </c>
      <c r="AV246" s="123" t="str">
        <f t="shared" ca="1" si="431"/>
        <v/>
      </c>
      <c r="AW246" s="123"/>
      <c r="AX246" s="123"/>
      <c r="AY246" s="123" t="str">
        <f t="shared" ca="1" si="432"/>
        <v/>
      </c>
      <c r="AZ246" s="123" t="str">
        <f t="shared" ca="1" si="488"/>
        <v/>
      </c>
      <c r="BA246" s="123">
        <f>BA225</f>
        <v>1</v>
      </c>
      <c r="BB246" s="123" t="str">
        <f t="shared" ca="1" si="434"/>
        <v/>
      </c>
      <c r="BC246" s="123" t="str">
        <f t="shared" si="435"/>
        <v/>
      </c>
      <c r="BD246" s="123"/>
      <c r="BE246" s="123"/>
      <c r="BF246" s="123">
        <f>BF225</f>
        <v>5</v>
      </c>
      <c r="BG246" s="123" t="str">
        <f t="shared" ca="1" si="436"/>
        <v/>
      </c>
      <c r="BH246" s="123"/>
      <c r="BI246" s="123"/>
      <c r="BJ246" s="123"/>
      <c r="BK246" s="123" t="str">
        <f>IF(OR(ISBLANK(BJ246),ISBLANK(BK225)),"",(BJ246-BJ245)*BK225)</f>
        <v/>
      </c>
      <c r="BL246" s="123"/>
      <c r="BM246" s="123">
        <f>BM225</f>
        <v>5</v>
      </c>
      <c r="BN246" s="123" t="str">
        <f t="shared" ca="1" si="437"/>
        <v/>
      </c>
      <c r="BO246" s="123"/>
      <c r="BP246" s="123"/>
      <c r="BQ246" s="123"/>
      <c r="BR246" s="123" t="str">
        <f>IF(OR(ISBLANK(BQ246),ISBLANK(BR225)),"",(BQ246-BQ245)*BR225)</f>
        <v/>
      </c>
      <c r="BS246" s="123"/>
      <c r="BT246" s="123">
        <f>BT225</f>
        <v>5</v>
      </c>
      <c r="BU246" s="123" t="str">
        <f t="shared" ca="1" si="438"/>
        <v/>
      </c>
      <c r="BV246" s="123"/>
      <c r="BW246" s="123"/>
      <c r="BX246" s="123"/>
      <c r="BY246" s="123" t="str">
        <f>IF(OR(ISBLANK(BX246),ISBLANK(BY225)),"",(BX246-BX245)*BY225)</f>
        <v/>
      </c>
      <c r="BZ246" s="123"/>
      <c r="CA246" s="123">
        <f>CA225</f>
        <v>5</v>
      </c>
      <c r="CB246" s="123" t="str">
        <f t="shared" ca="1" si="439"/>
        <v/>
      </c>
      <c r="CC246" s="123"/>
      <c r="CD246" s="123"/>
      <c r="CE246" s="123"/>
      <c r="CF246" s="123" t="str">
        <f>IF(OR(ISBLANK(CE246),ISBLANK(CF225)),"",(CE246-CE245)*CF225)</f>
        <v/>
      </c>
      <c r="CG246" s="123"/>
      <c r="CH246" s="123">
        <f>CH225</f>
        <v>3</v>
      </c>
      <c r="CI246" s="123" t="str">
        <f t="shared" ca="1" si="440"/>
        <v/>
      </c>
      <c r="CJ246" s="123"/>
      <c r="CK246" s="123"/>
      <c r="CL246" s="123" t="str">
        <f t="shared" ca="1" si="441"/>
        <v/>
      </c>
      <c r="CM246" s="123">
        <f>CM225</f>
        <v>5</v>
      </c>
      <c r="CN246" s="123" t="str">
        <f t="shared" ca="1" si="442"/>
        <v/>
      </c>
      <c r="CO246" s="123"/>
      <c r="CP246" s="123"/>
      <c r="CQ246" s="123"/>
      <c r="CR246" s="123" t="str">
        <f>IF(OR(ISBLANK(CQ246),ISBLANK(CR225)),"",(CQ246-CQ245)*CR225)</f>
        <v/>
      </c>
      <c r="CS246" s="123"/>
      <c r="CT246" s="123">
        <f>CT225</f>
        <v>5</v>
      </c>
      <c r="CU246" s="123" t="str">
        <f t="shared" ca="1" si="443"/>
        <v/>
      </c>
      <c r="CV246" s="123"/>
      <c r="CW246" s="123"/>
      <c r="CX246" s="123"/>
      <c r="CY246" s="123" t="str">
        <f>IF(OR(ISBLANK(CX246),ISBLANK(CY225)),"",(CX246-CX245)*CY225)</f>
        <v/>
      </c>
      <c r="CZ246" s="123"/>
      <c r="DA246" s="123">
        <f>DA225</f>
        <v>3</v>
      </c>
      <c r="DB246" s="123" t="str">
        <f t="shared" ca="1" si="444"/>
        <v/>
      </c>
      <c r="DC246" s="123"/>
      <c r="DD246" s="123"/>
      <c r="DE246" s="123" t="str">
        <f t="shared" ca="1" si="489"/>
        <v/>
      </c>
      <c r="DF246" s="120">
        <f>DF225</f>
        <v>2</v>
      </c>
      <c r="DG246" s="120" t="str">
        <f t="shared" ca="1" si="446"/>
        <v/>
      </c>
      <c r="DH246" s="120"/>
      <c r="DI246" s="120"/>
      <c r="DJ246" s="123">
        <f>DJ225</f>
        <v>3</v>
      </c>
      <c r="DK246" s="123" t="str">
        <f t="shared" ca="1" si="447"/>
        <v/>
      </c>
      <c r="DL246" s="123"/>
      <c r="DM246" s="123"/>
      <c r="DN246" s="123" t="str">
        <f t="shared" ca="1" si="490"/>
        <v/>
      </c>
      <c r="DO246" s="123">
        <f>DO225</f>
        <v>3</v>
      </c>
      <c r="DP246" s="123" t="str">
        <f t="shared" ca="1" si="449"/>
        <v/>
      </c>
      <c r="DQ246" s="123"/>
      <c r="DR246" s="123"/>
      <c r="DS246" s="123" t="str">
        <f t="shared" ca="1" si="491"/>
        <v/>
      </c>
      <c r="DT246" s="123">
        <f>DT225</f>
        <v>3</v>
      </c>
      <c r="DU246" s="123" t="str">
        <f t="shared" ca="1" si="451"/>
        <v/>
      </c>
      <c r="DV246" s="123"/>
      <c r="DW246" s="123"/>
      <c r="DX246" s="123" t="str">
        <f t="shared" ca="1" si="492"/>
        <v/>
      </c>
      <c r="DY246" s="123">
        <f>DY225</f>
        <v>3</v>
      </c>
      <c r="DZ246" s="123" t="str">
        <f t="shared" ca="1" si="453"/>
        <v/>
      </c>
      <c r="EA246" s="123"/>
      <c r="EB246" s="123"/>
      <c r="EC246" s="123"/>
      <c r="ED246" s="123">
        <f>ED225</f>
        <v>5</v>
      </c>
      <c r="EE246" s="123" t="str">
        <f t="shared" ca="1" si="454"/>
        <v/>
      </c>
      <c r="EF246" s="123"/>
      <c r="EG246" s="123"/>
      <c r="EH246" s="123" t="str">
        <f t="shared" ca="1" si="455"/>
        <v/>
      </c>
      <c r="EI246" s="123"/>
      <c r="EJ246" s="123" t="str">
        <f t="shared" ca="1" si="456"/>
        <v/>
      </c>
      <c r="EK246" s="123">
        <f>EK225</f>
        <v>1</v>
      </c>
      <c r="EL246" s="123" t="str">
        <f t="shared" ca="1" si="457"/>
        <v/>
      </c>
      <c r="EM246" s="123" t="str">
        <f t="shared" si="458"/>
        <v/>
      </c>
      <c r="EN246" s="123"/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 t="str">
        <f t="shared" ca="1" si="460"/>
        <v/>
      </c>
      <c r="EV246" s="123"/>
      <c r="EW246" s="123"/>
      <c r="EX246" s="123"/>
      <c r="EY246" s="123" t="str">
        <f>IF(OR(ISBLANK(EX246),ISBLANK(EY225)),"",(EX246-EX245)*EY225)</f>
        <v/>
      </c>
      <c r="EZ246" s="123">
        <f>EZ225</f>
        <v>4</v>
      </c>
      <c r="FA246" s="123" t="str">
        <f t="shared" ca="1" si="461"/>
        <v/>
      </c>
      <c r="FB246" s="123"/>
      <c r="FC246" s="123"/>
      <c r="FD246" s="123"/>
      <c r="FE246" s="123" t="str">
        <f>IF(OR(ISBLANK(FD246),ISBLANK(FE225)),"",(FD246-FD245)*FE225)</f>
        <v/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 t="str">
        <f t="shared" ca="1" si="466"/>
        <v/>
      </c>
      <c r="FX246" s="123"/>
      <c r="FY246" s="123"/>
      <c r="FZ246" s="123"/>
      <c r="GA246" s="123" t="str">
        <f>IF(OR(ISBLANK(FZ246),ISBLANK(GA225)),"",(FZ246-FZ245)*GA225)</f>
        <v/>
      </c>
      <c r="GB246" s="123">
        <f>GB225</f>
        <v>4</v>
      </c>
      <c r="GC246" s="123" t="str">
        <f t="shared" ca="1" si="467"/>
        <v/>
      </c>
      <c r="GD246" s="123"/>
      <c r="GE246" s="123"/>
      <c r="GF246" s="123"/>
      <c r="GG246" s="123" t="str">
        <f>IF(OR(ISBLANK(GF246),ISBLANK(GG225)),"",(GF246-GF245)*GG225)</f>
        <v/>
      </c>
      <c r="GH246" s="123">
        <f>GH225</f>
        <v>3</v>
      </c>
      <c r="GI246" s="123" t="str">
        <f t="shared" ca="1" si="468"/>
        <v/>
      </c>
      <c r="GJ246" s="123"/>
      <c r="GK246" s="123"/>
      <c r="GL246" s="123" t="str">
        <f t="shared" ca="1" si="469"/>
        <v/>
      </c>
      <c r="GM246" s="123">
        <f>GM225</f>
        <v>3</v>
      </c>
      <c r="GN246" s="123" t="str">
        <f t="shared" ca="1" si="470"/>
        <v/>
      </c>
      <c r="GO246" s="123"/>
      <c r="GP246" s="123"/>
      <c r="GQ246" s="123" t="str">
        <f t="shared" ca="1" si="471"/>
        <v/>
      </c>
      <c r="GR246" s="123">
        <f>GR225</f>
        <v>3</v>
      </c>
      <c r="GS246" s="123" t="str">
        <f t="shared" ca="1" si="472"/>
        <v/>
      </c>
      <c r="GT246" s="123"/>
      <c r="GU246" s="123"/>
      <c r="GV246" s="123" t="str">
        <f t="shared" ca="1" si="493"/>
        <v/>
      </c>
      <c r="GW246" s="123">
        <f>GW225</f>
        <v>3</v>
      </c>
      <c r="GX246" s="123" t="str">
        <f t="shared" ca="1" si="474"/>
        <v/>
      </c>
      <c r="GY246" s="123"/>
      <c r="GZ246" s="123"/>
      <c r="HA246" s="123" t="str">
        <f t="shared" ca="1" si="475"/>
        <v/>
      </c>
      <c r="HB246" s="123">
        <f>HB225</f>
        <v>3</v>
      </c>
      <c r="HC246" s="123" t="str">
        <f t="shared" ca="1" si="476"/>
        <v/>
      </c>
      <c r="HD246" s="123"/>
      <c r="HE246" s="123"/>
      <c r="HF246" s="123" t="str">
        <f t="shared" ca="1" si="494"/>
        <v/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 t="str">
        <f t="shared" ca="1" si="480"/>
        <v/>
      </c>
      <c r="HN246" s="120"/>
      <c r="HO246" s="120"/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 t="str">
        <f t="shared" ca="1" si="482"/>
        <v/>
      </c>
      <c r="HV246" s="123"/>
      <c r="HW246" s="123"/>
      <c r="HX246" s="123"/>
      <c r="HY246" s="123">
        <f>HY225</f>
        <v>3</v>
      </c>
      <c r="HZ246" s="123" t="str">
        <f t="shared" ca="1" si="483"/>
        <v/>
      </c>
      <c r="IA246" s="123"/>
      <c r="IB246" s="123"/>
      <c r="IC246" s="123" t="str">
        <f t="shared" ca="1" si="484"/>
        <v/>
      </c>
      <c r="ID246" s="120">
        <f>ID225</f>
        <v>2</v>
      </c>
      <c r="IE246" s="120" t="str">
        <f t="shared" ca="1" si="485"/>
        <v/>
      </c>
      <c r="IF246" s="120"/>
      <c r="IG246" s="120"/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0</v>
      </c>
      <c r="X247" s="211"/>
      <c r="Y247" s="211"/>
      <c r="Z247" s="211"/>
      <c r="AA247" s="211"/>
      <c r="AB247" s="211"/>
      <c r="AC247" s="211">
        <f>AC246</f>
        <v>0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0</v>
      </c>
      <c r="BR247" s="211"/>
      <c r="BS247" s="211"/>
      <c r="BT247" s="211"/>
      <c r="BU247" s="211"/>
      <c r="BV247" s="211"/>
      <c r="BW247" s="211"/>
      <c r="BX247" s="211">
        <f>BX246</f>
        <v>0</v>
      </c>
      <c r="BY247" s="211"/>
      <c r="BZ247" s="211"/>
      <c r="CA247" s="211"/>
      <c r="CB247" s="211"/>
      <c r="CC247" s="211"/>
      <c r="CD247" s="211"/>
      <c r="CE247" s="211">
        <f>CE246</f>
        <v>0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0</v>
      </c>
      <c r="CR247" s="211"/>
      <c r="CS247" s="211"/>
      <c r="CT247" s="211"/>
      <c r="CU247" s="211"/>
      <c r="CV247" s="211"/>
      <c r="CW247" s="211"/>
      <c r="CX247" s="211">
        <f>CX246</f>
        <v>0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0</v>
      </c>
      <c r="EY247" s="211"/>
      <c r="EZ247" s="211"/>
      <c r="FA247" s="211"/>
      <c r="FB247" s="211"/>
      <c r="FC247" s="211"/>
      <c r="FD247" s="211">
        <f>FD246</f>
        <v>0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0</v>
      </c>
      <c r="GA247" s="211"/>
      <c r="GB247" s="211"/>
      <c r="GC247" s="211"/>
      <c r="GD247" s="211"/>
      <c r="GE247" s="211"/>
      <c r="GF247" s="211">
        <f>GF246</f>
        <v>0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0</v>
      </c>
      <c r="X248" s="211"/>
      <c r="Y248" s="211"/>
      <c r="Z248" s="211"/>
      <c r="AA248" s="211"/>
      <c r="AB248" s="211"/>
      <c r="AC248" s="211">
        <f>AC247</f>
        <v>0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0</v>
      </c>
      <c r="BR248" s="211"/>
      <c r="BS248" s="211"/>
      <c r="BT248" s="211"/>
      <c r="BU248" s="211"/>
      <c r="BV248" s="211"/>
      <c r="BW248" s="211"/>
      <c r="BX248" s="211">
        <f>BX247</f>
        <v>0</v>
      </c>
      <c r="BY248" s="211"/>
      <c r="BZ248" s="211"/>
      <c r="CA248" s="211"/>
      <c r="CB248" s="211"/>
      <c r="CC248" s="211"/>
      <c r="CD248" s="211"/>
      <c r="CE248" s="211">
        <f>CE247</f>
        <v>0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0</v>
      </c>
      <c r="CR248" s="211"/>
      <c r="CS248" s="211"/>
      <c r="CT248" s="211"/>
      <c r="CU248" s="211"/>
      <c r="CV248" s="211"/>
      <c r="CW248" s="211"/>
      <c r="CX248" s="211">
        <f>CX247</f>
        <v>0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0</v>
      </c>
      <c r="EY248" s="211"/>
      <c r="EZ248" s="211"/>
      <c r="FA248" s="211"/>
      <c r="FB248" s="211"/>
      <c r="FC248" s="211"/>
      <c r="FD248" s="211">
        <f>FD247</f>
        <v>0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0</v>
      </c>
      <c r="GA248" s="211"/>
      <c r="GB248" s="211"/>
      <c r="GC248" s="211"/>
      <c r="GD248" s="211"/>
      <c r="GE248" s="211"/>
      <c r="GF248" s="211">
        <f>GF247</f>
        <v>0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 t="str">
        <f t="shared" ca="1" si="419"/>
        <v/>
      </c>
      <c r="I249" s="166">
        <f>I225</f>
        <v>1</v>
      </c>
      <c r="J249" s="166" t="str">
        <f t="shared" ca="1" si="420"/>
        <v/>
      </c>
      <c r="K249" s="166" t="str">
        <f t="shared" si="421"/>
        <v/>
      </c>
      <c r="L249" s="166"/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 t="str">
        <f t="shared" ca="1" si="426"/>
        <v/>
      </c>
      <c r="AJ249" s="123" t="str">
        <f t="shared" ref="AJ249:AJ259" ca="1" si="497">IFERROR(HU249+HM249+HQ249+D77,"")</f>
        <v/>
      </c>
      <c r="AK249" s="123">
        <f>AK225</f>
        <v>1</v>
      </c>
      <c r="AL249" s="123" t="str">
        <f t="shared" ca="1" si="428"/>
        <v/>
      </c>
      <c r="AM249" s="123" t="str">
        <f t="shared" si="429"/>
        <v/>
      </c>
      <c r="AN249" s="123"/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 t="str">
        <f t="shared" ca="1" si="432"/>
        <v/>
      </c>
      <c r="AZ249" s="123" t="str">
        <f t="shared" ref="AZ249:AZ259" ca="1" si="498">IFERROR(DX163-CJ335,"")</f>
        <v/>
      </c>
      <c r="BA249" s="123">
        <f>BA225</f>
        <v>1</v>
      </c>
      <c r="BB249" s="123" t="str">
        <f t="shared" ca="1" si="434"/>
        <v/>
      </c>
      <c r="BC249" s="123" t="str">
        <f t="shared" si="435"/>
        <v/>
      </c>
      <c r="BD249" s="123"/>
      <c r="BE249" s="123"/>
      <c r="BF249" s="123">
        <f>BF225</f>
        <v>5</v>
      </c>
      <c r="BG249" s="123" t="str">
        <f t="shared" ca="1" si="436"/>
        <v/>
      </c>
      <c r="BH249" s="123"/>
      <c r="BI249" s="123"/>
      <c r="BJ249" s="123"/>
      <c r="BK249" s="123" t="str">
        <f>IF(OR(ISBLANK(BJ249),ISBLANK(BK225)),"",(BJ249-BJ248)*BK225)</f>
        <v/>
      </c>
      <c r="BL249" s="123"/>
      <c r="BM249" s="123">
        <f>BM225</f>
        <v>5</v>
      </c>
      <c r="BN249" s="123" t="str">
        <f t="shared" ca="1" si="437"/>
        <v/>
      </c>
      <c r="BO249" s="123"/>
      <c r="BP249" s="123"/>
      <c r="BQ249" s="123"/>
      <c r="BR249" s="123" t="str">
        <f>IF(OR(ISBLANK(BQ249),ISBLANK(BR225)),"",(BQ249-BQ248)*BR225)</f>
        <v/>
      </c>
      <c r="BS249" s="123"/>
      <c r="BT249" s="123">
        <f>BT225</f>
        <v>5</v>
      </c>
      <c r="BU249" s="123" t="str">
        <f t="shared" ca="1" si="438"/>
        <v/>
      </c>
      <c r="BV249" s="123"/>
      <c r="BW249" s="123"/>
      <c r="BX249" s="123"/>
      <c r="BY249" s="123" t="str">
        <f>IF(OR(ISBLANK(BX249),ISBLANK(BY225)),"",(BX249-BX248)*BY225)</f>
        <v/>
      </c>
      <c r="BZ249" s="123"/>
      <c r="CA249" s="123">
        <f>CA225</f>
        <v>5</v>
      </c>
      <c r="CB249" s="123" t="str">
        <f t="shared" ca="1" si="439"/>
        <v/>
      </c>
      <c r="CC249" s="123"/>
      <c r="CD249" s="123"/>
      <c r="CE249" s="123"/>
      <c r="CF249" s="123" t="str">
        <f>IF(OR(ISBLANK(CE249),ISBLANK(CF225)),"",(CE249-CE248)*CF225)</f>
        <v/>
      </c>
      <c r="CG249" s="123"/>
      <c r="CH249" s="123">
        <f>CH225</f>
        <v>3</v>
      </c>
      <c r="CI249" s="123" t="str">
        <f t="shared" ca="1" si="440"/>
        <v/>
      </c>
      <c r="CJ249" s="123"/>
      <c r="CK249" s="123"/>
      <c r="CL249" s="123" t="str">
        <f t="shared" ca="1" si="441"/>
        <v/>
      </c>
      <c r="CM249" s="123">
        <f>CM225</f>
        <v>5</v>
      </c>
      <c r="CN249" s="123" t="str">
        <f t="shared" ca="1" si="442"/>
        <v/>
      </c>
      <c r="CO249" s="123"/>
      <c r="CP249" s="123"/>
      <c r="CQ249" s="123"/>
      <c r="CR249" s="123" t="str">
        <f>IF(OR(ISBLANK(CQ249),ISBLANK(CR225)),"",(CQ249-CQ248)*CR225)</f>
        <v/>
      </c>
      <c r="CS249" s="123"/>
      <c r="CT249" s="123">
        <f>CT225</f>
        <v>5</v>
      </c>
      <c r="CU249" s="123" t="str">
        <f t="shared" ca="1" si="443"/>
        <v/>
      </c>
      <c r="CV249" s="123"/>
      <c r="CW249" s="123"/>
      <c r="CX249" s="123"/>
      <c r="CY249" s="123" t="str">
        <f>IF(OR(ISBLANK(CX249),ISBLANK(CY225)),"",(CX249-CX248)*CY225)</f>
        <v/>
      </c>
      <c r="CZ249" s="123"/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 t="str">
        <f t="shared" ca="1" si="447"/>
        <v/>
      </c>
      <c r="DL249" s="123"/>
      <c r="DM249" s="123"/>
      <c r="DN249" s="123" t="str">
        <f t="shared" ref="DN249:DN259" ca="1" si="500">IFERROR(HA34*0.955,"")</f>
        <v/>
      </c>
      <c r="DO249" s="123">
        <f>DO225</f>
        <v>3</v>
      </c>
      <c r="DP249" s="123" t="str">
        <f t="shared" ca="1" si="449"/>
        <v/>
      </c>
      <c r="DQ249" s="123"/>
      <c r="DR249" s="123"/>
      <c r="DS249" s="123" t="str">
        <f t="shared" ref="DS249:DS259" ca="1" si="501">IFERROR(GT34*1.034,"")</f>
        <v/>
      </c>
      <c r="DT249" s="123">
        <f>DT225</f>
        <v>3</v>
      </c>
      <c r="DU249" s="123" t="str">
        <f t="shared" ca="1" si="451"/>
        <v/>
      </c>
      <c r="DV249" s="123"/>
      <c r="DW249" s="123"/>
      <c r="DX249" s="123" t="str">
        <f t="shared" ref="DX249:DX259" ca="1" si="502">IFERROR(DP249-DK249,"")</f>
        <v/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 t="str">
        <f t="shared" ca="1" si="455"/>
        <v/>
      </c>
      <c r="EI249" s="123"/>
      <c r="EJ249" s="123" t="str">
        <f t="shared" ca="1" si="456"/>
        <v/>
      </c>
      <c r="EK249" s="123">
        <f>EK225</f>
        <v>1</v>
      </c>
      <c r="EL249" s="123" t="str">
        <f t="shared" ca="1" si="457"/>
        <v/>
      </c>
      <c r="EM249" s="123" t="str">
        <f t="shared" si="458"/>
        <v/>
      </c>
      <c r="EN249" s="123"/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 t="str">
        <f t="shared" ca="1" si="419"/>
        <v/>
      </c>
      <c r="I250" s="166">
        <f>I225</f>
        <v>1</v>
      </c>
      <c r="J250" s="166" t="str">
        <f t="shared" ca="1" si="420"/>
        <v/>
      </c>
      <c r="K250" s="166" t="str">
        <f t="shared" si="421"/>
        <v/>
      </c>
      <c r="L250" s="166"/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 t="str">
        <f t="shared" ca="1" si="426"/>
        <v/>
      </c>
      <c r="AJ250" s="123" t="str">
        <f t="shared" ca="1" si="497"/>
        <v/>
      </c>
      <c r="AK250" s="123">
        <f>AK225</f>
        <v>1</v>
      </c>
      <c r="AL250" s="123" t="str">
        <f t="shared" ca="1" si="428"/>
        <v/>
      </c>
      <c r="AM250" s="123" t="str">
        <f t="shared" si="429"/>
        <v/>
      </c>
      <c r="AN250" s="123"/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 t="str">
        <f t="shared" ca="1" si="432"/>
        <v/>
      </c>
      <c r="AZ250" s="123" t="str">
        <f t="shared" ca="1" si="498"/>
        <v/>
      </c>
      <c r="BA250" s="123">
        <f>BA225</f>
        <v>1</v>
      </c>
      <c r="BB250" s="123" t="str">
        <f t="shared" ca="1" si="434"/>
        <v/>
      </c>
      <c r="BC250" s="123" t="str">
        <f t="shared" si="435"/>
        <v/>
      </c>
      <c r="BD250" s="123"/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 t="str">
        <f t="shared" ca="1" si="455"/>
        <v/>
      </c>
      <c r="EI250" s="123"/>
      <c r="EJ250" s="123" t="str">
        <f t="shared" ca="1" si="456"/>
        <v/>
      </c>
      <c r="EK250" s="123">
        <f>EK225</f>
        <v>1</v>
      </c>
      <c r="EL250" s="123" t="str">
        <f t="shared" ca="1" si="457"/>
        <v/>
      </c>
      <c r="EM250" s="123" t="str">
        <f t="shared" si="458"/>
        <v/>
      </c>
      <c r="EN250" s="123"/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290" t="s">
        <v>5</v>
      </c>
      <c r="C265" s="266" t="s">
        <v>654</v>
      </c>
      <c r="D265" s="266"/>
      <c r="E265" s="266"/>
      <c r="F265" s="266"/>
      <c r="G265" s="266"/>
      <c r="H265" s="266" t="s">
        <v>640</v>
      </c>
      <c r="I265" s="266"/>
      <c r="J265" s="266"/>
      <c r="K265" s="266"/>
      <c r="L265" s="266"/>
      <c r="M265" s="266" t="s">
        <v>800</v>
      </c>
      <c r="N265" s="266"/>
      <c r="O265" s="266"/>
      <c r="P265" s="266"/>
      <c r="Q265" s="266"/>
      <c r="R265" s="266" t="s">
        <v>621</v>
      </c>
      <c r="S265" s="266"/>
      <c r="T265" s="266"/>
      <c r="U265" s="266"/>
      <c r="V265" s="266"/>
      <c r="W265" s="266" t="s">
        <v>565</v>
      </c>
      <c r="X265" s="266"/>
      <c r="Y265" s="266"/>
      <c r="Z265" s="266"/>
      <c r="AA265" s="266"/>
      <c r="AB265" s="266" t="s">
        <v>564</v>
      </c>
      <c r="AC265" s="266"/>
      <c r="AD265" s="266"/>
      <c r="AE265" s="266"/>
      <c r="AF265" s="266"/>
      <c r="AG265" s="266"/>
      <c r="AH265" s="266" t="s">
        <v>559</v>
      </c>
      <c r="AI265" s="266"/>
      <c r="AJ265" s="266"/>
      <c r="AK265" s="266"/>
      <c r="AL265" s="266"/>
      <c r="AM265" s="266"/>
      <c r="AN265" s="266"/>
      <c r="AO265" s="266"/>
      <c r="AP265" s="266"/>
      <c r="AQ265" s="266"/>
      <c r="AR265" s="266"/>
      <c r="AS265" s="266" t="s">
        <v>542</v>
      </c>
      <c r="AT265" s="266"/>
      <c r="AU265" s="266"/>
      <c r="AV265" s="266"/>
      <c r="AW265" s="266"/>
      <c r="AX265" s="266" t="s">
        <v>541</v>
      </c>
      <c r="AY265" s="266"/>
      <c r="AZ265" s="266"/>
      <c r="BA265" s="266"/>
      <c r="BB265" s="266"/>
      <c r="BC265" s="266" t="s">
        <v>540</v>
      </c>
      <c r="BD265" s="266"/>
      <c r="BE265" s="266"/>
      <c r="BF265" s="266"/>
      <c r="BG265" s="266"/>
      <c r="BH265" s="266" t="s">
        <v>538</v>
      </c>
      <c r="BI265" s="266"/>
      <c r="BJ265" s="266"/>
      <c r="BK265" s="266"/>
      <c r="BL265" s="266"/>
      <c r="BM265" s="266"/>
      <c r="BN265" s="266"/>
      <c r="BO265" s="266"/>
      <c r="BP265" s="266"/>
      <c r="BQ265" s="266"/>
      <c r="BR265" s="266" t="s">
        <v>480</v>
      </c>
      <c r="BS265" s="266"/>
      <c r="BT265" s="266"/>
      <c r="BU265" s="266"/>
      <c r="BV265" s="266"/>
      <c r="BW265" s="266"/>
      <c r="BX265" s="276" t="s">
        <v>234</v>
      </c>
      <c r="BY265" s="273"/>
      <c r="BZ265" s="273"/>
      <c r="CA265" s="273"/>
      <c r="CB265" s="273"/>
      <c r="CC265" s="273"/>
      <c r="CD265" s="273"/>
      <c r="CE265" s="273"/>
      <c r="CF265" s="273"/>
      <c r="CG265" s="273"/>
      <c r="CH265" s="273"/>
      <c r="CI265" s="274"/>
      <c r="CJ265" s="273" t="s">
        <v>235</v>
      </c>
      <c r="CK265" s="273"/>
      <c r="CL265" s="273"/>
      <c r="CM265" s="273"/>
      <c r="CN265" s="273"/>
      <c r="CO265" s="273"/>
      <c r="CP265" s="274"/>
      <c r="CQ265" s="273" t="s">
        <v>236</v>
      </c>
      <c r="CR265" s="273"/>
      <c r="CS265" s="273"/>
      <c r="CT265" s="273"/>
      <c r="CU265" s="273"/>
      <c r="CV265" s="273"/>
      <c r="CW265" s="274"/>
      <c r="CX265" s="273" t="s">
        <v>237</v>
      </c>
      <c r="CY265" s="273"/>
      <c r="CZ265" s="273"/>
      <c r="DA265" s="273"/>
      <c r="DB265" s="273"/>
      <c r="DC265" s="273"/>
      <c r="DD265" s="274"/>
      <c r="DE265" s="271" t="s">
        <v>238</v>
      </c>
      <c r="DF265" s="271"/>
      <c r="DG265" s="271"/>
      <c r="DH265" s="271"/>
      <c r="DI265" s="271"/>
      <c r="DJ265" s="271"/>
      <c r="DK265" s="271"/>
      <c r="DL265" s="273" t="s">
        <v>239</v>
      </c>
      <c r="DM265" s="273"/>
      <c r="DN265" s="273"/>
      <c r="DO265" s="273"/>
      <c r="DP265" s="273"/>
      <c r="DQ265" s="273"/>
      <c r="DR265" s="274"/>
      <c r="DS265" s="273" t="s">
        <v>240</v>
      </c>
      <c r="DT265" s="273"/>
      <c r="DU265" s="273"/>
      <c r="DV265" s="273"/>
      <c r="DW265" s="273"/>
      <c r="DX265" s="273"/>
      <c r="DY265" s="274"/>
      <c r="DZ265" s="273" t="s">
        <v>241</v>
      </c>
      <c r="EA265" s="273"/>
      <c r="EB265" s="273"/>
      <c r="EC265" s="273"/>
      <c r="ED265" s="273"/>
      <c r="EE265" s="273"/>
      <c r="EF265" s="274"/>
      <c r="EG265" s="273" t="s">
        <v>242</v>
      </c>
      <c r="EH265" s="273"/>
      <c r="EI265" s="273"/>
      <c r="EJ265" s="273"/>
      <c r="EK265" s="273"/>
      <c r="EL265" s="273"/>
      <c r="EM265" s="274"/>
      <c r="EN265" s="273" t="s">
        <v>243</v>
      </c>
      <c r="EO265" s="273"/>
      <c r="EP265" s="273"/>
      <c r="EQ265" s="273"/>
      <c r="ER265" s="273"/>
      <c r="ES265" s="273"/>
      <c r="ET265" s="274"/>
      <c r="EU265" s="276" t="s">
        <v>68</v>
      </c>
      <c r="EV265" s="273"/>
      <c r="EW265" s="277"/>
      <c r="EX265" s="277"/>
      <c r="EY265" s="274"/>
      <c r="EZ265" s="271" t="s">
        <v>67</v>
      </c>
      <c r="FA265" s="271"/>
      <c r="FB265" s="271"/>
      <c r="FC265" s="271"/>
      <c r="FD265" s="271"/>
      <c r="FE265" s="276" t="s">
        <v>66</v>
      </c>
      <c r="FF265" s="273"/>
      <c r="FG265" s="277"/>
      <c r="FH265" s="277"/>
      <c r="FI265" s="274"/>
      <c r="FJ265" s="276" t="s">
        <v>65</v>
      </c>
      <c r="FK265" s="273"/>
      <c r="FL265" s="277"/>
      <c r="FM265" s="277"/>
      <c r="FN265" s="274"/>
      <c r="FO265" s="276" t="s">
        <v>64</v>
      </c>
      <c r="FP265" s="273"/>
      <c r="FQ265" s="277"/>
      <c r="FR265" s="277"/>
      <c r="FS265" s="274"/>
      <c r="FT265" s="271" t="s">
        <v>63</v>
      </c>
      <c r="FU265" s="271"/>
      <c r="FV265" s="271"/>
      <c r="FW265" s="271"/>
      <c r="FX265" s="271"/>
      <c r="FY265" s="271" t="s">
        <v>62</v>
      </c>
      <c r="FZ265" s="271"/>
      <c r="GA265" s="271"/>
      <c r="GB265" s="271"/>
      <c r="GC265" s="271"/>
      <c r="GD265" s="271"/>
      <c r="GE265" s="271"/>
      <c r="GF265" s="271"/>
      <c r="GG265" s="271"/>
      <c r="GH265" s="271"/>
      <c r="GI265" s="271"/>
      <c r="GJ265" s="276" t="s">
        <v>61</v>
      </c>
      <c r="GK265" s="273"/>
      <c r="GL265" s="277"/>
      <c r="GM265" s="277"/>
      <c r="GN265" s="274"/>
      <c r="GO265" s="271" t="s">
        <v>477</v>
      </c>
      <c r="GP265" s="271"/>
      <c r="GQ265" s="271"/>
      <c r="GR265" s="271"/>
      <c r="GS265" s="271"/>
      <c r="GT265" s="276" t="s">
        <v>60</v>
      </c>
      <c r="GU265" s="273"/>
      <c r="GV265" s="277"/>
      <c r="GW265" s="277"/>
      <c r="GX265" s="274"/>
      <c r="GY265" s="271" t="s">
        <v>365</v>
      </c>
      <c r="GZ265" s="271"/>
      <c r="HA265" s="271"/>
      <c r="HB265" s="271"/>
      <c r="HC265" s="271"/>
      <c r="HD265" s="271"/>
      <c r="HE265" s="271"/>
      <c r="HF265" s="271"/>
      <c r="HG265" s="271"/>
      <c r="HH265" s="271"/>
      <c r="HI265" s="271"/>
      <c r="HJ265" s="271"/>
      <c r="HK265" s="271"/>
      <c r="HL265" s="271"/>
      <c r="HM265" s="276" t="s">
        <v>244</v>
      </c>
      <c r="HN265" s="273"/>
      <c r="HO265" s="273"/>
      <c r="HP265" s="273"/>
      <c r="HQ265" s="273"/>
      <c r="HR265" s="273"/>
      <c r="HS265" s="273"/>
      <c r="HT265" s="273"/>
      <c r="HU265" s="273"/>
      <c r="HV265" s="273"/>
      <c r="HW265" s="273"/>
      <c r="HX265" s="273"/>
      <c r="HY265" s="273"/>
      <c r="HZ265" s="274"/>
      <c r="IA265" s="276" t="s">
        <v>245</v>
      </c>
      <c r="IB265" s="273"/>
      <c r="IC265" s="273"/>
      <c r="ID265" s="273"/>
      <c r="IE265" s="273"/>
      <c r="IF265" s="273"/>
      <c r="IG265" s="273"/>
      <c r="IH265" s="273"/>
      <c r="II265" s="273"/>
      <c r="IJ265" s="273"/>
      <c r="IK265" s="273"/>
      <c r="IL265" s="273"/>
      <c r="IM265" s="273"/>
      <c r="IN265" s="274"/>
      <c r="IO265" s="271" t="s">
        <v>246</v>
      </c>
      <c r="IP265" s="271"/>
      <c r="IQ265" s="271"/>
      <c r="IR265" s="271"/>
      <c r="IS265" s="271"/>
      <c r="IT265" s="271"/>
      <c r="IU265" s="271"/>
      <c r="IV265" s="271"/>
      <c r="IW265" s="271"/>
      <c r="IX265" s="271"/>
      <c r="IY265" s="271" t="s">
        <v>247</v>
      </c>
      <c r="IZ265" s="271"/>
      <c r="JA265" s="271"/>
      <c r="JB265" s="271"/>
      <c r="JC265" s="271"/>
      <c r="JD265" s="271"/>
      <c r="JE265" s="271"/>
      <c r="JF265" s="271"/>
      <c r="JG265" s="271"/>
      <c r="JH265" s="271"/>
      <c r="JI265" s="273" t="s">
        <v>248</v>
      </c>
      <c r="JJ265" s="273"/>
      <c r="JK265" s="273"/>
      <c r="JL265" s="273"/>
      <c r="JM265" s="273"/>
      <c r="JN265" s="274"/>
      <c r="JO265" s="273" t="s">
        <v>249</v>
      </c>
      <c r="JP265" s="273"/>
      <c r="JQ265" s="273"/>
      <c r="JR265" s="273"/>
      <c r="JS265" s="273"/>
      <c r="JT265" s="274"/>
      <c r="JU265" s="276" t="s">
        <v>250</v>
      </c>
      <c r="JV265" s="273"/>
      <c r="JW265" s="273"/>
      <c r="JX265" s="273"/>
      <c r="JY265" s="273"/>
      <c r="JZ265" s="273"/>
      <c r="KA265" s="273"/>
      <c r="KB265" s="273"/>
      <c r="KC265" s="273"/>
      <c r="KD265" s="273"/>
      <c r="KE265" s="273"/>
      <c r="KF265" s="274"/>
    </row>
    <row r="266" spans="1:292" ht="15.75" thickBot="1" x14ac:dyDescent="0.3">
      <c r="B266" s="291"/>
      <c r="C266" s="266" t="s">
        <v>71</v>
      </c>
      <c r="D266" s="266"/>
      <c r="E266" s="266"/>
      <c r="F266" s="266"/>
      <c r="G266" s="266"/>
      <c r="H266" s="266" t="s">
        <v>176</v>
      </c>
      <c r="I266" s="266"/>
      <c r="J266" s="266"/>
      <c r="K266" s="266"/>
      <c r="L266" s="266"/>
      <c r="M266" s="266" t="s">
        <v>70</v>
      </c>
      <c r="N266" s="266"/>
      <c r="O266" s="266"/>
      <c r="P266" s="266"/>
      <c r="Q266" s="266"/>
      <c r="R266" s="266" t="s">
        <v>70</v>
      </c>
      <c r="S266" s="266"/>
      <c r="T266" s="266"/>
      <c r="U266" s="266"/>
      <c r="V266" s="266"/>
      <c r="W266" s="266" t="s">
        <v>70</v>
      </c>
      <c r="X266" s="266"/>
      <c r="Y266" s="266"/>
      <c r="Z266" s="266"/>
      <c r="AA266" s="266"/>
      <c r="AB266" s="266" t="s">
        <v>70</v>
      </c>
      <c r="AC266" s="266"/>
      <c r="AD266" s="266"/>
      <c r="AE266" s="266"/>
      <c r="AF266" s="266"/>
      <c r="AG266" s="266"/>
      <c r="AH266" s="266" t="s">
        <v>71</v>
      </c>
      <c r="AI266" s="266"/>
      <c r="AJ266" s="266"/>
      <c r="AK266" s="266"/>
      <c r="AL266" s="266"/>
      <c r="AM266" s="266"/>
      <c r="AN266" s="266" t="s">
        <v>356</v>
      </c>
      <c r="AO266" s="266"/>
      <c r="AP266" s="266"/>
      <c r="AQ266" s="266"/>
      <c r="AR266" s="266"/>
      <c r="AS266" s="266" t="s">
        <v>70</v>
      </c>
      <c r="AT266" s="266"/>
      <c r="AU266" s="266"/>
      <c r="AV266" s="266"/>
      <c r="AW266" s="266"/>
      <c r="AX266" s="266" t="s">
        <v>70</v>
      </c>
      <c r="AY266" s="266"/>
      <c r="AZ266" s="266"/>
      <c r="BA266" s="266"/>
      <c r="BB266" s="266"/>
      <c r="BC266" s="266" t="s">
        <v>70</v>
      </c>
      <c r="BD266" s="266"/>
      <c r="BE266" s="266"/>
      <c r="BF266" s="266"/>
      <c r="BG266" s="266"/>
      <c r="BH266" s="266" t="s">
        <v>70</v>
      </c>
      <c r="BI266" s="266"/>
      <c r="BJ266" s="266"/>
      <c r="BK266" s="266"/>
      <c r="BL266" s="266"/>
      <c r="BM266" s="266" t="s">
        <v>356</v>
      </c>
      <c r="BN266" s="266"/>
      <c r="BO266" s="266"/>
      <c r="BP266" s="266"/>
      <c r="BQ266" s="266"/>
      <c r="BR266" s="266" t="s">
        <v>70</v>
      </c>
      <c r="BS266" s="266"/>
      <c r="BT266" s="266"/>
      <c r="BU266" s="266"/>
      <c r="BV266" s="266"/>
      <c r="BW266" s="266"/>
      <c r="BX266" s="268" t="s">
        <v>70</v>
      </c>
      <c r="BY266" s="269"/>
      <c r="BZ266" s="269"/>
      <c r="CA266" s="269"/>
      <c r="CB266" s="269"/>
      <c r="CC266" s="270"/>
      <c r="CD266" s="275" t="s">
        <v>71</v>
      </c>
      <c r="CE266" s="269"/>
      <c r="CF266" s="269"/>
      <c r="CG266" s="269"/>
      <c r="CH266" s="269"/>
      <c r="CI266" s="270"/>
      <c r="CJ266" s="275" t="s">
        <v>71</v>
      </c>
      <c r="CK266" s="269"/>
      <c r="CL266" s="269"/>
      <c r="CM266" s="269"/>
      <c r="CN266" s="269"/>
      <c r="CO266" s="269"/>
      <c r="CP266" s="270"/>
      <c r="CQ266" s="275" t="s">
        <v>71</v>
      </c>
      <c r="CR266" s="269"/>
      <c r="CS266" s="269"/>
      <c r="CT266" s="269"/>
      <c r="CU266" s="269"/>
      <c r="CV266" s="269"/>
      <c r="CW266" s="270"/>
      <c r="CX266" s="275" t="s">
        <v>71</v>
      </c>
      <c r="CY266" s="269"/>
      <c r="CZ266" s="269"/>
      <c r="DA266" s="269"/>
      <c r="DB266" s="269"/>
      <c r="DC266" s="269"/>
      <c r="DD266" s="270"/>
      <c r="DE266" s="267" t="s">
        <v>71</v>
      </c>
      <c r="DF266" s="267"/>
      <c r="DG266" s="267"/>
      <c r="DH266" s="267"/>
      <c r="DI266" s="267"/>
      <c r="DJ266" s="267"/>
      <c r="DK266" s="267"/>
      <c r="DL266" s="275" t="s">
        <v>71</v>
      </c>
      <c r="DM266" s="269"/>
      <c r="DN266" s="269"/>
      <c r="DO266" s="269"/>
      <c r="DP266" s="269"/>
      <c r="DQ266" s="269"/>
      <c r="DR266" s="270"/>
      <c r="DS266" s="275" t="s">
        <v>71</v>
      </c>
      <c r="DT266" s="269"/>
      <c r="DU266" s="269"/>
      <c r="DV266" s="269"/>
      <c r="DW266" s="269"/>
      <c r="DX266" s="269"/>
      <c r="DY266" s="270"/>
      <c r="DZ266" s="275" t="s">
        <v>71</v>
      </c>
      <c r="EA266" s="269"/>
      <c r="EB266" s="269"/>
      <c r="EC266" s="269"/>
      <c r="ED266" s="269"/>
      <c r="EE266" s="269"/>
      <c r="EF266" s="270"/>
      <c r="EG266" s="275" t="s">
        <v>71</v>
      </c>
      <c r="EH266" s="269"/>
      <c r="EI266" s="269"/>
      <c r="EJ266" s="269"/>
      <c r="EK266" s="269"/>
      <c r="EL266" s="269"/>
      <c r="EM266" s="270"/>
      <c r="EN266" s="275" t="s">
        <v>71</v>
      </c>
      <c r="EO266" s="269"/>
      <c r="EP266" s="269"/>
      <c r="EQ266" s="269"/>
      <c r="ER266" s="269"/>
      <c r="ES266" s="269"/>
      <c r="ET266" s="270"/>
      <c r="EU266" s="268" t="s">
        <v>71</v>
      </c>
      <c r="EV266" s="269"/>
      <c r="EW266" s="278"/>
      <c r="EX266" s="278"/>
      <c r="EY266" s="270"/>
      <c r="EZ266" s="272" t="s">
        <v>71</v>
      </c>
      <c r="FA266" s="272"/>
      <c r="FB266" s="272"/>
      <c r="FC266" s="272"/>
      <c r="FD266" s="272"/>
      <c r="FE266" s="268" t="s">
        <v>71</v>
      </c>
      <c r="FF266" s="269"/>
      <c r="FG266" s="278"/>
      <c r="FH266" s="278"/>
      <c r="FI266" s="270"/>
      <c r="FJ266" s="268" t="s">
        <v>71</v>
      </c>
      <c r="FK266" s="269"/>
      <c r="FL266" s="278"/>
      <c r="FM266" s="278"/>
      <c r="FN266" s="270"/>
      <c r="FO266" s="279" t="s">
        <v>71</v>
      </c>
      <c r="FP266" s="280"/>
      <c r="FQ266" s="280"/>
      <c r="FR266" s="280"/>
      <c r="FS266" s="281"/>
      <c r="FT266" s="272" t="s">
        <v>71</v>
      </c>
      <c r="FU266" s="272"/>
      <c r="FV266" s="272"/>
      <c r="FW266" s="272"/>
      <c r="FX266" s="272"/>
      <c r="FY266" s="272" t="s">
        <v>71</v>
      </c>
      <c r="FZ266" s="272"/>
      <c r="GA266" s="272"/>
      <c r="GB266" s="272"/>
      <c r="GC266" s="272"/>
      <c r="GD266" s="272"/>
      <c r="GE266" s="267" t="s">
        <v>356</v>
      </c>
      <c r="GF266" s="267"/>
      <c r="GG266" s="267"/>
      <c r="GH266" s="267"/>
      <c r="GI266" s="267"/>
      <c r="GJ266" s="268" t="s">
        <v>71</v>
      </c>
      <c r="GK266" s="269"/>
      <c r="GL266" s="278"/>
      <c r="GM266" s="278"/>
      <c r="GN266" s="270"/>
      <c r="GO266" s="272" t="s">
        <v>71</v>
      </c>
      <c r="GP266" s="272"/>
      <c r="GQ266" s="272"/>
      <c r="GR266" s="272"/>
      <c r="GS266" s="272"/>
      <c r="GT266" s="268" t="s">
        <v>71</v>
      </c>
      <c r="GU266" s="269"/>
      <c r="GV266" s="278"/>
      <c r="GW266" s="278"/>
      <c r="GX266" s="270"/>
      <c r="GY266" s="272" t="s">
        <v>70</v>
      </c>
      <c r="GZ266" s="272"/>
      <c r="HA266" s="272"/>
      <c r="HB266" s="272"/>
      <c r="HC266" s="272"/>
      <c r="HD266" s="272"/>
      <c r="HE266" s="272"/>
      <c r="HF266" s="267" t="s">
        <v>71</v>
      </c>
      <c r="HG266" s="267"/>
      <c r="HH266" s="267"/>
      <c r="HI266" s="267"/>
      <c r="HJ266" s="267"/>
      <c r="HK266" s="267"/>
      <c r="HL266" s="267"/>
      <c r="HM266" s="268" t="s">
        <v>70</v>
      </c>
      <c r="HN266" s="269"/>
      <c r="HO266" s="269"/>
      <c r="HP266" s="269"/>
      <c r="HQ266" s="269"/>
      <c r="HR266" s="269"/>
      <c r="HS266" s="270"/>
      <c r="HT266" s="275" t="s">
        <v>71</v>
      </c>
      <c r="HU266" s="269"/>
      <c r="HV266" s="269"/>
      <c r="HW266" s="269"/>
      <c r="HX266" s="269"/>
      <c r="HY266" s="269"/>
      <c r="HZ266" s="270"/>
      <c r="IA266" s="268" t="s">
        <v>70</v>
      </c>
      <c r="IB266" s="269"/>
      <c r="IC266" s="269"/>
      <c r="ID266" s="269"/>
      <c r="IE266" s="269"/>
      <c r="IF266" s="269"/>
      <c r="IG266" s="270"/>
      <c r="IH266" s="275" t="s">
        <v>71</v>
      </c>
      <c r="II266" s="269"/>
      <c r="IJ266" s="269"/>
      <c r="IK266" s="269"/>
      <c r="IL266" s="269"/>
      <c r="IM266" s="269"/>
      <c r="IN266" s="270"/>
      <c r="IO266" s="272" t="s">
        <v>70</v>
      </c>
      <c r="IP266" s="272"/>
      <c r="IQ266" s="272"/>
      <c r="IR266" s="272"/>
      <c r="IS266" s="272"/>
      <c r="IT266" s="267" t="s">
        <v>71</v>
      </c>
      <c r="IU266" s="267"/>
      <c r="IV266" s="267"/>
      <c r="IW266" s="267"/>
      <c r="IX266" s="267"/>
      <c r="IY266" s="272" t="s">
        <v>70</v>
      </c>
      <c r="IZ266" s="272"/>
      <c r="JA266" s="272"/>
      <c r="JB266" s="272"/>
      <c r="JC266" s="272"/>
      <c r="JD266" s="267" t="s">
        <v>71</v>
      </c>
      <c r="JE266" s="267"/>
      <c r="JF266" s="267"/>
      <c r="JG266" s="267"/>
      <c r="JH266" s="267"/>
      <c r="JI266" s="275" t="s">
        <v>71</v>
      </c>
      <c r="JJ266" s="269"/>
      <c r="JK266" s="269"/>
      <c r="JL266" s="269"/>
      <c r="JM266" s="269"/>
      <c r="JN266" s="270"/>
      <c r="JO266" s="275" t="s">
        <v>71</v>
      </c>
      <c r="JP266" s="269"/>
      <c r="JQ266" s="269"/>
      <c r="JR266" s="269"/>
      <c r="JS266" s="269"/>
      <c r="JT266" s="270"/>
      <c r="JU266" s="268" t="s">
        <v>70</v>
      </c>
      <c r="JV266" s="269"/>
      <c r="JW266" s="269"/>
      <c r="JX266" s="269"/>
      <c r="JY266" s="269"/>
      <c r="JZ266" s="270"/>
      <c r="KA266" s="275" t="s">
        <v>71</v>
      </c>
      <c r="KB266" s="269"/>
      <c r="KC266" s="269"/>
      <c r="KD266" s="269"/>
      <c r="KE266" s="269"/>
      <c r="KF266" s="270"/>
    </row>
    <row r="267" spans="1:292" ht="39" thickBot="1" x14ac:dyDescent="0.3">
      <c r="B267" s="292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28032.560000000001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3244.8310000000001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1152.0999999999999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918.15499999999997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2.1000000000000001E-2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4849.5370000000003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1067.433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120.01900000000001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69.224000000000004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57.685000000000002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1341.931</v>
      </c>
      <c r="JN268" s="168">
        <v>132</v>
      </c>
      <c r="JO268" s="168">
        <v>4</v>
      </c>
      <c r="JP268" s="168"/>
      <c r="JQ268" s="168"/>
      <c r="JR268" s="168"/>
      <c r="JS268" s="168">
        <v>1500.6959999999999</v>
      </c>
      <c r="JT268" s="168">
        <v>132</v>
      </c>
      <c r="JU268" s="168">
        <v>4</v>
      </c>
      <c r="JV268" s="168"/>
      <c r="JW268" s="168"/>
      <c r="JX268" s="168"/>
      <c r="JY268" s="168">
        <v>125.877</v>
      </c>
      <c r="JZ268" s="168">
        <v>2200</v>
      </c>
      <c r="KA268" s="168">
        <v>4</v>
      </c>
      <c r="KB268" s="168"/>
      <c r="KC268" s="168"/>
      <c r="KD268" s="168"/>
      <c r="KE268" s="168">
        <v>0.88600000000000001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7">IFERROR(AR570+AW570,"")</f>
        <v>38.4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9">IFERROR(X54-AE54+IT97-IO97+BE54-AZ54+D226,"")</f>
        <v>-8898.9862000000303</v>
      </c>
      <c r="M269" s="166">
        <f>M268</f>
        <v>3</v>
      </c>
      <c r="N269" s="166" t="str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/>
      </c>
      <c r="O269" s="166"/>
      <c r="P269" s="166"/>
      <c r="Q269" s="166" t="str">
        <f t="shared" ref="Q269:Q278" ca="1" si="511">IFERROR(EE226+GW398,"")</f>
        <v/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3">IFERROR(CW441+DB441,"")</f>
        <v>489.28614191710602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1146.4399700000642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1146.4399700000642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7">IFERROR(FC312+EV312,"")</f>
        <v>57.135999999998603</v>
      </c>
      <c r="AG269" s="166">
        <v>85.703999999997905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2390.2719999999999</v>
      </c>
      <c r="AN269" s="166">
        <f>AN268</f>
        <v>1</v>
      </c>
      <c r="AO269" s="166">
        <f t="shared" ref="AO269:AO302" ca="1" si="521">INDIRECT(ADDRESS(ROW(AO269),COLUMN(AO269) + AN269,4,1),TRUE)</f>
        <v>2390.2719999999999</v>
      </c>
      <c r="AP269" s="166">
        <f t="shared" ref="AP269:AP302" si="522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1143.4909999999998</v>
      </c>
      <c r="BE269" s="166"/>
      <c r="BF269" s="166"/>
      <c r="BG269" s="166">
        <f t="shared" ref="BG269:BG278" ca="1" si="527">IFERROR(EH484+CU355,"")</f>
        <v>1143.4909999999998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9">BN269</f>
        <v>0</v>
      </c>
      <c r="BM269" s="166">
        <f>BM268</f>
        <v>1</v>
      </c>
      <c r="BN269" s="166">
        <f t="shared" ref="BN269:BN302" ca="1" si="530">INDIRECT(ADDRESS(ROW(BN269),COLUMN(BN269) + BM269,4,1),TRUE)</f>
        <v>0</v>
      </c>
      <c r="BO269" s="166">
        <f t="shared" ref="BO269:BO302" si="531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51">GF269</f>
        <v>7.593</v>
      </c>
      <c r="GE269" s="123">
        <f>GE268</f>
        <v>1</v>
      </c>
      <c r="GF269" s="123">
        <f t="shared" ref="GF269:GF302" ca="1" si="552">INDIRECT(ADDRESS(ROW(GF269),COLUMN(GF269) + GE269,4,1),TRUE)</f>
        <v>7.593</v>
      </c>
      <c r="GG269" s="123">
        <f t="shared" ref="GG269:GG302" si="553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40.799999999999997</v>
      </c>
      <c r="E270" s="166"/>
      <c r="F270" s="166"/>
      <c r="G270" s="166">
        <f t="shared" ca="1" si="507"/>
        <v>40.799999999999997</v>
      </c>
      <c r="H270" s="166">
        <f>H268</f>
        <v>3</v>
      </c>
      <c r="I270" s="166">
        <f t="shared" ca="1" si="508"/>
        <v>-8087.1024000000089</v>
      </c>
      <c r="J270" s="166"/>
      <c r="K270" s="166"/>
      <c r="L270" s="166">
        <f t="shared" ca="1" si="509"/>
        <v>-8087.1024000000089</v>
      </c>
      <c r="M270" s="166">
        <f>M268</f>
        <v>3</v>
      </c>
      <c r="N270" s="166" t="str">
        <f t="shared" ca="1" si="510"/>
        <v/>
      </c>
      <c r="O270" s="166"/>
      <c r="P270" s="166"/>
      <c r="Q270" s="166" t="str">
        <f t="shared" ca="1" si="511"/>
        <v/>
      </c>
      <c r="R270" s="166">
        <f>R268</f>
        <v>3</v>
      </c>
      <c r="S270" s="166">
        <f t="shared" ca="1" si="512"/>
        <v>472.27670701272598</v>
      </c>
      <c r="T270" s="166"/>
      <c r="U270" s="166"/>
      <c r="V270" s="166">
        <f t="shared" ca="1" si="513"/>
        <v>472.27670701272598</v>
      </c>
      <c r="W270" s="166">
        <f>W268</f>
        <v>3</v>
      </c>
      <c r="X270" s="166">
        <f t="shared" ca="1" si="514"/>
        <v>1089.577319999843</v>
      </c>
      <c r="Y270" s="166"/>
      <c r="Z270" s="166"/>
      <c r="AA270" s="166">
        <f t="shared" ca="1" si="515"/>
        <v>1089.577319999843</v>
      </c>
      <c r="AB270" s="166">
        <f>AB268</f>
        <v>4</v>
      </c>
      <c r="AC270" s="166">
        <f t="shared" ca="1" si="516"/>
        <v>89.712000000006796</v>
      </c>
      <c r="AD270" s="166"/>
      <c r="AE270" s="166"/>
      <c r="AF270" s="166">
        <f t="shared" ca="1" si="517"/>
        <v>59.80800000000454</v>
      </c>
      <c r="AG270" s="166">
        <v>89.712000000006796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2422.7750000000001</v>
      </c>
      <c r="AN270" s="166">
        <f>AN268</f>
        <v>1</v>
      </c>
      <c r="AO270" s="166">
        <f t="shared" ca="1" si="521"/>
        <v>2422.7750000000001</v>
      </c>
      <c r="AP270" s="166">
        <f t="shared" si="522"/>
        <v>2422.7750000000001</v>
      </c>
      <c r="AQ270" s="166">
        <v>2422.7750000000001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1156.4760000000003</v>
      </c>
      <c r="BE270" s="166"/>
      <c r="BF270" s="166"/>
      <c r="BG270" s="166">
        <f t="shared" ca="1" si="527"/>
        <v>1156.4760000000003</v>
      </c>
      <c r="BH270" s="166">
        <f>BH268</f>
        <v>3</v>
      </c>
      <c r="BI270" s="166">
        <f t="shared" ca="1" si="528"/>
        <v>0</v>
      </c>
      <c r="BJ270" s="166"/>
      <c r="BK270" s="166"/>
      <c r="BL270" s="166">
        <f t="shared" ca="1" si="529"/>
        <v>0</v>
      </c>
      <c r="BM270" s="166">
        <f>BM268</f>
        <v>1</v>
      </c>
      <c r="BN270" s="166">
        <f t="shared" ca="1" si="530"/>
        <v>0</v>
      </c>
      <c r="BO270" s="166">
        <f t="shared" si="531"/>
        <v>0</v>
      </c>
      <c r="BP270" s="166">
        <v>0</v>
      </c>
      <c r="BQ270" s="166"/>
      <c r="BR270" s="166">
        <f>BR268</f>
        <v>4</v>
      </c>
      <c r="BS270" s="166">
        <f t="shared" ca="1" si="532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5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41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2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5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6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9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50"/>
        <v>13.936999999999999</v>
      </c>
      <c r="GA270" s="123"/>
      <c r="GB270" s="123"/>
      <c r="GC270" s="123">
        <v>13.936999999999999</v>
      </c>
      <c r="GD270" s="123">
        <f t="shared" ca="1" si="551"/>
        <v>16.093</v>
      </c>
      <c r="GE270" s="123">
        <f>GE268</f>
        <v>1</v>
      </c>
      <c r="GF270" s="123">
        <f t="shared" ca="1" si="552"/>
        <v>16.093</v>
      </c>
      <c r="GG270" s="123">
        <f t="shared" si="553"/>
        <v>16.093</v>
      </c>
      <c r="GH270" s="123">
        <v>16.093</v>
      </c>
      <c r="GI270" s="123"/>
      <c r="GJ270" s="123">
        <f>GJ268</f>
        <v>3</v>
      </c>
      <c r="GK270" s="123">
        <f t="shared" ca="1" si="554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5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6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3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8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9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70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40.799999999999997</v>
      </c>
      <c r="E271" s="166"/>
      <c r="F271" s="166"/>
      <c r="G271" s="166">
        <f t="shared" ca="1" si="507"/>
        <v>40.799999999999997</v>
      </c>
      <c r="H271" s="166">
        <f>H268</f>
        <v>3</v>
      </c>
      <c r="I271" s="166">
        <f t="shared" ca="1" si="508"/>
        <v>-8000.7298000000192</v>
      </c>
      <c r="J271" s="166"/>
      <c r="K271" s="166"/>
      <c r="L271" s="166">
        <f t="shared" ca="1" si="509"/>
        <v>-8000.7298000000192</v>
      </c>
      <c r="M271" s="166">
        <f>M268</f>
        <v>3</v>
      </c>
      <c r="N271" s="166" t="str">
        <f t="shared" ca="1" si="510"/>
        <v/>
      </c>
      <c r="O271" s="166"/>
      <c r="P271" s="166"/>
      <c r="Q271" s="166" t="str">
        <f t="shared" ca="1" si="511"/>
        <v/>
      </c>
      <c r="R271" s="166">
        <f>R268</f>
        <v>3</v>
      </c>
      <c r="S271" s="166">
        <f t="shared" ca="1" si="512"/>
        <v>494.8406055670049</v>
      </c>
      <c r="T271" s="166"/>
      <c r="U271" s="166"/>
      <c r="V271" s="166">
        <f t="shared" ca="1" si="513"/>
        <v>494.8406055670049</v>
      </c>
      <c r="W271" s="166">
        <f>W268</f>
        <v>3</v>
      </c>
      <c r="X271" s="166">
        <f t="shared" ca="1" si="514"/>
        <v>1256.6327199999491</v>
      </c>
      <c r="Y271" s="166"/>
      <c r="Z271" s="166"/>
      <c r="AA271" s="166">
        <f t="shared" ca="1" si="515"/>
        <v>1256.6327199999491</v>
      </c>
      <c r="AB271" s="166">
        <f>AB268</f>
        <v>4</v>
      </c>
      <c r="AC271" s="166">
        <f t="shared" ca="1" si="516"/>
        <v>89.963999999992694</v>
      </c>
      <c r="AD271" s="166"/>
      <c r="AE271" s="166"/>
      <c r="AF271" s="166">
        <f t="shared" ca="1" si="517"/>
        <v>59.975999999995111</v>
      </c>
      <c r="AG271" s="166">
        <v>89.963999999992694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2293.4839999999999</v>
      </c>
      <c r="AN271" s="166">
        <f>AN268</f>
        <v>1</v>
      </c>
      <c r="AO271" s="166">
        <f t="shared" ca="1" si="521"/>
        <v>2293.4839999999999</v>
      </c>
      <c r="AP271" s="166">
        <f t="shared" si="522"/>
        <v>2293.4839999999999</v>
      </c>
      <c r="AQ271" s="166">
        <v>2293.4839999999999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6"/>
        <v>1203.7689999999998</v>
      </c>
      <c r="BE271" s="166"/>
      <c r="BF271" s="166"/>
      <c r="BG271" s="166">
        <f t="shared" ca="1" si="527"/>
        <v>1203.7689999999998</v>
      </c>
      <c r="BH271" s="166">
        <f>BH268</f>
        <v>3</v>
      </c>
      <c r="BI271" s="166">
        <f t="shared" ca="1" si="528"/>
        <v>0</v>
      </c>
      <c r="BJ271" s="166"/>
      <c r="BK271" s="166"/>
      <c r="BL271" s="166">
        <f t="shared" ca="1" si="529"/>
        <v>0</v>
      </c>
      <c r="BM271" s="166">
        <f>BM268</f>
        <v>1</v>
      </c>
      <c r="BN271" s="166">
        <f t="shared" ca="1" si="530"/>
        <v>0</v>
      </c>
      <c r="BO271" s="166">
        <f t="shared" si="531"/>
        <v>0</v>
      </c>
      <c r="BP271" s="166">
        <v>0</v>
      </c>
      <c r="BQ271" s="166"/>
      <c r="BR271" s="166">
        <f>BR268</f>
        <v>4</v>
      </c>
      <c r="BS271" s="166">
        <f t="shared" ca="1" si="532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5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41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2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 t="str">
        <f t="shared" ca="1" si="544"/>
        <v/>
      </c>
      <c r="EW271" s="123"/>
      <c r="EX271" s="123"/>
      <c r="EY271" s="123"/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9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50"/>
        <v>23.88</v>
      </c>
      <c r="GA271" s="123"/>
      <c r="GB271" s="123"/>
      <c r="GC271" s="123">
        <v>23.88</v>
      </c>
      <c r="GD271" s="123">
        <f t="shared" ca="1" si="551"/>
        <v>28.192</v>
      </c>
      <c r="GE271" s="123">
        <f>GE268</f>
        <v>1</v>
      </c>
      <c r="GF271" s="123">
        <f t="shared" ca="1" si="552"/>
        <v>28.192</v>
      </c>
      <c r="GG271" s="123">
        <f t="shared" si="553"/>
        <v>28.192</v>
      </c>
      <c r="GH271" s="123">
        <v>28.192</v>
      </c>
      <c r="GI271" s="123"/>
      <c r="GJ271" s="123">
        <f>GJ268</f>
        <v>3</v>
      </c>
      <c r="GK271" s="123">
        <f t="shared" ca="1" si="554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5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6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3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8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9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40.799999999999997</v>
      </c>
      <c r="E272" s="166"/>
      <c r="F272" s="166"/>
      <c r="G272" s="166">
        <f t="shared" ca="1" si="507"/>
        <v>40.799999999999997</v>
      </c>
      <c r="H272" s="166">
        <f>H268</f>
        <v>3</v>
      </c>
      <c r="I272" s="166">
        <f t="shared" ca="1" si="508"/>
        <v>-8023.0846000000129</v>
      </c>
      <c r="J272" s="166"/>
      <c r="K272" s="166"/>
      <c r="L272" s="166">
        <f t="shared" ca="1" si="509"/>
        <v>-8023.0846000000129</v>
      </c>
      <c r="M272" s="166">
        <f>M268</f>
        <v>3</v>
      </c>
      <c r="N272" s="166" t="str">
        <f t="shared" ca="1" si="510"/>
        <v/>
      </c>
      <c r="O272" s="166"/>
      <c r="P272" s="166"/>
      <c r="Q272" s="166" t="str">
        <f t="shared" ca="1" si="511"/>
        <v/>
      </c>
      <c r="R272" s="166">
        <f>R268</f>
        <v>3</v>
      </c>
      <c r="S272" s="166">
        <f t="shared" ca="1" si="512"/>
        <v>499.35497125870972</v>
      </c>
      <c r="T272" s="166"/>
      <c r="U272" s="166"/>
      <c r="V272" s="166">
        <f t="shared" ca="1" si="513"/>
        <v>499.35497125870972</v>
      </c>
      <c r="W272" s="166">
        <f>W268</f>
        <v>3</v>
      </c>
      <c r="X272" s="166" t="str">
        <f t="shared" ca="1" si="514"/>
        <v/>
      </c>
      <c r="Y272" s="166"/>
      <c r="Z272" s="166"/>
      <c r="AA272" s="166" t="str">
        <f t="shared" ca="1" si="515"/>
        <v/>
      </c>
      <c r="AB272" s="166">
        <f>AB268</f>
        <v>4</v>
      </c>
      <c r="AC272" s="166" t="str">
        <f t="shared" ca="1" si="516"/>
        <v/>
      </c>
      <c r="AD272" s="166"/>
      <c r="AE272" s="166"/>
      <c r="AF272" s="166">
        <f t="shared" ca="1" si="517"/>
        <v>59</v>
      </c>
      <c r="AG272" s="166"/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2418.6889999999999</v>
      </c>
      <c r="AN272" s="166">
        <f>AN268</f>
        <v>1</v>
      </c>
      <c r="AO272" s="166">
        <f t="shared" ca="1" si="521"/>
        <v>2418.6889999999999</v>
      </c>
      <c r="AP272" s="166">
        <f t="shared" si="522"/>
        <v>2418.6889999999999</v>
      </c>
      <c r="AQ272" s="166">
        <v>2418.6889999999999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6"/>
        <v>1086.7039999999997</v>
      </c>
      <c r="BE272" s="166"/>
      <c r="BF272" s="166"/>
      <c r="BG272" s="166">
        <f t="shared" ca="1" si="527"/>
        <v>1086.7039999999997</v>
      </c>
      <c r="BH272" s="166">
        <f>BH268</f>
        <v>3</v>
      </c>
      <c r="BI272" s="166">
        <f t="shared" ca="1" si="528"/>
        <v>0</v>
      </c>
      <c r="BJ272" s="166"/>
      <c r="BK272" s="166"/>
      <c r="BL272" s="166">
        <f t="shared" ca="1" si="529"/>
        <v>0</v>
      </c>
      <c r="BM272" s="166">
        <f>BM268</f>
        <v>1</v>
      </c>
      <c r="BN272" s="166">
        <f t="shared" ca="1" si="530"/>
        <v>0</v>
      </c>
      <c r="BO272" s="166">
        <f t="shared" si="531"/>
        <v>0</v>
      </c>
      <c r="BP272" s="166">
        <v>0</v>
      </c>
      <c r="BQ272" s="166"/>
      <c r="BR272" s="166">
        <f>BR268</f>
        <v>4</v>
      </c>
      <c r="BS272" s="166">
        <f t="shared" ca="1" si="532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5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41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2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5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6"/>
        <v>0</v>
      </c>
      <c r="FG272" s="123"/>
      <c r="FH272" s="123"/>
      <c r="FI272" s="123">
        <v>0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50"/>
        <v>30.873999999999999</v>
      </c>
      <c r="GA272" s="123"/>
      <c r="GB272" s="123"/>
      <c r="GC272" s="123">
        <v>30.873999999999999</v>
      </c>
      <c r="GD272" s="123">
        <f t="shared" ca="1" si="551"/>
        <v>13.013</v>
      </c>
      <c r="GE272" s="123">
        <f>GE268</f>
        <v>1</v>
      </c>
      <c r="GF272" s="123">
        <f t="shared" ca="1" si="552"/>
        <v>13.013</v>
      </c>
      <c r="GG272" s="123">
        <f t="shared" si="553"/>
        <v>13.013</v>
      </c>
      <c r="GH272" s="123">
        <v>13.013</v>
      </c>
      <c r="GI272" s="123"/>
      <c r="GJ272" s="123">
        <f>GJ268</f>
        <v>3</v>
      </c>
      <c r="GK272" s="123">
        <f t="shared" ca="1" si="554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5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6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8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9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36</v>
      </c>
      <c r="E273" s="166"/>
      <c r="F273" s="166"/>
      <c r="G273" s="166">
        <f t="shared" ca="1" si="507"/>
        <v>36</v>
      </c>
      <c r="H273" s="166">
        <f>H268</f>
        <v>3</v>
      </c>
      <c r="I273" s="166">
        <f t="shared" ca="1" si="508"/>
        <v>-8434.1647999999732</v>
      </c>
      <c r="J273" s="166"/>
      <c r="K273" s="166"/>
      <c r="L273" s="166">
        <f t="shared" ca="1" si="509"/>
        <v>-8434.1647999999732</v>
      </c>
      <c r="M273" s="166">
        <f>M268</f>
        <v>3</v>
      </c>
      <c r="N273" s="166" t="str">
        <f t="shared" ca="1" si="510"/>
        <v/>
      </c>
      <c r="O273" s="166"/>
      <c r="P273" s="166"/>
      <c r="Q273" s="166" t="str">
        <f t="shared" ca="1" si="511"/>
        <v/>
      </c>
      <c r="R273" s="166">
        <f>R268</f>
        <v>3</v>
      </c>
      <c r="S273" s="166">
        <f t="shared" ca="1" si="512"/>
        <v>509.06394498422532</v>
      </c>
      <c r="T273" s="166"/>
      <c r="U273" s="166"/>
      <c r="V273" s="166">
        <f t="shared" ca="1" si="513"/>
        <v>509.06394498422532</v>
      </c>
      <c r="W273" s="166">
        <f>W268</f>
        <v>3</v>
      </c>
      <c r="X273" s="166" t="str">
        <f t="shared" ca="1" si="514"/>
        <v/>
      </c>
      <c r="Y273" s="166"/>
      <c r="Z273" s="166"/>
      <c r="AA273" s="166" t="str">
        <f t="shared" ca="1" si="515"/>
        <v/>
      </c>
      <c r="AB273" s="166">
        <f>AB268</f>
        <v>4</v>
      </c>
      <c r="AC273" s="166" t="str">
        <f t="shared" ca="1" si="516"/>
        <v/>
      </c>
      <c r="AD273" s="166"/>
      <c r="AE273" s="166"/>
      <c r="AF273" s="166">
        <f t="shared" ca="1" si="517"/>
        <v>58.024000000004889</v>
      </c>
      <c r="AG273" s="166"/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2384.9430000000002</v>
      </c>
      <c r="AN273" s="166">
        <f>AN268</f>
        <v>1</v>
      </c>
      <c r="AO273" s="166">
        <f t="shared" ca="1" si="521"/>
        <v>2384.9430000000002</v>
      </c>
      <c r="AP273" s="166">
        <f t="shared" si="522"/>
        <v>2384.9430000000002</v>
      </c>
      <c r="AQ273" s="166">
        <v>2384.9430000000002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6"/>
        <v>1104.875</v>
      </c>
      <c r="BE273" s="166"/>
      <c r="BF273" s="166"/>
      <c r="BG273" s="166">
        <f t="shared" ca="1" si="527"/>
        <v>1104.875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5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6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41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2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5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6"/>
        <v>7.617</v>
      </c>
      <c r="FG273" s="123"/>
      <c r="FH273" s="123"/>
      <c r="FI273" s="123">
        <v>7.617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9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50"/>
        <v>1.92</v>
      </c>
      <c r="GA273" s="123"/>
      <c r="GB273" s="123"/>
      <c r="GC273" s="123">
        <v>1.92</v>
      </c>
      <c r="GD273" s="123">
        <f t="shared" ca="1" si="551"/>
        <v>5.492</v>
      </c>
      <c r="GE273" s="123">
        <f>GE268</f>
        <v>1</v>
      </c>
      <c r="GF273" s="123">
        <f t="shared" ca="1" si="552"/>
        <v>5.492</v>
      </c>
      <c r="GG273" s="123">
        <f t="shared" si="553"/>
        <v>5.492</v>
      </c>
      <c r="GH273" s="123">
        <v>5.492</v>
      </c>
      <c r="GI273" s="123"/>
      <c r="GJ273" s="123">
        <f>GJ268</f>
        <v>3</v>
      </c>
      <c r="GK273" s="123">
        <f t="shared" ca="1" si="554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5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6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3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8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9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40.799999999999997</v>
      </c>
      <c r="E274" s="166"/>
      <c r="F274" s="166"/>
      <c r="G274" s="166">
        <f t="shared" ca="1" si="507"/>
        <v>40.799999999999997</v>
      </c>
      <c r="H274" s="166">
        <f>H268</f>
        <v>3</v>
      </c>
      <c r="I274" s="166" t="str">
        <f t="shared" ca="1" si="508"/>
        <v/>
      </c>
      <c r="J274" s="166"/>
      <c r="K274" s="166"/>
      <c r="L274" s="166" t="str">
        <f t="shared" ca="1" si="509"/>
        <v/>
      </c>
      <c r="M274" s="166">
        <f>M268</f>
        <v>3</v>
      </c>
      <c r="N274" s="166" t="str">
        <f t="shared" ca="1" si="510"/>
        <v/>
      </c>
      <c r="O274" s="166"/>
      <c r="P274" s="166"/>
      <c r="Q274" s="166" t="str">
        <f t="shared" ca="1" si="511"/>
        <v/>
      </c>
      <c r="R274" s="166">
        <f>R268</f>
        <v>3</v>
      </c>
      <c r="S274" s="166" t="str">
        <f t="shared" ca="1" si="512"/>
        <v/>
      </c>
      <c r="T274" s="166"/>
      <c r="U274" s="166"/>
      <c r="V274" s="166" t="str">
        <f t="shared" ca="1" si="513"/>
        <v/>
      </c>
      <c r="W274" s="166">
        <f>W268</f>
        <v>3</v>
      </c>
      <c r="X274" s="166" t="str">
        <f t="shared" ca="1" si="514"/>
        <v/>
      </c>
      <c r="Y274" s="166"/>
      <c r="Z274" s="166"/>
      <c r="AA274" s="166" t="str">
        <f t="shared" ca="1" si="515"/>
        <v/>
      </c>
      <c r="AB274" s="166">
        <f>AB268</f>
        <v>4</v>
      </c>
      <c r="AC274" s="166" t="str">
        <f t="shared" ca="1" si="516"/>
        <v/>
      </c>
      <c r="AD274" s="166"/>
      <c r="AE274" s="166"/>
      <c r="AF274" s="166" t="str">
        <f t="shared" ca="1" si="517"/>
        <v/>
      </c>
      <c r="AG274" s="166"/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2354.1570000000002</v>
      </c>
      <c r="AN274" s="166">
        <f>AN268</f>
        <v>1</v>
      </c>
      <c r="AO274" s="166">
        <f t="shared" ca="1" si="521"/>
        <v>2354.1570000000002</v>
      </c>
      <c r="AP274" s="166">
        <f t="shared" si="522"/>
        <v>2354.1570000000002</v>
      </c>
      <c r="AQ274" s="166">
        <v>2354.1570000000002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 t="str">
        <f t="shared" ca="1" si="525"/>
        <v/>
      </c>
      <c r="AZ274" s="166"/>
      <c r="BA274" s="166"/>
      <c r="BB274" s="166"/>
      <c r="BC274" s="166">
        <f>BC268</f>
        <v>3</v>
      </c>
      <c r="BD274" s="166" t="str">
        <f t="shared" ca="1" si="526"/>
        <v/>
      </c>
      <c r="BE274" s="166"/>
      <c r="BF274" s="166"/>
      <c r="BG274" s="166" t="str">
        <f t="shared" ca="1" si="527"/>
        <v/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 t="str">
        <f t="shared" ca="1" si="532"/>
        <v/>
      </c>
      <c r="BT274" s="166"/>
      <c r="BU274" s="166"/>
      <c r="BV274" s="166"/>
      <c r="BW274" s="166" t="str">
        <f>IF(OR(ISBLANK(BV274),ISBLANK(BW268)),"",(BV274-BV273)*BW268)</f>
        <v/>
      </c>
      <c r="BX274" s="123">
        <f>BX268</f>
        <v>4</v>
      </c>
      <c r="BY274" s="123" t="str">
        <f t="shared" ca="1" si="533"/>
        <v/>
      </c>
      <c r="BZ274" s="123"/>
      <c r="CA274" s="123"/>
      <c r="CB274" s="123"/>
      <c r="CC274" s="123" t="str">
        <f>IF(OR(ISBLANK(CB274),ISBLANK(CC268)),"",(CB274-CB273)*CC268)</f>
        <v/>
      </c>
      <c r="CD274" s="123">
        <f>CD268</f>
        <v>4</v>
      </c>
      <c r="CE274" s="123" t="str">
        <f t="shared" ca="1" si="534"/>
        <v/>
      </c>
      <c r="CF274" s="123"/>
      <c r="CG274" s="123"/>
      <c r="CH274" s="123"/>
      <c r="CI274" s="123" t="str">
        <f>IF(OR(ISBLANK(CH274),ISBLANK(CI268)),"",(CH274-CH273)*CI268)</f>
        <v/>
      </c>
      <c r="CJ274" s="123">
        <f>CJ268</f>
        <v>5</v>
      </c>
      <c r="CK274" s="123" t="str">
        <f t="shared" ca="1" si="535"/>
        <v/>
      </c>
      <c r="CL274" s="123"/>
      <c r="CM274" s="123"/>
      <c r="CN274" s="123"/>
      <c r="CO274" s="123"/>
      <c r="CP274" s="123" t="str">
        <f>IF(OR(ISBLANK(CO274),ISBLANK(CP268)),"",(CO274-CO273)*CP268)</f>
        <v/>
      </c>
      <c r="CQ274" s="123">
        <f>CQ268</f>
        <v>5</v>
      </c>
      <c r="CR274" s="123" t="str">
        <f t="shared" ca="1" si="536"/>
        <v/>
      </c>
      <c r="CS274" s="123"/>
      <c r="CT274" s="123"/>
      <c r="CU274" s="123"/>
      <c r="CV274" s="123"/>
      <c r="CW274" s="123" t="str">
        <f>IF(OR(ISBLANK(CV274),ISBLANK(CW268)),"",(CV274-CV273)*CW268)</f>
        <v/>
      </c>
      <c r="CX274" s="123">
        <f>CX268</f>
        <v>5</v>
      </c>
      <c r="CY274" s="123" t="str">
        <f t="shared" ca="1" si="537"/>
        <v/>
      </c>
      <c r="CZ274" s="123"/>
      <c r="DA274" s="123"/>
      <c r="DB274" s="123"/>
      <c r="DC274" s="123"/>
      <c r="DD274" s="123" t="str">
        <f>IF(OR(ISBLANK(DC274),ISBLANK(DD268)),"",(DC274-DC273)*DD268)</f>
        <v/>
      </c>
      <c r="DE274" s="123">
        <f>DE268</f>
        <v>5</v>
      </c>
      <c r="DF274" s="123" t="str">
        <f t="shared" ca="1" si="538"/>
        <v/>
      </c>
      <c r="DG274" s="123"/>
      <c r="DH274" s="123"/>
      <c r="DI274" s="123"/>
      <c r="DJ274" s="123"/>
      <c r="DK274" s="123" t="str">
        <f>IF(OR(ISBLANK(DJ274),ISBLANK(DK268)),"",(DJ274-DJ273)*DK268)</f>
        <v/>
      </c>
      <c r="DL274" s="123">
        <f>DL268</f>
        <v>5</v>
      </c>
      <c r="DM274" s="123" t="str">
        <f t="shared" ca="1" si="539"/>
        <v/>
      </c>
      <c r="DN274" s="123"/>
      <c r="DO274" s="123"/>
      <c r="DP274" s="123"/>
      <c r="DQ274" s="123"/>
      <c r="DR274" s="123" t="str">
        <f>IF(OR(ISBLANK(DQ274),ISBLANK(DR268)),"",(DQ274-DQ273)*DR268)</f>
        <v/>
      </c>
      <c r="DS274" s="123">
        <f>DS268</f>
        <v>5</v>
      </c>
      <c r="DT274" s="123" t="str">
        <f t="shared" ca="1" si="540"/>
        <v/>
      </c>
      <c r="DU274" s="123"/>
      <c r="DV274" s="123"/>
      <c r="DW274" s="123"/>
      <c r="DX274" s="123"/>
      <c r="DY274" s="123" t="str">
        <f>IF(OR(ISBLANK(DX274),ISBLANK(DY268)),"",(DX274-DX273)*DY268)</f>
        <v/>
      </c>
      <c r="DZ274" s="123">
        <f>DZ268</f>
        <v>5</v>
      </c>
      <c r="EA274" s="123" t="str">
        <f t="shared" ca="1" si="541"/>
        <v/>
      </c>
      <c r="EB274" s="123"/>
      <c r="EC274" s="123"/>
      <c r="ED274" s="123"/>
      <c r="EE274" s="123"/>
      <c r="EF274" s="123" t="str">
        <f>IF(OR(ISBLANK(EE274),ISBLANK(EF268)),"",(EE274-EE273)*EF268)</f>
        <v/>
      </c>
      <c r="EG274" s="123">
        <f>EG268</f>
        <v>5</v>
      </c>
      <c r="EH274" s="123" t="str">
        <f t="shared" ca="1" si="542"/>
        <v/>
      </c>
      <c r="EI274" s="123"/>
      <c r="EJ274" s="123"/>
      <c r="EK274" s="123"/>
      <c r="EL274" s="123"/>
      <c r="EM274" s="123" t="str">
        <f>IF(OR(ISBLANK(EL274),ISBLANK(EM268)),"",(EL274-EL273)*EM268)</f>
        <v/>
      </c>
      <c r="EN274" s="123">
        <f>EN268</f>
        <v>5</v>
      </c>
      <c r="EO274" s="123" t="str">
        <f t="shared" ca="1" si="543"/>
        <v/>
      </c>
      <c r="EP274" s="123"/>
      <c r="EQ274" s="123"/>
      <c r="ER274" s="123"/>
      <c r="ES274" s="123"/>
      <c r="ET274" s="123" t="str">
        <f>IF(OR(ISBLANK(ES274),ISBLANK(ET268)),"",(ES274-ES273)*ET268)</f>
        <v/>
      </c>
      <c r="EU274" s="123">
        <f>EU268</f>
        <v>3</v>
      </c>
      <c r="EV274" s="123" t="str">
        <f t="shared" ca="1" si="544"/>
        <v/>
      </c>
      <c r="EW274" s="123"/>
      <c r="EX274" s="123"/>
      <c r="EY274" s="123"/>
      <c r="EZ274" s="123">
        <f>EZ268</f>
        <v>3</v>
      </c>
      <c r="FA274" s="123" t="str">
        <f t="shared" ca="1" si="545"/>
        <v/>
      </c>
      <c r="FB274" s="123"/>
      <c r="FC274" s="123"/>
      <c r="FD274" s="123"/>
      <c r="FE274" s="123">
        <f>FE268</f>
        <v>3</v>
      </c>
      <c r="FF274" s="123" t="str">
        <f t="shared" ca="1" si="546"/>
        <v/>
      </c>
      <c r="FG274" s="123"/>
      <c r="FH274" s="123"/>
      <c r="FI274" s="123"/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 t="str">
        <f t="shared" ca="1" si="548"/>
        <v/>
      </c>
      <c r="FQ274" s="123"/>
      <c r="FR274" s="123"/>
      <c r="FS274" s="123"/>
      <c r="FT274" s="123">
        <f>FT268</f>
        <v>3</v>
      </c>
      <c r="FU274" s="123" t="str">
        <f t="shared" ca="1" si="549"/>
        <v/>
      </c>
      <c r="FV274" s="123"/>
      <c r="FW274" s="123"/>
      <c r="FX274" s="123"/>
      <c r="FY274" s="123">
        <f>FY268</f>
        <v>3</v>
      </c>
      <c r="FZ274" s="123" t="str">
        <f t="shared" ca="1" si="550"/>
        <v/>
      </c>
      <c r="GA274" s="123"/>
      <c r="GB274" s="123"/>
      <c r="GC274" s="123"/>
      <c r="GD274" s="123">
        <f t="shared" ca="1" si="551"/>
        <v>9.7119999999999997</v>
      </c>
      <c r="GE274" s="123">
        <f>GE268</f>
        <v>1</v>
      </c>
      <c r="GF274" s="123">
        <f t="shared" ca="1" si="552"/>
        <v>9.7119999999999997</v>
      </c>
      <c r="GG274" s="123">
        <f t="shared" si="553"/>
        <v>9.7119999999999997</v>
      </c>
      <c r="GH274" s="123">
        <v>9.7119999999999997</v>
      </c>
      <c r="GI274" s="123"/>
      <c r="GJ274" s="123">
        <f>GJ268</f>
        <v>3</v>
      </c>
      <c r="GK274" s="123" t="str">
        <f t="shared" ca="1" si="554"/>
        <v/>
      </c>
      <c r="GL274" s="123"/>
      <c r="GM274" s="123"/>
      <c r="GN274" s="123"/>
      <c r="GO274" s="123">
        <f>GO268</f>
        <v>3</v>
      </c>
      <c r="GP274" s="123" t="str">
        <f t="shared" ca="1" si="555"/>
        <v/>
      </c>
      <c r="GQ274" s="123"/>
      <c r="GR274" s="123"/>
      <c r="GS274" s="123"/>
      <c r="GT274" s="123">
        <f>GT268</f>
        <v>3</v>
      </c>
      <c r="GU274" s="123" t="str">
        <f t="shared" ca="1" si="556"/>
        <v/>
      </c>
      <c r="GV274" s="123"/>
      <c r="GW274" s="123"/>
      <c r="GX274" s="123"/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 t="str">
        <f t="shared" ca="1" si="559"/>
        <v/>
      </c>
      <c r="HO274" s="123"/>
      <c r="HP274" s="123"/>
      <c r="HQ274" s="123"/>
      <c r="HR274" s="123"/>
      <c r="HS274" s="123" t="str">
        <f>IF(OR(ISBLANK(HR274),ISBLANK(HS268)),"",(HR274-HR273)*HS268)</f>
        <v/>
      </c>
      <c r="HT274" s="123">
        <f>HT268</f>
        <v>5</v>
      </c>
      <c r="HU274" s="123" t="str">
        <f t="shared" ca="1" si="560"/>
        <v/>
      </c>
      <c r="HV274" s="123"/>
      <c r="HW274" s="123"/>
      <c r="HX274" s="123"/>
      <c r="HY274" s="123"/>
      <c r="HZ274" s="123" t="str">
        <f>IF(OR(ISBLANK(HY274),ISBLANK(HZ268)),"",(HY274-HY273)*HZ268)</f>
        <v/>
      </c>
      <c r="IA274" s="123">
        <f>IA268</f>
        <v>5</v>
      </c>
      <c r="IB274" s="123" t="str">
        <f t="shared" ca="1" si="561"/>
        <v/>
      </c>
      <c r="IC274" s="123"/>
      <c r="ID274" s="123"/>
      <c r="IE274" s="123"/>
      <c r="IF274" s="123"/>
      <c r="IG274" s="123" t="str">
        <f>IF(OR(ISBLANK(IF274),ISBLANK(IG268)),"",(IF274-IF273)*IG268)</f>
        <v/>
      </c>
      <c r="IH274" s="123">
        <f>IH268</f>
        <v>5</v>
      </c>
      <c r="II274" s="123" t="str">
        <f t="shared" ca="1" si="562"/>
        <v/>
      </c>
      <c r="IJ274" s="123"/>
      <c r="IK274" s="123"/>
      <c r="IL274" s="123"/>
      <c r="IM274" s="123"/>
      <c r="IN274" s="123" t="str">
        <f>IF(OR(ISBLANK(IM274),ISBLANK(IN268)),"",(IM274-IM273)*IN268)</f>
        <v/>
      </c>
      <c r="IO274" s="123">
        <f>IO268</f>
        <v>3</v>
      </c>
      <c r="IP274" s="123">
        <f t="shared" ca="1" si="563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 t="str">
        <f t="shared" ca="1" si="567"/>
        <v/>
      </c>
      <c r="JK274" s="123"/>
      <c r="JL274" s="123"/>
      <c r="JM274" s="123"/>
      <c r="JN274" s="123" t="str">
        <f>IF(OR(ISBLANK(JM274),ISBLANK(JN268)),"",(JM274-JM273)*JN268)</f>
        <v/>
      </c>
      <c r="JO274" s="123">
        <f>JO268</f>
        <v>4</v>
      </c>
      <c r="JP274" s="123" t="str">
        <f t="shared" ca="1" si="568"/>
        <v/>
      </c>
      <c r="JQ274" s="123"/>
      <c r="JR274" s="123"/>
      <c r="JS274" s="123"/>
      <c r="JT274" s="123" t="str">
        <f>IF(OR(ISBLANK(JS274),ISBLANK(JT268)),"",(JS274-JS273)*JT268)</f>
        <v/>
      </c>
      <c r="JU274" s="123">
        <f>JU268</f>
        <v>4</v>
      </c>
      <c r="JV274" s="123" t="str">
        <f t="shared" ca="1" si="569"/>
        <v/>
      </c>
      <c r="JW274" s="123"/>
      <c r="JX274" s="123"/>
      <c r="JY274" s="123"/>
      <c r="JZ274" s="123" t="str">
        <f>IF(OR(ISBLANK(JY274),ISBLANK(JZ268)),"",(JY274-JY273)*JZ268)</f>
        <v/>
      </c>
      <c r="KA274" s="123">
        <f>KA268</f>
        <v>4</v>
      </c>
      <c r="KB274" s="123" t="str">
        <f t="shared" ca="1" si="570"/>
        <v/>
      </c>
      <c r="KC274" s="123"/>
      <c r="KD274" s="123"/>
      <c r="KE274" s="123"/>
      <c r="KF274" s="123" t="str">
        <f>IF(OR(ISBLANK(KE274),ISBLANK(KF268)),"",(KE274-KE273)*KF268)</f>
        <v/>
      </c>
    </row>
    <row r="275" spans="2:292" x14ac:dyDescent="0.25">
      <c r="B275" s="166">
        <v>7</v>
      </c>
      <c r="C275" s="166">
        <f>C268</f>
        <v>3</v>
      </c>
      <c r="D275" s="166" t="str">
        <f t="shared" ca="1" si="506"/>
        <v/>
      </c>
      <c r="E275" s="166"/>
      <c r="F275" s="166"/>
      <c r="G275" s="166" t="str">
        <f t="shared" ca="1" si="507"/>
        <v/>
      </c>
      <c r="H275" s="166">
        <f>H268</f>
        <v>3</v>
      </c>
      <c r="I275" s="166" t="str">
        <f t="shared" ca="1" si="508"/>
        <v/>
      </c>
      <c r="J275" s="166"/>
      <c r="K275" s="166"/>
      <c r="L275" s="166" t="str">
        <f t="shared" ca="1" si="509"/>
        <v/>
      </c>
      <c r="M275" s="166">
        <f>M268</f>
        <v>3</v>
      </c>
      <c r="N275" s="166" t="str">
        <f t="shared" ca="1" si="510"/>
        <v/>
      </c>
      <c r="O275" s="166"/>
      <c r="P275" s="166"/>
      <c r="Q275" s="166" t="str">
        <f t="shared" ca="1" si="511"/>
        <v/>
      </c>
      <c r="R275" s="166">
        <f>R268</f>
        <v>3</v>
      </c>
      <c r="S275" s="166" t="str">
        <f t="shared" ca="1" si="512"/>
        <v/>
      </c>
      <c r="T275" s="166"/>
      <c r="U275" s="166"/>
      <c r="V275" s="166" t="str">
        <f t="shared" ca="1" si="513"/>
        <v/>
      </c>
      <c r="W275" s="166">
        <f>W268</f>
        <v>3</v>
      </c>
      <c r="X275" s="166" t="str">
        <f t="shared" ca="1" si="514"/>
        <v/>
      </c>
      <c r="Y275" s="166"/>
      <c r="Z275" s="166"/>
      <c r="AA275" s="166" t="str">
        <f t="shared" ca="1" si="515"/>
        <v/>
      </c>
      <c r="AB275" s="166">
        <f>AB268</f>
        <v>4</v>
      </c>
      <c r="AC275" s="166" t="str">
        <f t="shared" ca="1" si="516"/>
        <v/>
      </c>
      <c r="AD275" s="166"/>
      <c r="AE275" s="166"/>
      <c r="AF275" s="166" t="str">
        <f t="shared" ca="1" si="517"/>
        <v/>
      </c>
      <c r="AG275" s="166"/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 t="str">
        <f t="shared" ca="1" si="520"/>
        <v/>
      </c>
      <c r="AN275" s="166">
        <f>AN268</f>
        <v>1</v>
      </c>
      <c r="AO275" s="166" t="str">
        <f t="shared" ca="1" si="521"/>
        <v/>
      </c>
      <c r="AP275" s="166" t="str">
        <f t="shared" si="522"/>
        <v/>
      </c>
      <c r="AQ275" s="166"/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 t="str">
        <f t="shared" ca="1" si="525"/>
        <v/>
      </c>
      <c r="AZ275" s="166"/>
      <c r="BA275" s="166"/>
      <c r="BB275" s="166"/>
      <c r="BC275" s="166">
        <f>BC268</f>
        <v>3</v>
      </c>
      <c r="BD275" s="166" t="str">
        <f t="shared" ca="1" si="526"/>
        <v/>
      </c>
      <c r="BE275" s="166"/>
      <c r="BF275" s="166"/>
      <c r="BG275" s="166" t="str">
        <f t="shared" ca="1" si="527"/>
        <v/>
      </c>
      <c r="BH275" s="166">
        <f>BH268</f>
        <v>3</v>
      </c>
      <c r="BI275" s="166" t="str">
        <f t="shared" ca="1" si="528"/>
        <v/>
      </c>
      <c r="BJ275" s="166"/>
      <c r="BK275" s="166"/>
      <c r="BL275" s="166" t="str">
        <f t="shared" ca="1" si="529"/>
        <v/>
      </c>
      <c r="BM275" s="166">
        <f>BM268</f>
        <v>1</v>
      </c>
      <c r="BN275" s="166" t="str">
        <f t="shared" ca="1" si="530"/>
        <v/>
      </c>
      <c r="BO275" s="166" t="str">
        <f t="shared" si="531"/>
        <v/>
      </c>
      <c r="BP275" s="166"/>
      <c r="BQ275" s="166"/>
      <c r="BR275" s="166">
        <f>BR268</f>
        <v>4</v>
      </c>
      <c r="BS275" s="166" t="str">
        <f t="shared" ca="1" si="532"/>
        <v/>
      </c>
      <c r="BT275" s="166"/>
      <c r="BU275" s="166"/>
      <c r="BV275" s="166"/>
      <c r="BW275" s="166" t="str">
        <f>IF(OR(ISBLANK(BV275),ISBLANK(BW268)),"",(BV275-BV274)*BW268)</f>
        <v/>
      </c>
      <c r="BX275" s="123">
        <f>BX268</f>
        <v>4</v>
      </c>
      <c r="BY275" s="123" t="str">
        <f t="shared" ca="1" si="533"/>
        <v/>
      </c>
      <c r="BZ275" s="123"/>
      <c r="CA275" s="123"/>
      <c r="CB275" s="123"/>
      <c r="CC275" s="123" t="str">
        <f>IF(OR(ISBLANK(CB275),ISBLANK(CC268)),"",(CB275-CB274)*CC268)</f>
        <v/>
      </c>
      <c r="CD275" s="123">
        <f>CD268</f>
        <v>4</v>
      </c>
      <c r="CE275" s="123" t="str">
        <f t="shared" ca="1" si="534"/>
        <v/>
      </c>
      <c r="CF275" s="123"/>
      <c r="CG275" s="123"/>
      <c r="CH275" s="123"/>
      <c r="CI275" s="123" t="str">
        <f>IF(OR(ISBLANK(CH275),ISBLANK(CI268)),"",(CH275-CH274)*CI268)</f>
        <v/>
      </c>
      <c r="CJ275" s="123">
        <f>CJ268</f>
        <v>5</v>
      </c>
      <c r="CK275" s="123" t="str">
        <f t="shared" ca="1" si="535"/>
        <v/>
      </c>
      <c r="CL275" s="123"/>
      <c r="CM275" s="123"/>
      <c r="CN275" s="123"/>
      <c r="CO275" s="123"/>
      <c r="CP275" s="123" t="str">
        <f>IF(OR(ISBLANK(CO275),ISBLANK(CP268)),"",(CO275-CO274)*CP268)</f>
        <v/>
      </c>
      <c r="CQ275" s="123">
        <f>CQ268</f>
        <v>5</v>
      </c>
      <c r="CR275" s="123" t="str">
        <f t="shared" ca="1" si="536"/>
        <v/>
      </c>
      <c r="CS275" s="123"/>
      <c r="CT275" s="123"/>
      <c r="CU275" s="123"/>
      <c r="CV275" s="123"/>
      <c r="CW275" s="123" t="str">
        <f>IF(OR(ISBLANK(CV275),ISBLANK(CW268)),"",(CV275-CV274)*CW268)</f>
        <v/>
      </c>
      <c r="CX275" s="123">
        <f>CX268</f>
        <v>5</v>
      </c>
      <c r="CY275" s="123" t="str">
        <f t="shared" ca="1" si="537"/>
        <v/>
      </c>
      <c r="CZ275" s="123"/>
      <c r="DA275" s="123"/>
      <c r="DB275" s="123"/>
      <c r="DC275" s="123"/>
      <c r="DD275" s="123" t="str">
        <f>IF(OR(ISBLANK(DC275),ISBLANK(DD268)),"",(DC275-DC274)*DD268)</f>
        <v/>
      </c>
      <c r="DE275" s="123">
        <f>DE268</f>
        <v>5</v>
      </c>
      <c r="DF275" s="123" t="str">
        <f t="shared" ca="1" si="538"/>
        <v/>
      </c>
      <c r="DG275" s="123"/>
      <c r="DH275" s="123"/>
      <c r="DI275" s="123"/>
      <c r="DJ275" s="123"/>
      <c r="DK275" s="123" t="str">
        <f>IF(OR(ISBLANK(DJ275),ISBLANK(DK268)),"",(DJ275-DJ274)*DK268)</f>
        <v/>
      </c>
      <c r="DL275" s="123">
        <f>DL268</f>
        <v>5</v>
      </c>
      <c r="DM275" s="123" t="str">
        <f t="shared" ca="1" si="539"/>
        <v/>
      </c>
      <c r="DN275" s="123"/>
      <c r="DO275" s="123"/>
      <c r="DP275" s="123"/>
      <c r="DQ275" s="123"/>
      <c r="DR275" s="123" t="str">
        <f>IF(OR(ISBLANK(DQ275),ISBLANK(DR268)),"",(DQ275-DQ274)*DR268)</f>
        <v/>
      </c>
      <c r="DS275" s="123">
        <f>DS268</f>
        <v>5</v>
      </c>
      <c r="DT275" s="123" t="str">
        <f t="shared" ca="1" si="540"/>
        <v/>
      </c>
      <c r="DU275" s="123"/>
      <c r="DV275" s="123"/>
      <c r="DW275" s="123"/>
      <c r="DX275" s="123"/>
      <c r="DY275" s="123" t="str">
        <f>IF(OR(ISBLANK(DX275),ISBLANK(DY268)),"",(DX275-DX274)*DY268)</f>
        <v/>
      </c>
      <c r="DZ275" s="123">
        <f>DZ268</f>
        <v>5</v>
      </c>
      <c r="EA275" s="123" t="str">
        <f t="shared" ca="1" si="541"/>
        <v/>
      </c>
      <c r="EB275" s="123"/>
      <c r="EC275" s="123"/>
      <c r="ED275" s="123"/>
      <c r="EE275" s="123"/>
      <c r="EF275" s="123" t="str">
        <f>IF(OR(ISBLANK(EE275),ISBLANK(EF268)),"",(EE275-EE274)*EF268)</f>
        <v/>
      </c>
      <c r="EG275" s="123">
        <f>EG268</f>
        <v>5</v>
      </c>
      <c r="EH275" s="123" t="str">
        <f t="shared" ca="1" si="542"/>
        <v/>
      </c>
      <c r="EI275" s="123"/>
      <c r="EJ275" s="123"/>
      <c r="EK275" s="123"/>
      <c r="EL275" s="123"/>
      <c r="EM275" s="123" t="str">
        <f>IF(OR(ISBLANK(EL275),ISBLANK(EM268)),"",(EL275-EL274)*EM268)</f>
        <v/>
      </c>
      <c r="EN275" s="123">
        <f>EN268</f>
        <v>5</v>
      </c>
      <c r="EO275" s="123" t="str">
        <f t="shared" ca="1" si="543"/>
        <v/>
      </c>
      <c r="EP275" s="123"/>
      <c r="EQ275" s="123"/>
      <c r="ER275" s="123"/>
      <c r="ES275" s="123"/>
      <c r="ET275" s="123" t="str">
        <f>IF(OR(ISBLANK(ES275),ISBLANK(ET268)),"",(ES275-ES274)*ET268)</f>
        <v/>
      </c>
      <c r="EU275" s="123">
        <f>EU268</f>
        <v>3</v>
      </c>
      <c r="EV275" s="123" t="str">
        <f t="shared" ca="1" si="544"/>
        <v/>
      </c>
      <c r="EW275" s="123"/>
      <c r="EX275" s="123"/>
      <c r="EY275" s="123"/>
      <c r="EZ275" s="123">
        <f>EZ268</f>
        <v>3</v>
      </c>
      <c r="FA275" s="123" t="str">
        <f t="shared" ca="1" si="545"/>
        <v/>
      </c>
      <c r="FB275" s="123"/>
      <c r="FC275" s="123"/>
      <c r="FD275" s="123"/>
      <c r="FE275" s="123">
        <f>FE268</f>
        <v>3</v>
      </c>
      <c r="FF275" s="123" t="str">
        <f t="shared" ca="1" si="546"/>
        <v/>
      </c>
      <c r="FG275" s="123"/>
      <c r="FH275" s="123"/>
      <c r="FI275" s="123"/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 t="str">
        <f t="shared" ca="1" si="548"/>
        <v/>
      </c>
      <c r="FQ275" s="123"/>
      <c r="FR275" s="123"/>
      <c r="FS275" s="123"/>
      <c r="FT275" s="123">
        <f>FT268</f>
        <v>3</v>
      </c>
      <c r="FU275" s="123" t="str">
        <f t="shared" ca="1" si="549"/>
        <v/>
      </c>
      <c r="FV275" s="123"/>
      <c r="FW275" s="123"/>
      <c r="FX275" s="123"/>
      <c r="FY275" s="123">
        <f>FY268</f>
        <v>3</v>
      </c>
      <c r="FZ275" s="123" t="str">
        <f t="shared" ca="1" si="550"/>
        <v/>
      </c>
      <c r="GA275" s="123"/>
      <c r="GB275" s="123"/>
      <c r="GC275" s="123"/>
      <c r="GD275" s="123" t="str">
        <f t="shared" ca="1" si="551"/>
        <v/>
      </c>
      <c r="GE275" s="123">
        <f>GE268</f>
        <v>1</v>
      </c>
      <c r="GF275" s="123" t="str">
        <f t="shared" ca="1" si="552"/>
        <v/>
      </c>
      <c r="GG275" s="123" t="str">
        <f t="shared" si="553"/>
        <v/>
      </c>
      <c r="GH275" s="123"/>
      <c r="GI275" s="123"/>
      <c r="GJ275" s="123">
        <f>GJ268</f>
        <v>3</v>
      </c>
      <c r="GK275" s="123" t="str">
        <f t="shared" ca="1" si="554"/>
        <v/>
      </c>
      <c r="GL275" s="123"/>
      <c r="GM275" s="123"/>
      <c r="GN275" s="123"/>
      <c r="GO275" s="123">
        <f>GO268</f>
        <v>3</v>
      </c>
      <c r="GP275" s="123" t="str">
        <f t="shared" ca="1" si="555"/>
        <v/>
      </c>
      <c r="GQ275" s="123"/>
      <c r="GR275" s="123"/>
      <c r="GS275" s="123"/>
      <c r="GT275" s="123">
        <f>GT268</f>
        <v>3</v>
      </c>
      <c r="GU275" s="123" t="str">
        <f t="shared" ca="1" si="556"/>
        <v/>
      </c>
      <c r="GV275" s="123"/>
      <c r="GW275" s="123"/>
      <c r="GX275" s="123"/>
      <c r="GY275" s="123">
        <f>GY268</f>
        <v>5</v>
      </c>
      <c r="GZ275" s="123" t="str">
        <f t="shared" ca="1" si="557"/>
        <v/>
      </c>
      <c r="HA275" s="123"/>
      <c r="HB275" s="123"/>
      <c r="HC275" s="123"/>
      <c r="HD275" s="123" t="str">
        <f>IF(OR(ISBLANK(HC275),ISBLANK(HD268)),"",(HC275-HC274)*HD268)</f>
        <v/>
      </c>
      <c r="HE275" s="123"/>
      <c r="HF275" s="123">
        <f>HF268</f>
        <v>5</v>
      </c>
      <c r="HG275" s="123" t="str">
        <f t="shared" ca="1" si="558"/>
        <v/>
      </c>
      <c r="HH275" s="123"/>
      <c r="HI275" s="123"/>
      <c r="HJ275" s="123"/>
      <c r="HK275" s="123" t="str">
        <f>IF(OR(ISBLANK(HJ275),ISBLANK(HK268)),"",(HJ275-HJ274)*HK268)</f>
        <v/>
      </c>
      <c r="HL275" s="123"/>
      <c r="HM275" s="123">
        <f>HM268</f>
        <v>5</v>
      </c>
      <c r="HN275" s="123" t="str">
        <f t="shared" ca="1" si="559"/>
        <v/>
      </c>
      <c r="HO275" s="123"/>
      <c r="HP275" s="123"/>
      <c r="HQ275" s="123"/>
      <c r="HR275" s="123"/>
      <c r="HS275" s="123" t="str">
        <f>IF(OR(ISBLANK(HR275),ISBLANK(HS268)),"",(HR275-HR274)*HS268)</f>
        <v/>
      </c>
      <c r="HT275" s="123">
        <f>HT268</f>
        <v>5</v>
      </c>
      <c r="HU275" s="123" t="str">
        <f t="shared" ca="1" si="560"/>
        <v/>
      </c>
      <c r="HV275" s="123"/>
      <c r="HW275" s="123"/>
      <c r="HX275" s="123"/>
      <c r="HY275" s="123"/>
      <c r="HZ275" s="123" t="str">
        <f>IF(OR(ISBLANK(HY275),ISBLANK(HZ268)),"",(HY275-HY274)*HZ268)</f>
        <v/>
      </c>
      <c r="IA275" s="123">
        <f>IA268</f>
        <v>5</v>
      </c>
      <c r="IB275" s="123" t="str">
        <f t="shared" ca="1" si="561"/>
        <v/>
      </c>
      <c r="IC275" s="123"/>
      <c r="ID275" s="123"/>
      <c r="IE275" s="123"/>
      <c r="IF275" s="123"/>
      <c r="IG275" s="123" t="str">
        <f>IF(OR(ISBLANK(IF275),ISBLANK(IG268)),"",(IF275-IF274)*IG268)</f>
        <v/>
      </c>
      <c r="IH275" s="123">
        <f>IH268</f>
        <v>5</v>
      </c>
      <c r="II275" s="123" t="str">
        <f t="shared" ca="1" si="562"/>
        <v/>
      </c>
      <c r="IJ275" s="123"/>
      <c r="IK275" s="123"/>
      <c r="IL275" s="123"/>
      <c r="IM275" s="123"/>
      <c r="IN275" s="123" t="str">
        <f>IF(OR(ISBLANK(IM275),ISBLANK(IN268)),"",(IM275-IM274)*IN268)</f>
        <v/>
      </c>
      <c r="IO275" s="123">
        <f>IO268</f>
        <v>3</v>
      </c>
      <c r="IP275" s="123" t="str">
        <f t="shared" ca="1" si="563"/>
        <v/>
      </c>
      <c r="IQ275" s="123"/>
      <c r="IR275" s="123"/>
      <c r="IS275" s="123"/>
      <c r="IT275" s="123">
        <f>IT268</f>
        <v>3</v>
      </c>
      <c r="IU275" s="123" t="str">
        <f t="shared" ca="1" si="564"/>
        <v/>
      </c>
      <c r="IV275" s="123"/>
      <c r="IW275" s="123"/>
      <c r="IX275" s="123"/>
      <c r="IY275" s="123">
        <f>IY268</f>
        <v>3</v>
      </c>
      <c r="IZ275" s="123" t="str">
        <f t="shared" ca="1" si="565"/>
        <v/>
      </c>
      <c r="JA275" s="123"/>
      <c r="JB275" s="123"/>
      <c r="JC275" s="123"/>
      <c r="JD275" s="123">
        <f>JD268</f>
        <v>3</v>
      </c>
      <c r="JE275" s="123" t="str">
        <f t="shared" ca="1" si="566"/>
        <v/>
      </c>
      <c r="JF275" s="123"/>
      <c r="JG275" s="123"/>
      <c r="JH275" s="123"/>
      <c r="JI275" s="123">
        <f>JI268</f>
        <v>4</v>
      </c>
      <c r="JJ275" s="123" t="str">
        <f t="shared" ca="1" si="567"/>
        <v/>
      </c>
      <c r="JK275" s="123"/>
      <c r="JL275" s="123"/>
      <c r="JM275" s="123"/>
      <c r="JN275" s="123" t="str">
        <f>IF(OR(ISBLANK(JM275),ISBLANK(JN268)),"",(JM275-JM274)*JN268)</f>
        <v/>
      </c>
      <c r="JO275" s="123">
        <f>JO268</f>
        <v>4</v>
      </c>
      <c r="JP275" s="123" t="str">
        <f t="shared" ca="1" si="568"/>
        <v/>
      </c>
      <c r="JQ275" s="123"/>
      <c r="JR275" s="123"/>
      <c r="JS275" s="123"/>
      <c r="JT275" s="123" t="str">
        <f>IF(OR(ISBLANK(JS275),ISBLANK(JT268)),"",(JS275-JS274)*JT268)</f>
        <v/>
      </c>
      <c r="JU275" s="123">
        <f>JU268</f>
        <v>4</v>
      </c>
      <c r="JV275" s="123" t="str">
        <f t="shared" ca="1" si="569"/>
        <v/>
      </c>
      <c r="JW275" s="123"/>
      <c r="JX275" s="123"/>
      <c r="JY275" s="123"/>
      <c r="JZ275" s="123" t="str">
        <f>IF(OR(ISBLANK(JY275),ISBLANK(JZ268)),"",(JY275-JY274)*JZ268)</f>
        <v/>
      </c>
      <c r="KA275" s="123">
        <f>KA268</f>
        <v>4</v>
      </c>
      <c r="KB275" s="123" t="str">
        <f t="shared" ca="1" si="570"/>
        <v/>
      </c>
      <c r="KC275" s="123"/>
      <c r="KD275" s="123"/>
      <c r="KE275" s="123"/>
      <c r="KF275" s="123" t="str">
        <f>IF(OR(ISBLANK(KE275),ISBLANK(KF268)),"",(KE275-KE274)*KF268)</f>
        <v/>
      </c>
    </row>
    <row r="276" spans="2:292" x14ac:dyDescent="0.25">
      <c r="B276" s="166">
        <v>8</v>
      </c>
      <c r="C276" s="166">
        <f>C268</f>
        <v>3</v>
      </c>
      <c r="D276" s="166" t="str">
        <f t="shared" ca="1" si="506"/>
        <v/>
      </c>
      <c r="E276" s="166"/>
      <c r="F276" s="166"/>
      <c r="G276" s="166" t="str">
        <f t="shared" ca="1" si="507"/>
        <v/>
      </c>
      <c r="H276" s="166">
        <f>H268</f>
        <v>3</v>
      </c>
      <c r="I276" s="166" t="str">
        <f t="shared" ca="1" si="508"/>
        <v/>
      </c>
      <c r="J276" s="166"/>
      <c r="K276" s="166"/>
      <c r="L276" s="166" t="str">
        <f t="shared" ca="1" si="509"/>
        <v/>
      </c>
      <c r="M276" s="166">
        <f>M268</f>
        <v>3</v>
      </c>
      <c r="N276" s="166" t="str">
        <f t="shared" ca="1" si="510"/>
        <v/>
      </c>
      <c r="O276" s="166"/>
      <c r="P276" s="166"/>
      <c r="Q276" s="166" t="str">
        <f t="shared" ca="1" si="511"/>
        <v/>
      </c>
      <c r="R276" s="166">
        <f>R268</f>
        <v>3</v>
      </c>
      <c r="S276" s="166" t="str">
        <f t="shared" ca="1" si="512"/>
        <v/>
      </c>
      <c r="T276" s="166"/>
      <c r="U276" s="166"/>
      <c r="V276" s="166" t="str">
        <f t="shared" ca="1" si="513"/>
        <v/>
      </c>
      <c r="W276" s="166">
        <f>W268</f>
        <v>3</v>
      </c>
      <c r="X276" s="166" t="str">
        <f t="shared" ca="1" si="514"/>
        <v/>
      </c>
      <c r="Y276" s="166"/>
      <c r="Z276" s="166"/>
      <c r="AA276" s="166" t="str">
        <f t="shared" ca="1" si="515"/>
        <v/>
      </c>
      <c r="AB276" s="166">
        <f>AB268</f>
        <v>4</v>
      </c>
      <c r="AC276" s="166" t="str">
        <f t="shared" ca="1" si="516"/>
        <v/>
      </c>
      <c r="AD276" s="166"/>
      <c r="AE276" s="166"/>
      <c r="AF276" s="166" t="str">
        <f t="shared" ca="1" si="517"/>
        <v/>
      </c>
      <c r="AG276" s="166"/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 t="str">
        <f t="shared" ca="1" si="520"/>
        <v/>
      </c>
      <c r="AN276" s="166">
        <f>AN268</f>
        <v>1</v>
      </c>
      <c r="AO276" s="166" t="str">
        <f t="shared" ca="1" si="521"/>
        <v/>
      </c>
      <c r="AP276" s="166" t="str">
        <f t="shared" si="522"/>
        <v/>
      </c>
      <c r="AQ276" s="166"/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 t="str">
        <f t="shared" ca="1" si="525"/>
        <v/>
      </c>
      <c r="AZ276" s="166"/>
      <c r="BA276" s="166"/>
      <c r="BB276" s="166"/>
      <c r="BC276" s="166">
        <f>BC268</f>
        <v>3</v>
      </c>
      <c r="BD276" s="166" t="str">
        <f t="shared" ca="1" si="526"/>
        <v/>
      </c>
      <c r="BE276" s="166"/>
      <c r="BF276" s="166"/>
      <c r="BG276" s="166" t="str">
        <f t="shared" ca="1" si="527"/>
        <v/>
      </c>
      <c r="BH276" s="166">
        <f>BH268</f>
        <v>3</v>
      </c>
      <c r="BI276" s="166" t="str">
        <f t="shared" ca="1" si="528"/>
        <v/>
      </c>
      <c r="BJ276" s="166"/>
      <c r="BK276" s="166"/>
      <c r="BL276" s="166" t="str">
        <f t="shared" ca="1" si="529"/>
        <v/>
      </c>
      <c r="BM276" s="166">
        <f>BM268</f>
        <v>1</v>
      </c>
      <c r="BN276" s="166" t="str">
        <f t="shared" ca="1" si="530"/>
        <v/>
      </c>
      <c r="BO276" s="166" t="str">
        <f t="shared" si="531"/>
        <v/>
      </c>
      <c r="BP276" s="166"/>
      <c r="BQ276" s="166"/>
      <c r="BR276" s="166">
        <f>BR268</f>
        <v>4</v>
      </c>
      <c r="BS276" s="166" t="str">
        <f t="shared" ca="1" si="532"/>
        <v/>
      </c>
      <c r="BT276" s="166"/>
      <c r="BU276" s="166"/>
      <c r="BV276" s="166"/>
      <c r="BW276" s="166" t="str">
        <f>IF(OR(ISBLANK(BV276),ISBLANK(BW268)),"",(BV276-BV275)*BW268)</f>
        <v/>
      </c>
      <c r="BX276" s="123">
        <f>BX268</f>
        <v>4</v>
      </c>
      <c r="BY276" s="123" t="str">
        <f t="shared" ca="1" si="533"/>
        <v/>
      </c>
      <c r="BZ276" s="123"/>
      <c r="CA276" s="123"/>
      <c r="CB276" s="123"/>
      <c r="CC276" s="123" t="str">
        <f>IF(OR(ISBLANK(CB276),ISBLANK(CC268)),"",(CB276-CB275)*CC268)</f>
        <v/>
      </c>
      <c r="CD276" s="123">
        <f>CD268</f>
        <v>4</v>
      </c>
      <c r="CE276" s="123" t="str">
        <f t="shared" ca="1" si="534"/>
        <v/>
      </c>
      <c r="CF276" s="123"/>
      <c r="CG276" s="123"/>
      <c r="CH276" s="123"/>
      <c r="CI276" s="123" t="str">
        <f>IF(OR(ISBLANK(CH276),ISBLANK(CI268)),"",(CH276-CH275)*CI268)</f>
        <v/>
      </c>
      <c r="CJ276" s="123">
        <f>CJ268</f>
        <v>5</v>
      </c>
      <c r="CK276" s="123" t="str">
        <f t="shared" ca="1" si="535"/>
        <v/>
      </c>
      <c r="CL276" s="123"/>
      <c r="CM276" s="123"/>
      <c r="CN276" s="123"/>
      <c r="CO276" s="123"/>
      <c r="CP276" s="123" t="str">
        <f>IF(OR(ISBLANK(CO276),ISBLANK(CP268)),"",(CO276-CO275)*CP268)</f>
        <v/>
      </c>
      <c r="CQ276" s="123">
        <f>CQ268</f>
        <v>5</v>
      </c>
      <c r="CR276" s="123" t="str">
        <f t="shared" ca="1" si="536"/>
        <v/>
      </c>
      <c r="CS276" s="123"/>
      <c r="CT276" s="123"/>
      <c r="CU276" s="123"/>
      <c r="CV276" s="123"/>
      <c r="CW276" s="123" t="str">
        <f>IF(OR(ISBLANK(CV276),ISBLANK(CW268)),"",(CV276-CV275)*CW268)</f>
        <v/>
      </c>
      <c r="CX276" s="123">
        <f>CX268</f>
        <v>5</v>
      </c>
      <c r="CY276" s="123" t="str">
        <f t="shared" ca="1" si="537"/>
        <v/>
      </c>
      <c r="CZ276" s="123"/>
      <c r="DA276" s="123"/>
      <c r="DB276" s="123"/>
      <c r="DC276" s="123"/>
      <c r="DD276" s="123" t="str">
        <f>IF(OR(ISBLANK(DC276),ISBLANK(DD268)),"",(DC276-DC275)*DD268)</f>
        <v/>
      </c>
      <c r="DE276" s="123">
        <f>DE268</f>
        <v>5</v>
      </c>
      <c r="DF276" s="123" t="str">
        <f t="shared" ca="1" si="538"/>
        <v/>
      </c>
      <c r="DG276" s="123"/>
      <c r="DH276" s="123"/>
      <c r="DI276" s="123"/>
      <c r="DJ276" s="123"/>
      <c r="DK276" s="123" t="str">
        <f>IF(OR(ISBLANK(DJ276),ISBLANK(DK268)),"",(DJ276-DJ275)*DK268)</f>
        <v/>
      </c>
      <c r="DL276" s="123">
        <f>DL268</f>
        <v>5</v>
      </c>
      <c r="DM276" s="123" t="str">
        <f t="shared" ca="1" si="539"/>
        <v/>
      </c>
      <c r="DN276" s="123"/>
      <c r="DO276" s="123"/>
      <c r="DP276" s="123"/>
      <c r="DQ276" s="123"/>
      <c r="DR276" s="123" t="str">
        <f>IF(OR(ISBLANK(DQ276),ISBLANK(DR268)),"",(DQ276-DQ275)*DR268)</f>
        <v/>
      </c>
      <c r="DS276" s="123">
        <f>DS268</f>
        <v>5</v>
      </c>
      <c r="DT276" s="123" t="str">
        <f t="shared" ca="1" si="540"/>
        <v/>
      </c>
      <c r="DU276" s="123"/>
      <c r="DV276" s="123"/>
      <c r="DW276" s="123"/>
      <c r="DX276" s="123"/>
      <c r="DY276" s="123" t="str">
        <f>IF(OR(ISBLANK(DX276),ISBLANK(DY268)),"",(DX276-DX275)*DY268)</f>
        <v/>
      </c>
      <c r="DZ276" s="123">
        <f>DZ268</f>
        <v>5</v>
      </c>
      <c r="EA276" s="123" t="str">
        <f t="shared" ca="1" si="541"/>
        <v/>
      </c>
      <c r="EB276" s="123"/>
      <c r="EC276" s="123"/>
      <c r="ED276" s="123"/>
      <c r="EE276" s="123"/>
      <c r="EF276" s="123" t="str">
        <f>IF(OR(ISBLANK(EE276),ISBLANK(EF268)),"",(EE276-EE275)*EF268)</f>
        <v/>
      </c>
      <c r="EG276" s="123">
        <f>EG268</f>
        <v>5</v>
      </c>
      <c r="EH276" s="123" t="str">
        <f t="shared" ca="1" si="542"/>
        <v/>
      </c>
      <c r="EI276" s="123"/>
      <c r="EJ276" s="123"/>
      <c r="EK276" s="123"/>
      <c r="EL276" s="123"/>
      <c r="EM276" s="123" t="str">
        <f>IF(OR(ISBLANK(EL276),ISBLANK(EM268)),"",(EL276-EL275)*EM268)</f>
        <v/>
      </c>
      <c r="EN276" s="123">
        <f>EN268</f>
        <v>5</v>
      </c>
      <c r="EO276" s="123" t="str">
        <f t="shared" ca="1" si="543"/>
        <v/>
      </c>
      <c r="EP276" s="123"/>
      <c r="EQ276" s="123"/>
      <c r="ER276" s="123"/>
      <c r="ES276" s="123"/>
      <c r="ET276" s="123" t="str">
        <f>IF(OR(ISBLANK(ES276),ISBLANK(ET268)),"",(ES276-ES275)*ET268)</f>
        <v/>
      </c>
      <c r="EU276" s="123">
        <f>EU268</f>
        <v>3</v>
      </c>
      <c r="EV276" s="123" t="str">
        <f t="shared" ca="1" si="544"/>
        <v/>
      </c>
      <c r="EW276" s="123"/>
      <c r="EX276" s="123"/>
      <c r="EY276" s="123"/>
      <c r="EZ276" s="123">
        <f>EZ268</f>
        <v>3</v>
      </c>
      <c r="FA276" s="123" t="str">
        <f t="shared" ca="1" si="545"/>
        <v/>
      </c>
      <c r="FB276" s="123"/>
      <c r="FC276" s="123"/>
      <c r="FD276" s="123"/>
      <c r="FE276" s="123">
        <f>FE268</f>
        <v>3</v>
      </c>
      <c r="FF276" s="123" t="str">
        <f t="shared" ca="1" si="546"/>
        <v/>
      </c>
      <c r="FG276" s="123"/>
      <c r="FH276" s="123"/>
      <c r="FI276" s="123"/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 t="str">
        <f t="shared" ca="1" si="548"/>
        <v/>
      </c>
      <c r="FQ276" s="123"/>
      <c r="FR276" s="123"/>
      <c r="FS276" s="123"/>
      <c r="FT276" s="123">
        <f>FT268</f>
        <v>3</v>
      </c>
      <c r="FU276" s="123" t="str">
        <f t="shared" ca="1" si="549"/>
        <v/>
      </c>
      <c r="FV276" s="123"/>
      <c r="FW276" s="123"/>
      <c r="FX276" s="123"/>
      <c r="FY276" s="123">
        <f>FY268</f>
        <v>3</v>
      </c>
      <c r="FZ276" s="123" t="str">
        <f t="shared" ca="1" si="550"/>
        <v/>
      </c>
      <c r="GA276" s="123"/>
      <c r="GB276" s="123"/>
      <c r="GC276" s="123"/>
      <c r="GD276" s="123" t="str">
        <f t="shared" ca="1" si="551"/>
        <v/>
      </c>
      <c r="GE276" s="123">
        <f>GE268</f>
        <v>1</v>
      </c>
      <c r="GF276" s="123" t="str">
        <f t="shared" ca="1" si="552"/>
        <v/>
      </c>
      <c r="GG276" s="123" t="str">
        <f t="shared" si="553"/>
        <v/>
      </c>
      <c r="GH276" s="123"/>
      <c r="GI276" s="123"/>
      <c r="GJ276" s="123">
        <f>GJ268</f>
        <v>3</v>
      </c>
      <c r="GK276" s="123" t="str">
        <f t="shared" ca="1" si="554"/>
        <v/>
      </c>
      <c r="GL276" s="123"/>
      <c r="GM276" s="123"/>
      <c r="GN276" s="123"/>
      <c r="GO276" s="123">
        <f>GO268</f>
        <v>3</v>
      </c>
      <c r="GP276" s="123" t="str">
        <f t="shared" ca="1" si="555"/>
        <v/>
      </c>
      <c r="GQ276" s="123"/>
      <c r="GR276" s="123"/>
      <c r="GS276" s="123"/>
      <c r="GT276" s="123">
        <f>GT268</f>
        <v>3</v>
      </c>
      <c r="GU276" s="123" t="str">
        <f t="shared" ca="1" si="556"/>
        <v/>
      </c>
      <c r="GV276" s="123"/>
      <c r="GW276" s="123"/>
      <c r="GX276" s="123"/>
      <c r="GY276" s="123">
        <f>GY268</f>
        <v>5</v>
      </c>
      <c r="GZ276" s="123" t="str">
        <f t="shared" ca="1" si="557"/>
        <v/>
      </c>
      <c r="HA276" s="123"/>
      <c r="HB276" s="123"/>
      <c r="HC276" s="123"/>
      <c r="HD276" s="123" t="str">
        <f>IF(OR(ISBLANK(HC276),ISBLANK(HD268)),"",(HC276-HC275)*HD268)</f>
        <v/>
      </c>
      <c r="HE276" s="123"/>
      <c r="HF276" s="123">
        <f>HF268</f>
        <v>5</v>
      </c>
      <c r="HG276" s="123" t="str">
        <f t="shared" ca="1" si="558"/>
        <v/>
      </c>
      <c r="HH276" s="123"/>
      <c r="HI276" s="123"/>
      <c r="HJ276" s="123"/>
      <c r="HK276" s="123" t="str">
        <f>IF(OR(ISBLANK(HJ276),ISBLANK(HK268)),"",(HJ276-HJ275)*HK268)</f>
        <v/>
      </c>
      <c r="HL276" s="123"/>
      <c r="HM276" s="123">
        <f>HM268</f>
        <v>5</v>
      </c>
      <c r="HN276" s="123" t="str">
        <f t="shared" ca="1" si="559"/>
        <v/>
      </c>
      <c r="HO276" s="123"/>
      <c r="HP276" s="123"/>
      <c r="HQ276" s="123"/>
      <c r="HR276" s="123"/>
      <c r="HS276" s="123" t="str">
        <f>IF(OR(ISBLANK(HR276),ISBLANK(HS268)),"",(HR276-HR275)*HS268)</f>
        <v/>
      </c>
      <c r="HT276" s="123">
        <f>HT268</f>
        <v>5</v>
      </c>
      <c r="HU276" s="123" t="str">
        <f t="shared" ca="1" si="560"/>
        <v/>
      </c>
      <c r="HV276" s="123"/>
      <c r="HW276" s="123"/>
      <c r="HX276" s="123"/>
      <c r="HY276" s="123"/>
      <c r="HZ276" s="123" t="str">
        <f>IF(OR(ISBLANK(HY276),ISBLANK(HZ268)),"",(HY276-HY275)*HZ268)</f>
        <v/>
      </c>
      <c r="IA276" s="123">
        <f>IA268</f>
        <v>5</v>
      </c>
      <c r="IB276" s="123" t="str">
        <f t="shared" ca="1" si="561"/>
        <v/>
      </c>
      <c r="IC276" s="123"/>
      <c r="ID276" s="123"/>
      <c r="IE276" s="123"/>
      <c r="IF276" s="123"/>
      <c r="IG276" s="123" t="str">
        <f>IF(OR(ISBLANK(IF276),ISBLANK(IG268)),"",(IF276-IF275)*IG268)</f>
        <v/>
      </c>
      <c r="IH276" s="123">
        <f>IH268</f>
        <v>5</v>
      </c>
      <c r="II276" s="123" t="str">
        <f t="shared" ca="1" si="562"/>
        <v/>
      </c>
      <c r="IJ276" s="123"/>
      <c r="IK276" s="123"/>
      <c r="IL276" s="123"/>
      <c r="IM276" s="123"/>
      <c r="IN276" s="123" t="str">
        <f>IF(OR(ISBLANK(IM276),ISBLANK(IN268)),"",(IM276-IM275)*IN268)</f>
        <v/>
      </c>
      <c r="IO276" s="123">
        <f>IO268</f>
        <v>3</v>
      </c>
      <c r="IP276" s="123" t="str">
        <f t="shared" ca="1" si="563"/>
        <v/>
      </c>
      <c r="IQ276" s="123"/>
      <c r="IR276" s="123"/>
      <c r="IS276" s="123"/>
      <c r="IT276" s="123">
        <f>IT268</f>
        <v>3</v>
      </c>
      <c r="IU276" s="123" t="str">
        <f t="shared" ca="1" si="564"/>
        <v/>
      </c>
      <c r="IV276" s="123"/>
      <c r="IW276" s="123"/>
      <c r="IX276" s="123"/>
      <c r="IY276" s="123">
        <f>IY268</f>
        <v>3</v>
      </c>
      <c r="IZ276" s="123" t="str">
        <f t="shared" ca="1" si="565"/>
        <v/>
      </c>
      <c r="JA276" s="123"/>
      <c r="JB276" s="123"/>
      <c r="JC276" s="123"/>
      <c r="JD276" s="123">
        <f>JD268</f>
        <v>3</v>
      </c>
      <c r="JE276" s="123" t="str">
        <f t="shared" ca="1" si="566"/>
        <v/>
      </c>
      <c r="JF276" s="123"/>
      <c r="JG276" s="123"/>
      <c r="JH276" s="123"/>
      <c r="JI276" s="123">
        <f>JI268</f>
        <v>4</v>
      </c>
      <c r="JJ276" s="123" t="str">
        <f t="shared" ca="1" si="567"/>
        <v/>
      </c>
      <c r="JK276" s="123"/>
      <c r="JL276" s="123"/>
      <c r="JM276" s="123"/>
      <c r="JN276" s="123" t="str">
        <f>IF(OR(ISBLANK(JM276),ISBLANK(JN268)),"",(JM276-JM275)*JN268)</f>
        <v/>
      </c>
      <c r="JO276" s="123">
        <f>JO268</f>
        <v>4</v>
      </c>
      <c r="JP276" s="123" t="str">
        <f t="shared" ca="1" si="568"/>
        <v/>
      </c>
      <c r="JQ276" s="123"/>
      <c r="JR276" s="123"/>
      <c r="JS276" s="123"/>
      <c r="JT276" s="123" t="str">
        <f>IF(OR(ISBLANK(JS276),ISBLANK(JT268)),"",(JS276-JS275)*JT268)</f>
        <v/>
      </c>
      <c r="JU276" s="123">
        <f>JU268</f>
        <v>4</v>
      </c>
      <c r="JV276" s="123" t="str">
        <f t="shared" ca="1" si="569"/>
        <v/>
      </c>
      <c r="JW276" s="123"/>
      <c r="JX276" s="123"/>
      <c r="JY276" s="123"/>
      <c r="JZ276" s="123" t="str">
        <f>IF(OR(ISBLANK(JY276),ISBLANK(JZ268)),"",(JY276-JY275)*JZ268)</f>
        <v/>
      </c>
      <c r="KA276" s="123">
        <f>KA268</f>
        <v>4</v>
      </c>
      <c r="KB276" s="123" t="str">
        <f t="shared" ca="1" si="570"/>
        <v/>
      </c>
      <c r="KC276" s="123"/>
      <c r="KD276" s="123"/>
      <c r="KE276" s="123"/>
      <c r="KF276" s="123" t="str">
        <f>IF(OR(ISBLANK(KE276),ISBLANK(KF268)),"",(KE276-KE275)*KF268)</f>
        <v/>
      </c>
    </row>
    <row r="277" spans="2:292" x14ac:dyDescent="0.25">
      <c r="B277" s="166">
        <v>9</v>
      </c>
      <c r="C277" s="166">
        <f>C268</f>
        <v>3</v>
      </c>
      <c r="D277" s="166" t="str">
        <f t="shared" ca="1" si="506"/>
        <v/>
      </c>
      <c r="E277" s="166"/>
      <c r="F277" s="166"/>
      <c r="G277" s="166" t="str">
        <f t="shared" ca="1" si="507"/>
        <v/>
      </c>
      <c r="H277" s="166">
        <f>H268</f>
        <v>3</v>
      </c>
      <c r="I277" s="166" t="str">
        <f t="shared" ca="1" si="508"/>
        <v/>
      </c>
      <c r="J277" s="166"/>
      <c r="K277" s="166"/>
      <c r="L277" s="166" t="str">
        <f t="shared" ca="1" si="509"/>
        <v/>
      </c>
      <c r="M277" s="166">
        <f>M268</f>
        <v>3</v>
      </c>
      <c r="N277" s="166" t="str">
        <f t="shared" ca="1" si="510"/>
        <v/>
      </c>
      <c r="O277" s="166"/>
      <c r="P277" s="166"/>
      <c r="Q277" s="166" t="str">
        <f t="shared" ca="1" si="511"/>
        <v/>
      </c>
      <c r="R277" s="166">
        <f>R268</f>
        <v>3</v>
      </c>
      <c r="S277" s="166" t="str">
        <f t="shared" ca="1" si="512"/>
        <v/>
      </c>
      <c r="T277" s="166"/>
      <c r="U277" s="166"/>
      <c r="V277" s="166" t="str">
        <f t="shared" ca="1" si="513"/>
        <v/>
      </c>
      <c r="W277" s="166">
        <f>W268</f>
        <v>3</v>
      </c>
      <c r="X277" s="166" t="str">
        <f t="shared" ca="1" si="514"/>
        <v/>
      </c>
      <c r="Y277" s="166"/>
      <c r="Z277" s="166"/>
      <c r="AA277" s="166" t="str">
        <f t="shared" ca="1" si="515"/>
        <v/>
      </c>
      <c r="AB277" s="166">
        <f>AB268</f>
        <v>4</v>
      </c>
      <c r="AC277" s="166" t="str">
        <f t="shared" ca="1" si="516"/>
        <v/>
      </c>
      <c r="AD277" s="166"/>
      <c r="AE277" s="166"/>
      <c r="AF277" s="166" t="str">
        <f t="shared" ca="1" si="517"/>
        <v/>
      </c>
      <c r="AG277" s="166"/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 t="str">
        <f t="shared" ca="1" si="520"/>
        <v/>
      </c>
      <c r="AN277" s="166">
        <f>AN268</f>
        <v>1</v>
      </c>
      <c r="AO277" s="166" t="str">
        <f t="shared" ca="1" si="521"/>
        <v/>
      </c>
      <c r="AP277" s="166" t="str">
        <f t="shared" si="522"/>
        <v/>
      </c>
      <c r="AQ277" s="166"/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 t="str">
        <f t="shared" ca="1" si="525"/>
        <v/>
      </c>
      <c r="AZ277" s="166"/>
      <c r="BA277" s="166"/>
      <c r="BB277" s="166"/>
      <c r="BC277" s="166">
        <f>BC268</f>
        <v>3</v>
      </c>
      <c r="BD277" s="166" t="str">
        <f t="shared" ca="1" si="526"/>
        <v/>
      </c>
      <c r="BE277" s="166"/>
      <c r="BF277" s="166"/>
      <c r="BG277" s="166" t="str">
        <f t="shared" ca="1" si="527"/>
        <v/>
      </c>
      <c r="BH277" s="166">
        <f>BH268</f>
        <v>3</v>
      </c>
      <c r="BI277" s="166" t="str">
        <f t="shared" ca="1" si="528"/>
        <v/>
      </c>
      <c r="BJ277" s="166"/>
      <c r="BK277" s="166"/>
      <c r="BL277" s="166" t="str">
        <f t="shared" ca="1" si="529"/>
        <v/>
      </c>
      <c r="BM277" s="166">
        <f>BM268</f>
        <v>1</v>
      </c>
      <c r="BN277" s="166" t="str">
        <f t="shared" ca="1" si="530"/>
        <v/>
      </c>
      <c r="BO277" s="166" t="str">
        <f t="shared" si="531"/>
        <v/>
      </c>
      <c r="BP277" s="166"/>
      <c r="BQ277" s="166"/>
      <c r="BR277" s="166">
        <f>BR268</f>
        <v>4</v>
      </c>
      <c r="BS277" s="166" t="str">
        <f t="shared" ca="1" si="532"/>
        <v/>
      </c>
      <c r="BT277" s="166"/>
      <c r="BU277" s="166"/>
      <c r="BV277" s="166"/>
      <c r="BW277" s="166" t="str">
        <f>IF(OR(ISBLANK(BV277),ISBLANK(BW268)),"",(BV277-BV276)*BW268)</f>
        <v/>
      </c>
      <c r="BX277" s="123">
        <f>BX268</f>
        <v>4</v>
      </c>
      <c r="BY277" s="123" t="str">
        <f t="shared" ca="1" si="533"/>
        <v/>
      </c>
      <c r="BZ277" s="123"/>
      <c r="CA277" s="123"/>
      <c r="CB277" s="123"/>
      <c r="CC277" s="123" t="str">
        <f>IF(OR(ISBLANK(CB277),ISBLANK(CC268)),"",(CB277-CB276)*CC268)</f>
        <v/>
      </c>
      <c r="CD277" s="123">
        <f>CD268</f>
        <v>4</v>
      </c>
      <c r="CE277" s="123" t="str">
        <f t="shared" ca="1" si="534"/>
        <v/>
      </c>
      <c r="CF277" s="123"/>
      <c r="CG277" s="123"/>
      <c r="CH277" s="123"/>
      <c r="CI277" s="123" t="str">
        <f>IF(OR(ISBLANK(CH277),ISBLANK(CI268)),"",(CH277-CH276)*CI268)</f>
        <v/>
      </c>
      <c r="CJ277" s="123">
        <f>CJ268</f>
        <v>5</v>
      </c>
      <c r="CK277" s="123" t="str">
        <f t="shared" ca="1" si="535"/>
        <v/>
      </c>
      <c r="CL277" s="123"/>
      <c r="CM277" s="123"/>
      <c r="CN277" s="123"/>
      <c r="CO277" s="123"/>
      <c r="CP277" s="123" t="str">
        <f>IF(OR(ISBLANK(CO277),ISBLANK(CP268)),"",(CO277-CO276)*CP268)</f>
        <v/>
      </c>
      <c r="CQ277" s="123">
        <f>CQ268</f>
        <v>5</v>
      </c>
      <c r="CR277" s="123" t="str">
        <f t="shared" ca="1" si="536"/>
        <v/>
      </c>
      <c r="CS277" s="123"/>
      <c r="CT277" s="123"/>
      <c r="CU277" s="123"/>
      <c r="CV277" s="123"/>
      <c r="CW277" s="123" t="str">
        <f>IF(OR(ISBLANK(CV277),ISBLANK(CW268)),"",(CV277-CV276)*CW268)</f>
        <v/>
      </c>
      <c r="CX277" s="123">
        <f>CX268</f>
        <v>5</v>
      </c>
      <c r="CY277" s="123" t="str">
        <f t="shared" ca="1" si="537"/>
        <v/>
      </c>
      <c r="CZ277" s="123"/>
      <c r="DA277" s="123"/>
      <c r="DB277" s="123"/>
      <c r="DC277" s="123"/>
      <c r="DD277" s="123" t="str">
        <f>IF(OR(ISBLANK(DC277),ISBLANK(DD268)),"",(DC277-DC276)*DD268)</f>
        <v/>
      </c>
      <c r="DE277" s="123">
        <f>DE268</f>
        <v>5</v>
      </c>
      <c r="DF277" s="123" t="str">
        <f t="shared" ca="1" si="538"/>
        <v/>
      </c>
      <c r="DG277" s="123"/>
      <c r="DH277" s="123"/>
      <c r="DI277" s="123"/>
      <c r="DJ277" s="123"/>
      <c r="DK277" s="123" t="str">
        <f>IF(OR(ISBLANK(DJ277),ISBLANK(DK268)),"",(DJ277-DJ276)*DK268)</f>
        <v/>
      </c>
      <c r="DL277" s="123">
        <f>DL268</f>
        <v>5</v>
      </c>
      <c r="DM277" s="123" t="str">
        <f t="shared" ca="1" si="539"/>
        <v/>
      </c>
      <c r="DN277" s="123"/>
      <c r="DO277" s="123"/>
      <c r="DP277" s="123"/>
      <c r="DQ277" s="123"/>
      <c r="DR277" s="123" t="str">
        <f>IF(OR(ISBLANK(DQ277),ISBLANK(DR268)),"",(DQ277-DQ276)*DR268)</f>
        <v/>
      </c>
      <c r="DS277" s="123">
        <f>DS268</f>
        <v>5</v>
      </c>
      <c r="DT277" s="123" t="str">
        <f t="shared" ca="1" si="540"/>
        <v/>
      </c>
      <c r="DU277" s="123"/>
      <c r="DV277" s="123"/>
      <c r="DW277" s="123"/>
      <c r="DX277" s="123"/>
      <c r="DY277" s="123" t="str">
        <f>IF(OR(ISBLANK(DX277),ISBLANK(DY268)),"",(DX277-DX276)*DY268)</f>
        <v/>
      </c>
      <c r="DZ277" s="123">
        <f>DZ268</f>
        <v>5</v>
      </c>
      <c r="EA277" s="123" t="str">
        <f t="shared" ca="1" si="541"/>
        <v/>
      </c>
      <c r="EB277" s="123"/>
      <c r="EC277" s="123"/>
      <c r="ED277" s="123"/>
      <c r="EE277" s="123"/>
      <c r="EF277" s="123" t="str">
        <f>IF(OR(ISBLANK(EE277),ISBLANK(EF268)),"",(EE277-EE276)*EF268)</f>
        <v/>
      </c>
      <c r="EG277" s="123">
        <f>EG268</f>
        <v>5</v>
      </c>
      <c r="EH277" s="123" t="str">
        <f t="shared" ca="1" si="542"/>
        <v/>
      </c>
      <c r="EI277" s="123"/>
      <c r="EJ277" s="123"/>
      <c r="EK277" s="123"/>
      <c r="EL277" s="123"/>
      <c r="EM277" s="123" t="str">
        <f>IF(OR(ISBLANK(EL277),ISBLANK(EM268)),"",(EL277-EL276)*EM268)</f>
        <v/>
      </c>
      <c r="EN277" s="123">
        <f>EN268</f>
        <v>5</v>
      </c>
      <c r="EO277" s="123" t="str">
        <f t="shared" ca="1" si="543"/>
        <v/>
      </c>
      <c r="EP277" s="123"/>
      <c r="EQ277" s="123"/>
      <c r="ER277" s="123"/>
      <c r="ES277" s="123"/>
      <c r="ET277" s="123" t="str">
        <f>IF(OR(ISBLANK(ES277),ISBLANK(ET268)),"",(ES277-ES276)*ET268)</f>
        <v/>
      </c>
      <c r="EU277" s="123">
        <f>EU268</f>
        <v>3</v>
      </c>
      <c r="EV277" s="123" t="str">
        <f t="shared" ca="1" si="544"/>
        <v/>
      </c>
      <c r="EW277" s="123"/>
      <c r="EX277" s="123"/>
      <c r="EY277" s="123"/>
      <c r="EZ277" s="123">
        <f>EZ268</f>
        <v>3</v>
      </c>
      <c r="FA277" s="123" t="str">
        <f t="shared" ca="1" si="545"/>
        <v/>
      </c>
      <c r="FB277" s="123"/>
      <c r="FC277" s="123"/>
      <c r="FD277" s="123"/>
      <c r="FE277" s="123">
        <f>FE268</f>
        <v>3</v>
      </c>
      <c r="FF277" s="123" t="str">
        <f t="shared" ca="1" si="546"/>
        <v/>
      </c>
      <c r="FG277" s="123"/>
      <c r="FH277" s="123"/>
      <c r="FI277" s="123"/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 t="str">
        <f t="shared" ca="1" si="548"/>
        <v/>
      </c>
      <c r="FQ277" s="123"/>
      <c r="FR277" s="123"/>
      <c r="FS277" s="123"/>
      <c r="FT277" s="123">
        <f>FT268</f>
        <v>3</v>
      </c>
      <c r="FU277" s="123" t="str">
        <f t="shared" ca="1" si="549"/>
        <v/>
      </c>
      <c r="FV277" s="123"/>
      <c r="FW277" s="123"/>
      <c r="FX277" s="123"/>
      <c r="FY277" s="123">
        <f>FY268</f>
        <v>3</v>
      </c>
      <c r="FZ277" s="123" t="str">
        <f t="shared" ca="1" si="550"/>
        <v/>
      </c>
      <c r="GA277" s="123"/>
      <c r="GB277" s="123"/>
      <c r="GC277" s="123"/>
      <c r="GD277" s="123" t="str">
        <f t="shared" ca="1" si="551"/>
        <v/>
      </c>
      <c r="GE277" s="123">
        <f>GE268</f>
        <v>1</v>
      </c>
      <c r="GF277" s="123" t="str">
        <f t="shared" ca="1" si="552"/>
        <v/>
      </c>
      <c r="GG277" s="123" t="str">
        <f t="shared" si="553"/>
        <v/>
      </c>
      <c r="GH277" s="123"/>
      <c r="GI277" s="123"/>
      <c r="GJ277" s="123">
        <f>GJ268</f>
        <v>3</v>
      </c>
      <c r="GK277" s="123" t="str">
        <f t="shared" ca="1" si="554"/>
        <v/>
      </c>
      <c r="GL277" s="123"/>
      <c r="GM277" s="123"/>
      <c r="GN277" s="123"/>
      <c r="GO277" s="123">
        <f>GO268</f>
        <v>3</v>
      </c>
      <c r="GP277" s="123" t="str">
        <f t="shared" ca="1" si="555"/>
        <v/>
      </c>
      <c r="GQ277" s="123"/>
      <c r="GR277" s="123"/>
      <c r="GS277" s="123"/>
      <c r="GT277" s="123">
        <f>GT268</f>
        <v>3</v>
      </c>
      <c r="GU277" s="123" t="str">
        <f t="shared" ca="1" si="556"/>
        <v/>
      </c>
      <c r="GV277" s="123"/>
      <c r="GW277" s="123"/>
      <c r="GX277" s="123"/>
      <c r="GY277" s="123">
        <f>GY268</f>
        <v>5</v>
      </c>
      <c r="GZ277" s="123" t="str">
        <f t="shared" ca="1" si="557"/>
        <v/>
      </c>
      <c r="HA277" s="123"/>
      <c r="HB277" s="123"/>
      <c r="HC277" s="123"/>
      <c r="HD277" s="123" t="str">
        <f>IF(OR(ISBLANK(HC277),ISBLANK(HD268)),"",(HC277-HC276)*HD268)</f>
        <v/>
      </c>
      <c r="HE277" s="123"/>
      <c r="HF277" s="123">
        <f>HF268</f>
        <v>5</v>
      </c>
      <c r="HG277" s="123" t="str">
        <f t="shared" ca="1" si="558"/>
        <v/>
      </c>
      <c r="HH277" s="123"/>
      <c r="HI277" s="123"/>
      <c r="HJ277" s="123"/>
      <c r="HK277" s="123" t="str">
        <f>IF(OR(ISBLANK(HJ277),ISBLANK(HK268)),"",(HJ277-HJ276)*HK268)</f>
        <v/>
      </c>
      <c r="HL277" s="123"/>
      <c r="HM277" s="123">
        <f>HM268</f>
        <v>5</v>
      </c>
      <c r="HN277" s="123" t="str">
        <f t="shared" ca="1" si="559"/>
        <v/>
      </c>
      <c r="HO277" s="123"/>
      <c r="HP277" s="123"/>
      <c r="HQ277" s="123"/>
      <c r="HR277" s="123"/>
      <c r="HS277" s="123" t="str">
        <f>IF(OR(ISBLANK(HR277),ISBLANK(HS268)),"",(HR277-HR276)*HS268)</f>
        <v/>
      </c>
      <c r="HT277" s="123">
        <f>HT268</f>
        <v>5</v>
      </c>
      <c r="HU277" s="123" t="str">
        <f t="shared" ca="1" si="560"/>
        <v/>
      </c>
      <c r="HV277" s="123"/>
      <c r="HW277" s="123"/>
      <c r="HX277" s="123"/>
      <c r="HY277" s="123"/>
      <c r="HZ277" s="123" t="str">
        <f>IF(OR(ISBLANK(HY277),ISBLANK(HZ268)),"",(HY277-HY276)*HZ268)</f>
        <v/>
      </c>
      <c r="IA277" s="123">
        <f>IA268</f>
        <v>5</v>
      </c>
      <c r="IB277" s="123" t="str">
        <f t="shared" ca="1" si="561"/>
        <v/>
      </c>
      <c r="IC277" s="123"/>
      <c r="ID277" s="123"/>
      <c r="IE277" s="123"/>
      <c r="IF277" s="123"/>
      <c r="IG277" s="123" t="str">
        <f>IF(OR(ISBLANK(IF277),ISBLANK(IG268)),"",(IF277-IF276)*IG268)</f>
        <v/>
      </c>
      <c r="IH277" s="123">
        <f>IH268</f>
        <v>5</v>
      </c>
      <c r="II277" s="123" t="str">
        <f t="shared" ca="1" si="562"/>
        <v/>
      </c>
      <c r="IJ277" s="123"/>
      <c r="IK277" s="123"/>
      <c r="IL277" s="123"/>
      <c r="IM277" s="123"/>
      <c r="IN277" s="123" t="str">
        <f>IF(OR(ISBLANK(IM277),ISBLANK(IN268)),"",(IM277-IM276)*IN268)</f>
        <v/>
      </c>
      <c r="IO277" s="123">
        <f>IO268</f>
        <v>3</v>
      </c>
      <c r="IP277" s="123" t="str">
        <f t="shared" ca="1" si="563"/>
        <v/>
      </c>
      <c r="IQ277" s="123"/>
      <c r="IR277" s="123"/>
      <c r="IS277" s="123"/>
      <c r="IT277" s="123">
        <f>IT268</f>
        <v>3</v>
      </c>
      <c r="IU277" s="123" t="str">
        <f t="shared" ca="1" si="564"/>
        <v/>
      </c>
      <c r="IV277" s="123"/>
      <c r="IW277" s="123"/>
      <c r="IX277" s="123"/>
      <c r="IY277" s="123">
        <f>IY268</f>
        <v>3</v>
      </c>
      <c r="IZ277" s="123" t="str">
        <f t="shared" ca="1" si="565"/>
        <v/>
      </c>
      <c r="JA277" s="123"/>
      <c r="JB277" s="123"/>
      <c r="JC277" s="123"/>
      <c r="JD277" s="123">
        <f>JD268</f>
        <v>3</v>
      </c>
      <c r="JE277" s="123" t="str">
        <f t="shared" ca="1" si="566"/>
        <v/>
      </c>
      <c r="JF277" s="123"/>
      <c r="JG277" s="123"/>
      <c r="JH277" s="123"/>
      <c r="JI277" s="123">
        <f>JI268</f>
        <v>4</v>
      </c>
      <c r="JJ277" s="123" t="str">
        <f t="shared" ca="1" si="567"/>
        <v/>
      </c>
      <c r="JK277" s="123"/>
      <c r="JL277" s="123"/>
      <c r="JM277" s="123"/>
      <c r="JN277" s="123" t="str">
        <f>IF(OR(ISBLANK(JM277),ISBLANK(JN268)),"",(JM277-JM276)*JN268)</f>
        <v/>
      </c>
      <c r="JO277" s="123">
        <f>JO268</f>
        <v>4</v>
      </c>
      <c r="JP277" s="123" t="str">
        <f t="shared" ca="1" si="568"/>
        <v/>
      </c>
      <c r="JQ277" s="123"/>
      <c r="JR277" s="123"/>
      <c r="JS277" s="123"/>
      <c r="JT277" s="123" t="str">
        <f>IF(OR(ISBLANK(JS277),ISBLANK(JT268)),"",(JS277-JS276)*JT268)</f>
        <v/>
      </c>
      <c r="JU277" s="123">
        <f>JU268</f>
        <v>4</v>
      </c>
      <c r="JV277" s="123" t="str">
        <f t="shared" ca="1" si="569"/>
        <v/>
      </c>
      <c r="JW277" s="123"/>
      <c r="JX277" s="123"/>
      <c r="JY277" s="123"/>
      <c r="JZ277" s="123" t="str">
        <f>IF(OR(ISBLANK(JY277),ISBLANK(JZ268)),"",(JY277-JY276)*JZ268)</f>
        <v/>
      </c>
      <c r="KA277" s="123">
        <f>KA268</f>
        <v>4</v>
      </c>
      <c r="KB277" s="123" t="str">
        <f t="shared" ca="1" si="570"/>
        <v/>
      </c>
      <c r="KC277" s="123"/>
      <c r="KD277" s="123"/>
      <c r="KE277" s="123"/>
      <c r="KF277" s="123" t="str">
        <f>IF(OR(ISBLANK(KE277),ISBLANK(KF268)),"",(KE277-KE276)*KF268)</f>
        <v/>
      </c>
    </row>
    <row r="278" spans="2:292" ht="15.75" thickBot="1" x14ac:dyDescent="0.3">
      <c r="B278" s="121">
        <v>10</v>
      </c>
      <c r="C278" s="166">
        <f>C268</f>
        <v>3</v>
      </c>
      <c r="D278" s="166" t="str">
        <f t="shared" ca="1" si="506"/>
        <v/>
      </c>
      <c r="E278" s="166"/>
      <c r="F278" s="166"/>
      <c r="G278" s="166" t="str">
        <f t="shared" ca="1" si="507"/>
        <v/>
      </c>
      <c r="H278" s="166">
        <f>H268</f>
        <v>3</v>
      </c>
      <c r="I278" s="166" t="str">
        <f t="shared" ca="1" si="508"/>
        <v/>
      </c>
      <c r="J278" s="166"/>
      <c r="K278" s="166"/>
      <c r="L278" s="166" t="str">
        <f t="shared" ca="1" si="509"/>
        <v/>
      </c>
      <c r="M278" s="166">
        <f>M268</f>
        <v>3</v>
      </c>
      <c r="N278" s="166" t="str">
        <f t="shared" ca="1" si="510"/>
        <v/>
      </c>
      <c r="O278" s="166"/>
      <c r="P278" s="166"/>
      <c r="Q278" s="166" t="str">
        <f t="shared" ca="1" si="511"/>
        <v/>
      </c>
      <c r="R278" s="166">
        <f>R268</f>
        <v>3</v>
      </c>
      <c r="S278" s="166" t="str">
        <f t="shared" ca="1" si="512"/>
        <v/>
      </c>
      <c r="T278" s="166"/>
      <c r="U278" s="166"/>
      <c r="V278" s="166" t="str">
        <f t="shared" ca="1" si="513"/>
        <v/>
      </c>
      <c r="W278" s="166">
        <f>W268</f>
        <v>3</v>
      </c>
      <c r="X278" s="166" t="str">
        <f t="shared" ca="1" si="514"/>
        <v/>
      </c>
      <c r="Y278" s="166"/>
      <c r="Z278" s="166"/>
      <c r="AA278" s="166" t="str">
        <f t="shared" ca="1" si="515"/>
        <v/>
      </c>
      <c r="AB278" s="166">
        <f>AB268</f>
        <v>4</v>
      </c>
      <c r="AC278" s="166" t="str">
        <f t="shared" ca="1" si="516"/>
        <v/>
      </c>
      <c r="AD278" s="166"/>
      <c r="AE278" s="166"/>
      <c r="AF278" s="166" t="str">
        <f t="shared" ca="1" si="517"/>
        <v/>
      </c>
      <c r="AG278" s="166"/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 t="str">
        <f t="shared" ca="1" si="520"/>
        <v/>
      </c>
      <c r="AN278" s="166">
        <f>AN268</f>
        <v>1</v>
      </c>
      <c r="AO278" s="166" t="str">
        <f t="shared" ca="1" si="521"/>
        <v/>
      </c>
      <c r="AP278" s="166" t="str">
        <f t="shared" si="522"/>
        <v/>
      </c>
      <c r="AQ278" s="166"/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 t="str">
        <f t="shared" ca="1" si="525"/>
        <v/>
      </c>
      <c r="AZ278" s="166"/>
      <c r="BA278" s="166"/>
      <c r="BB278" s="166"/>
      <c r="BC278" s="166">
        <f>BC268</f>
        <v>3</v>
      </c>
      <c r="BD278" s="166" t="str">
        <f t="shared" ca="1" si="526"/>
        <v/>
      </c>
      <c r="BE278" s="166"/>
      <c r="BF278" s="166"/>
      <c r="BG278" s="166" t="str">
        <f t="shared" ca="1" si="527"/>
        <v/>
      </c>
      <c r="BH278" s="166">
        <f>BH268</f>
        <v>3</v>
      </c>
      <c r="BI278" s="166" t="str">
        <f t="shared" ca="1" si="528"/>
        <v/>
      </c>
      <c r="BJ278" s="166"/>
      <c r="BK278" s="166"/>
      <c r="BL278" s="166" t="str">
        <f t="shared" ca="1" si="529"/>
        <v/>
      </c>
      <c r="BM278" s="166">
        <f>BM268</f>
        <v>1</v>
      </c>
      <c r="BN278" s="166" t="str">
        <f t="shared" ca="1" si="530"/>
        <v/>
      </c>
      <c r="BO278" s="166" t="str">
        <f t="shared" si="531"/>
        <v/>
      </c>
      <c r="BP278" s="166"/>
      <c r="BQ278" s="166"/>
      <c r="BR278" s="166">
        <f>BR268</f>
        <v>4</v>
      </c>
      <c r="BS278" s="166" t="str">
        <f t="shared" ca="1" si="532"/>
        <v/>
      </c>
      <c r="BT278" s="166"/>
      <c r="BU278" s="166"/>
      <c r="BV278" s="166"/>
      <c r="BW278" s="166" t="str">
        <f>IF(OR(ISBLANK(BV278),ISBLANK(BW268)),"",(BV278-BV277)*BW268)</f>
        <v/>
      </c>
      <c r="BX278" s="120">
        <f>BX268</f>
        <v>4</v>
      </c>
      <c r="BY278" s="120" t="str">
        <f t="shared" ca="1" si="533"/>
        <v/>
      </c>
      <c r="BZ278" s="120"/>
      <c r="CA278" s="120"/>
      <c r="CB278" s="120"/>
      <c r="CC278" s="120" t="str">
        <f>IF(OR(ISBLANK(CB278),ISBLANK(CC268)),"",(CB278-CB277)*CC268)</f>
        <v/>
      </c>
      <c r="CD278" s="120">
        <f>CD268</f>
        <v>4</v>
      </c>
      <c r="CE278" s="120" t="str">
        <f t="shared" ca="1" si="534"/>
        <v/>
      </c>
      <c r="CF278" s="120"/>
      <c r="CG278" s="120"/>
      <c r="CH278" s="120"/>
      <c r="CI278" s="120" t="str">
        <f>IF(OR(ISBLANK(CH278),ISBLANK(CI268)),"",(CH278-CH277)*CI268)</f>
        <v/>
      </c>
      <c r="CJ278" s="120">
        <f>CJ268</f>
        <v>5</v>
      </c>
      <c r="CK278" s="120" t="str">
        <f t="shared" ca="1" si="535"/>
        <v/>
      </c>
      <c r="CL278" s="120"/>
      <c r="CM278" s="120"/>
      <c r="CN278" s="120"/>
      <c r="CO278" s="120"/>
      <c r="CP278" s="120" t="str">
        <f>IF(OR(ISBLANK(CO278),ISBLANK(CP268)),"",(CO278-CO277)*CP268)</f>
        <v/>
      </c>
      <c r="CQ278" s="120">
        <f>CQ268</f>
        <v>5</v>
      </c>
      <c r="CR278" s="120" t="str">
        <f t="shared" ca="1" si="536"/>
        <v/>
      </c>
      <c r="CS278" s="120"/>
      <c r="CT278" s="120"/>
      <c r="CU278" s="120"/>
      <c r="CV278" s="120"/>
      <c r="CW278" s="120" t="str">
        <f>IF(OR(ISBLANK(CV278),ISBLANK(CW268)),"",(CV278-CV277)*CW268)</f>
        <v/>
      </c>
      <c r="CX278" s="120">
        <f>CX268</f>
        <v>5</v>
      </c>
      <c r="CY278" s="120" t="str">
        <f t="shared" ca="1" si="537"/>
        <v/>
      </c>
      <c r="CZ278" s="120"/>
      <c r="DA278" s="120"/>
      <c r="DB278" s="120"/>
      <c r="DC278" s="120"/>
      <c r="DD278" s="120" t="str">
        <f>IF(OR(ISBLANK(DC278),ISBLANK(DD268)),"",(DC278-DC277)*DD268)</f>
        <v/>
      </c>
      <c r="DE278" s="123">
        <f>DE268</f>
        <v>5</v>
      </c>
      <c r="DF278" s="123" t="str">
        <f t="shared" ca="1" si="538"/>
        <v/>
      </c>
      <c r="DG278" s="123"/>
      <c r="DH278" s="123"/>
      <c r="DI278" s="123"/>
      <c r="DJ278" s="123"/>
      <c r="DK278" s="123" t="str">
        <f>IF(OR(ISBLANK(DJ278),ISBLANK(DK268)),"",(DJ278-DJ277)*DK268)</f>
        <v/>
      </c>
      <c r="DL278" s="120">
        <f>DL268</f>
        <v>5</v>
      </c>
      <c r="DM278" s="120" t="str">
        <f t="shared" ca="1" si="539"/>
        <v/>
      </c>
      <c r="DN278" s="120"/>
      <c r="DO278" s="120"/>
      <c r="DP278" s="120"/>
      <c r="DQ278" s="120"/>
      <c r="DR278" s="120" t="str">
        <f>IF(OR(ISBLANK(DQ278),ISBLANK(DR268)),"",(DQ278-DQ277)*DR268)</f>
        <v/>
      </c>
      <c r="DS278" s="120">
        <f>DS268</f>
        <v>5</v>
      </c>
      <c r="DT278" s="120" t="str">
        <f t="shared" ca="1" si="540"/>
        <v/>
      </c>
      <c r="DU278" s="120"/>
      <c r="DV278" s="120"/>
      <c r="DW278" s="120"/>
      <c r="DX278" s="120"/>
      <c r="DY278" s="120" t="str">
        <f>IF(OR(ISBLANK(DX278),ISBLANK(DY268)),"",(DX278-DX277)*DY268)</f>
        <v/>
      </c>
      <c r="DZ278" s="120">
        <f>DZ268</f>
        <v>5</v>
      </c>
      <c r="EA278" s="120" t="str">
        <f t="shared" ca="1" si="541"/>
        <v/>
      </c>
      <c r="EB278" s="120"/>
      <c r="EC278" s="120"/>
      <c r="ED278" s="120"/>
      <c r="EE278" s="120"/>
      <c r="EF278" s="120" t="str">
        <f>IF(OR(ISBLANK(EE278),ISBLANK(EF268)),"",(EE278-EE277)*EF268)</f>
        <v/>
      </c>
      <c r="EG278" s="120">
        <f>EG268</f>
        <v>5</v>
      </c>
      <c r="EH278" s="120" t="str">
        <f t="shared" ca="1" si="542"/>
        <v/>
      </c>
      <c r="EI278" s="120"/>
      <c r="EJ278" s="120"/>
      <c r="EK278" s="120"/>
      <c r="EL278" s="120"/>
      <c r="EM278" s="120" t="str">
        <f>IF(OR(ISBLANK(EL278),ISBLANK(EM268)),"",(EL278-EL277)*EM268)</f>
        <v/>
      </c>
      <c r="EN278" s="120">
        <f>EN268</f>
        <v>5</v>
      </c>
      <c r="EO278" s="120" t="str">
        <f t="shared" ca="1" si="543"/>
        <v/>
      </c>
      <c r="EP278" s="120"/>
      <c r="EQ278" s="120"/>
      <c r="ER278" s="120"/>
      <c r="ES278" s="120"/>
      <c r="ET278" s="120" t="str">
        <f>IF(OR(ISBLANK(ES278),ISBLANK(ET268)),"",(ES278-ES277)*ET268)</f>
        <v/>
      </c>
      <c r="EU278" s="120">
        <f>EU268</f>
        <v>3</v>
      </c>
      <c r="EV278" s="120" t="str">
        <f t="shared" ca="1" si="544"/>
        <v/>
      </c>
      <c r="EW278" s="120"/>
      <c r="EX278" s="120"/>
      <c r="EY278" s="120"/>
      <c r="EZ278" s="123">
        <f>EZ268</f>
        <v>3</v>
      </c>
      <c r="FA278" s="123" t="str">
        <f t="shared" ca="1" si="545"/>
        <v/>
      </c>
      <c r="FB278" s="123"/>
      <c r="FC278" s="123"/>
      <c r="FD278" s="123"/>
      <c r="FE278" s="120">
        <f>FE268</f>
        <v>3</v>
      </c>
      <c r="FF278" s="120" t="str">
        <f t="shared" ca="1" si="546"/>
        <v/>
      </c>
      <c r="FG278" s="120"/>
      <c r="FH278" s="120"/>
      <c r="FI278" s="120"/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 t="str">
        <f t="shared" ca="1" si="548"/>
        <v/>
      </c>
      <c r="FQ278" s="120"/>
      <c r="FR278" s="120"/>
      <c r="FS278" s="120"/>
      <c r="FT278" s="123">
        <f>FT268</f>
        <v>3</v>
      </c>
      <c r="FU278" s="123" t="str">
        <f t="shared" ca="1" si="549"/>
        <v/>
      </c>
      <c r="FV278" s="123"/>
      <c r="FW278" s="123"/>
      <c r="FX278" s="123"/>
      <c r="FY278" s="123">
        <f>FY268</f>
        <v>3</v>
      </c>
      <c r="FZ278" s="123" t="str">
        <f t="shared" ca="1" si="550"/>
        <v/>
      </c>
      <c r="GA278" s="123"/>
      <c r="GB278" s="123"/>
      <c r="GC278" s="123"/>
      <c r="GD278" s="123" t="str">
        <f t="shared" ca="1" si="551"/>
        <v/>
      </c>
      <c r="GE278" s="123">
        <f>GE268</f>
        <v>1</v>
      </c>
      <c r="GF278" s="123" t="str">
        <f t="shared" ca="1" si="552"/>
        <v/>
      </c>
      <c r="GG278" s="123" t="str">
        <f t="shared" si="553"/>
        <v/>
      </c>
      <c r="GH278" s="123"/>
      <c r="GI278" s="123"/>
      <c r="GJ278" s="120">
        <f>GJ268</f>
        <v>3</v>
      </c>
      <c r="GK278" s="120" t="str">
        <f t="shared" ca="1" si="554"/>
        <v/>
      </c>
      <c r="GL278" s="120"/>
      <c r="GM278" s="120"/>
      <c r="GN278" s="120"/>
      <c r="GO278" s="123">
        <f>GO268</f>
        <v>3</v>
      </c>
      <c r="GP278" s="123" t="str">
        <f t="shared" ca="1" si="555"/>
        <v/>
      </c>
      <c r="GQ278" s="123"/>
      <c r="GR278" s="123"/>
      <c r="GS278" s="123"/>
      <c r="GT278" s="120">
        <f>GT268</f>
        <v>3</v>
      </c>
      <c r="GU278" s="120" t="str">
        <f t="shared" ca="1" si="556"/>
        <v/>
      </c>
      <c r="GV278" s="120"/>
      <c r="GW278" s="120"/>
      <c r="GX278" s="120"/>
      <c r="GY278" s="123">
        <f>GY268</f>
        <v>5</v>
      </c>
      <c r="GZ278" s="123" t="str">
        <f t="shared" ca="1" si="557"/>
        <v/>
      </c>
      <c r="HA278" s="123"/>
      <c r="HB278" s="123"/>
      <c r="HC278" s="123"/>
      <c r="HD278" s="123" t="str">
        <f>IF(OR(ISBLANK(HC278),ISBLANK(HD268)),"",(HC278-HC277)*HD268)</f>
        <v/>
      </c>
      <c r="HE278" s="123"/>
      <c r="HF278" s="123">
        <f>HF268</f>
        <v>5</v>
      </c>
      <c r="HG278" s="123" t="str">
        <f t="shared" ca="1" si="558"/>
        <v/>
      </c>
      <c r="HH278" s="123"/>
      <c r="HI278" s="123"/>
      <c r="HJ278" s="123"/>
      <c r="HK278" s="123" t="str">
        <f>IF(OR(ISBLANK(HJ278),ISBLANK(HK268)),"",(HJ278-HJ277)*HK268)</f>
        <v/>
      </c>
      <c r="HL278" s="123"/>
      <c r="HM278" s="120">
        <f>HM268</f>
        <v>5</v>
      </c>
      <c r="HN278" s="120" t="str">
        <f t="shared" ca="1" si="559"/>
        <v/>
      </c>
      <c r="HO278" s="120"/>
      <c r="HP278" s="120"/>
      <c r="HQ278" s="120"/>
      <c r="HR278" s="120"/>
      <c r="HS278" s="120" t="str">
        <f>IF(OR(ISBLANK(HR278),ISBLANK(HS268)),"",(HR278-HR277)*HS268)</f>
        <v/>
      </c>
      <c r="HT278" s="120">
        <f>HT268</f>
        <v>5</v>
      </c>
      <c r="HU278" s="120" t="str">
        <f t="shared" ca="1" si="560"/>
        <v/>
      </c>
      <c r="HV278" s="120"/>
      <c r="HW278" s="120"/>
      <c r="HX278" s="120"/>
      <c r="HY278" s="120"/>
      <c r="HZ278" s="120" t="str">
        <f>IF(OR(ISBLANK(HY278),ISBLANK(HZ268)),"",(HY278-HY277)*HZ268)</f>
        <v/>
      </c>
      <c r="IA278" s="120">
        <f>IA268</f>
        <v>5</v>
      </c>
      <c r="IB278" s="120" t="str">
        <f t="shared" ca="1" si="561"/>
        <v/>
      </c>
      <c r="IC278" s="120"/>
      <c r="ID278" s="120"/>
      <c r="IE278" s="120"/>
      <c r="IF278" s="120"/>
      <c r="IG278" s="120" t="str">
        <f>IF(OR(ISBLANK(IF278),ISBLANK(IG268)),"",(IF278-IF277)*IG268)</f>
        <v/>
      </c>
      <c r="IH278" s="120">
        <f>IH268</f>
        <v>5</v>
      </c>
      <c r="II278" s="120" t="str">
        <f t="shared" ca="1" si="562"/>
        <v/>
      </c>
      <c r="IJ278" s="120"/>
      <c r="IK278" s="120"/>
      <c r="IL278" s="120"/>
      <c r="IM278" s="120"/>
      <c r="IN278" s="120" t="str">
        <f>IF(OR(ISBLANK(IM278),ISBLANK(IN268)),"",(IM278-IM277)*IN268)</f>
        <v/>
      </c>
      <c r="IO278" s="123">
        <f>IO268</f>
        <v>3</v>
      </c>
      <c r="IP278" s="123" t="str">
        <f t="shared" ca="1" si="563"/>
        <v/>
      </c>
      <c r="IQ278" s="123"/>
      <c r="IR278" s="123"/>
      <c r="IS278" s="123"/>
      <c r="IT278" s="123">
        <f>IT268</f>
        <v>3</v>
      </c>
      <c r="IU278" s="123" t="str">
        <f t="shared" ca="1" si="564"/>
        <v/>
      </c>
      <c r="IV278" s="123"/>
      <c r="IW278" s="123"/>
      <c r="IX278" s="123"/>
      <c r="IY278" s="123">
        <f>IY268</f>
        <v>3</v>
      </c>
      <c r="IZ278" s="123" t="str">
        <f t="shared" ca="1" si="565"/>
        <v/>
      </c>
      <c r="JA278" s="123"/>
      <c r="JB278" s="123"/>
      <c r="JC278" s="123"/>
      <c r="JD278" s="123">
        <f>JD268</f>
        <v>3</v>
      </c>
      <c r="JE278" s="123" t="str">
        <f t="shared" ca="1" si="566"/>
        <v/>
      </c>
      <c r="JF278" s="123"/>
      <c r="JG278" s="123"/>
      <c r="JH278" s="123"/>
      <c r="JI278" s="120">
        <f>JI268</f>
        <v>4</v>
      </c>
      <c r="JJ278" s="120" t="str">
        <f t="shared" ca="1" si="567"/>
        <v/>
      </c>
      <c r="JK278" s="120"/>
      <c r="JL278" s="120"/>
      <c r="JM278" s="120"/>
      <c r="JN278" s="120" t="str">
        <f>IF(OR(ISBLANK(JM278),ISBLANK(JN268)),"",(JM278-JM277)*JN268)</f>
        <v/>
      </c>
      <c r="JO278" s="120">
        <f>JO268</f>
        <v>4</v>
      </c>
      <c r="JP278" s="120" t="str">
        <f t="shared" ca="1" si="568"/>
        <v/>
      </c>
      <c r="JQ278" s="120"/>
      <c r="JR278" s="120"/>
      <c r="JS278" s="120"/>
      <c r="JT278" s="120" t="str">
        <f>IF(OR(ISBLANK(JS278),ISBLANK(JT268)),"",(JS278-JS277)*JT268)</f>
        <v/>
      </c>
      <c r="JU278" s="120">
        <f>JU268</f>
        <v>4</v>
      </c>
      <c r="JV278" s="120" t="str">
        <f t="shared" ca="1" si="569"/>
        <v/>
      </c>
      <c r="JW278" s="120"/>
      <c r="JX278" s="120"/>
      <c r="JY278" s="120"/>
      <c r="JZ278" s="120" t="str">
        <f>IF(OR(ISBLANK(JY278),ISBLANK(JZ268)),"",(JY278-JY277)*JZ268)</f>
        <v/>
      </c>
      <c r="KA278" s="120">
        <f>KA268</f>
        <v>4</v>
      </c>
      <c r="KB278" s="120" t="str">
        <f t="shared" ca="1" si="570"/>
        <v/>
      </c>
      <c r="KC278" s="120"/>
      <c r="KD278" s="120"/>
      <c r="KE278" s="120"/>
      <c r="KF278" s="120" t="str">
        <f>IF(OR(ISBLANK(KE278),ISBLANK(KF268)),"",(KE278-KE277)*KF268)</f>
        <v/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0</v>
      </c>
      <c r="BW279" s="170"/>
      <c r="BX279" s="211"/>
      <c r="BY279" s="211"/>
      <c r="BZ279" s="211"/>
      <c r="CA279" s="211"/>
      <c r="CB279" s="211">
        <f>CB278</f>
        <v>0</v>
      </c>
      <c r="CC279" s="211"/>
      <c r="CD279" s="211"/>
      <c r="CE279" s="211"/>
      <c r="CF279" s="211"/>
      <c r="CG279" s="211"/>
      <c r="CH279" s="211">
        <f>CH278</f>
        <v>0</v>
      </c>
      <c r="CI279" s="211"/>
      <c r="CJ279" s="211"/>
      <c r="CK279" s="211"/>
      <c r="CL279" s="211"/>
      <c r="CM279" s="211"/>
      <c r="CN279" s="211"/>
      <c r="CO279" s="211">
        <f>CO278</f>
        <v>0</v>
      </c>
      <c r="CP279" s="211"/>
      <c r="CQ279" s="211"/>
      <c r="CR279" s="211"/>
      <c r="CS279" s="211"/>
      <c r="CT279" s="211"/>
      <c r="CU279" s="211"/>
      <c r="CV279" s="211">
        <f>CV278</f>
        <v>0</v>
      </c>
      <c r="CW279" s="211"/>
      <c r="CX279" s="211"/>
      <c r="CY279" s="211"/>
      <c r="CZ279" s="211"/>
      <c r="DA279" s="211"/>
      <c r="DB279" s="211"/>
      <c r="DC279" s="211">
        <f>DC278</f>
        <v>0</v>
      </c>
      <c r="DD279" s="211"/>
      <c r="DE279" s="211"/>
      <c r="DF279" s="211"/>
      <c r="DG279" s="211"/>
      <c r="DH279" s="211"/>
      <c r="DI279" s="211"/>
      <c r="DJ279" s="211">
        <f>DJ278</f>
        <v>0</v>
      </c>
      <c r="DK279" s="211"/>
      <c r="DL279" s="211"/>
      <c r="DM279" s="211"/>
      <c r="DN279" s="211"/>
      <c r="DO279" s="211"/>
      <c r="DP279" s="211"/>
      <c r="DQ279" s="211">
        <f>DQ278</f>
        <v>0</v>
      </c>
      <c r="DR279" s="211"/>
      <c r="DS279" s="211"/>
      <c r="DT279" s="211"/>
      <c r="DU279" s="211"/>
      <c r="DV279" s="211"/>
      <c r="DW279" s="211"/>
      <c r="DX279" s="211">
        <f>DX278</f>
        <v>0</v>
      </c>
      <c r="DY279" s="211"/>
      <c r="DZ279" s="211"/>
      <c r="EA279" s="211"/>
      <c r="EB279" s="211"/>
      <c r="EC279" s="211"/>
      <c r="ED279" s="211"/>
      <c r="EE279" s="211">
        <f>EE278</f>
        <v>0</v>
      </c>
      <c r="EF279" s="211"/>
      <c r="EG279" s="211"/>
      <c r="EH279" s="211"/>
      <c r="EI279" s="211"/>
      <c r="EJ279" s="211"/>
      <c r="EK279" s="211"/>
      <c r="EL279" s="211">
        <f>EL278</f>
        <v>0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0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0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0</v>
      </c>
      <c r="JN279" s="211"/>
      <c r="JO279" s="211"/>
      <c r="JP279" s="211"/>
      <c r="JQ279" s="211"/>
      <c r="JR279" s="211"/>
      <c r="JS279" s="211">
        <f>JS278</f>
        <v>0</v>
      </c>
      <c r="JT279" s="211"/>
      <c r="JU279" s="211"/>
      <c r="JV279" s="211"/>
      <c r="JW279" s="211"/>
      <c r="JX279" s="211"/>
      <c r="JY279" s="211">
        <f>JY278</f>
        <v>0</v>
      </c>
      <c r="JZ279" s="211"/>
      <c r="KA279" s="211"/>
      <c r="KB279" s="211"/>
      <c r="KC279" s="211"/>
      <c r="KD279" s="211"/>
      <c r="KE279" s="211">
        <f>KE278</f>
        <v>0</v>
      </c>
      <c r="KF279" s="211"/>
    </row>
    <row r="280" spans="2:292" x14ac:dyDescent="0.25">
      <c r="B280" s="16">
        <v>11</v>
      </c>
      <c r="C280" s="166">
        <f>C268</f>
        <v>3</v>
      </c>
      <c r="D280" s="166" t="str">
        <f t="shared" ca="1" si="506"/>
        <v/>
      </c>
      <c r="E280" s="166"/>
      <c r="F280" s="166"/>
      <c r="G280" s="166" t="str">
        <f t="shared" ca="1" si="507"/>
        <v/>
      </c>
      <c r="H280" s="166">
        <f>H268</f>
        <v>3</v>
      </c>
      <c r="I280" s="166" t="str">
        <f t="shared" ca="1" si="508"/>
        <v/>
      </c>
      <c r="J280" s="166"/>
      <c r="K280" s="166"/>
      <c r="L280" s="166" t="str">
        <f t="shared" ref="L280:L289" ca="1" si="571">IFERROR(X65-AE65+IT108-IO108+BE65-AZ65+D237,"")</f>
        <v/>
      </c>
      <c r="M280" s="166">
        <f>M268</f>
        <v>3</v>
      </c>
      <c r="N280" s="166" t="str">
        <f t="shared" ca="1" si="510"/>
        <v/>
      </c>
      <c r="O280" s="166"/>
      <c r="P280" s="166"/>
      <c r="Q280" s="166" t="str">
        <f t="shared" ref="Q280:Q289" ca="1" si="572">IFERROR(EE237+GW409,"")</f>
        <v/>
      </c>
      <c r="R280" s="166">
        <f>R268</f>
        <v>3</v>
      </c>
      <c r="S280" s="166" t="str">
        <f t="shared" ca="1" si="512"/>
        <v/>
      </c>
      <c r="T280" s="166"/>
      <c r="U280" s="166"/>
      <c r="V280" s="166" t="str">
        <f t="shared" ref="V280:V289" ca="1" si="573">IFERROR(CW452+DB452,"")</f>
        <v/>
      </c>
      <c r="W280" s="166">
        <f>W268</f>
        <v>3</v>
      </c>
      <c r="X280" s="166" t="str">
        <f t="shared" ca="1" si="514"/>
        <v/>
      </c>
      <c r="Y280" s="166"/>
      <c r="Z280" s="166"/>
      <c r="AA280" s="166" t="str">
        <f t="shared" ref="AA280:AA289" ca="1" si="574">IFERROR(FQ409+GG409+GY495+GR409+T452+AE452+J452+O237+AC280+DA581+BR581+D581+BG581+GB409+S409+N409+I409+D409,"")</f>
        <v/>
      </c>
      <c r="AB280" s="166">
        <f>AB268</f>
        <v>4</v>
      </c>
      <c r="AC280" s="166" t="str">
        <f t="shared" ca="1" si="516"/>
        <v/>
      </c>
      <c r="AD280" s="166"/>
      <c r="AE280" s="166"/>
      <c r="AF280" s="166" t="str">
        <f t="shared" ref="AF280:AF289" ca="1" si="575">IFERROR(FC323+EV323,"")</f>
        <v/>
      </c>
      <c r="AG280" s="166"/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 t="str">
        <f t="shared" ca="1" si="520"/>
        <v/>
      </c>
      <c r="AN280" s="166">
        <f>AN268</f>
        <v>1</v>
      </c>
      <c r="AO280" s="166" t="str">
        <f t="shared" ca="1" si="521"/>
        <v/>
      </c>
      <c r="AP280" s="166" t="str">
        <f t="shared" si="522"/>
        <v/>
      </c>
      <c r="AQ280" s="166"/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 t="str">
        <f t="shared" ca="1" si="525"/>
        <v/>
      </c>
      <c r="AZ280" s="166"/>
      <c r="BA280" s="166"/>
      <c r="BB280" s="166"/>
      <c r="BC280" s="166">
        <f>BC268</f>
        <v>3</v>
      </c>
      <c r="BD280" s="166" t="str">
        <f t="shared" ca="1" si="526"/>
        <v/>
      </c>
      <c r="BE280" s="166"/>
      <c r="BF280" s="166"/>
      <c r="BG280" s="166" t="str">
        <f t="shared" ref="BG280:BG289" ca="1" si="578">IFERROR(EH495+CU366,"")</f>
        <v/>
      </c>
      <c r="BH280" s="166">
        <f>BH268</f>
        <v>3</v>
      </c>
      <c r="BI280" s="166" t="str">
        <f t="shared" ca="1" si="528"/>
        <v/>
      </c>
      <c r="BJ280" s="166"/>
      <c r="BK280" s="166"/>
      <c r="BL280" s="166" t="str">
        <f t="shared" ca="1" si="529"/>
        <v/>
      </c>
      <c r="BM280" s="166">
        <f>BM268</f>
        <v>1</v>
      </c>
      <c r="BN280" s="166" t="str">
        <f t="shared" ca="1" si="530"/>
        <v/>
      </c>
      <c r="BO280" s="166" t="str">
        <f t="shared" si="531"/>
        <v/>
      </c>
      <c r="BP280" s="166"/>
      <c r="BQ280" s="166"/>
      <c r="BR280" s="166">
        <f>BR268</f>
        <v>4</v>
      </c>
      <c r="BS280" s="166" t="str">
        <f t="shared" ca="1" si="532"/>
        <v/>
      </c>
      <c r="BT280" s="166"/>
      <c r="BU280" s="166"/>
      <c r="BV280" s="166"/>
      <c r="BW280" s="166" t="str">
        <f>IF(OR(ISBLANK(BV280),ISBLANK(BW268)),"",(BV280-BV279)*BW268)</f>
        <v/>
      </c>
      <c r="BX280" s="109">
        <f>BX268</f>
        <v>4</v>
      </c>
      <c r="BY280" s="109" t="str">
        <f t="shared" ca="1" si="533"/>
        <v/>
      </c>
      <c r="BZ280" s="109"/>
      <c r="CA280" s="109"/>
      <c r="CB280" s="109"/>
      <c r="CC280" s="109" t="str">
        <f>IF(OR(ISBLANK(CB280),ISBLANK(CC268)),"",(CB280-CB279)*CC268)</f>
        <v/>
      </c>
      <c r="CD280" s="109">
        <f>CD268</f>
        <v>4</v>
      </c>
      <c r="CE280" s="109" t="str">
        <f t="shared" ca="1" si="534"/>
        <v/>
      </c>
      <c r="CF280" s="109"/>
      <c r="CG280" s="109"/>
      <c r="CH280" s="109"/>
      <c r="CI280" s="109" t="str">
        <f>IF(OR(ISBLANK(CH280),ISBLANK(CI268)),"",(CH280-CH279)*CI268)</f>
        <v/>
      </c>
      <c r="CJ280" s="109">
        <f>CJ268</f>
        <v>5</v>
      </c>
      <c r="CK280" s="109" t="str">
        <f t="shared" ca="1" si="535"/>
        <v/>
      </c>
      <c r="CL280" s="109"/>
      <c r="CM280" s="109"/>
      <c r="CN280" s="109"/>
      <c r="CO280" s="109"/>
      <c r="CP280" s="109" t="str">
        <f>IF(OR(ISBLANK(CO280),ISBLANK(CP268)),"",(CO280-CO279)*CP268)</f>
        <v/>
      </c>
      <c r="CQ280" s="109">
        <f>CQ268</f>
        <v>5</v>
      </c>
      <c r="CR280" s="109" t="str">
        <f t="shared" ca="1" si="536"/>
        <v/>
      </c>
      <c r="CS280" s="109"/>
      <c r="CT280" s="109"/>
      <c r="CU280" s="109"/>
      <c r="CV280" s="109"/>
      <c r="CW280" s="109" t="str">
        <f>IF(OR(ISBLANK(CV280),ISBLANK(CW268)),"",(CV280-CV279)*CW268)</f>
        <v/>
      </c>
      <c r="CX280" s="109">
        <f>CX268</f>
        <v>5</v>
      </c>
      <c r="CY280" s="109" t="str">
        <f t="shared" ca="1" si="537"/>
        <v/>
      </c>
      <c r="CZ280" s="109"/>
      <c r="DA280" s="109"/>
      <c r="DB280" s="109"/>
      <c r="DC280" s="109"/>
      <c r="DD280" s="109" t="str">
        <f>IF(OR(ISBLANK(DC280),ISBLANK(DD268)),"",(DC280-DC279)*DD268)</f>
        <v/>
      </c>
      <c r="DE280" s="123">
        <f>DE268</f>
        <v>5</v>
      </c>
      <c r="DF280" s="123" t="str">
        <f t="shared" ca="1" si="538"/>
        <v/>
      </c>
      <c r="DG280" s="123"/>
      <c r="DH280" s="123"/>
      <c r="DI280" s="123"/>
      <c r="DJ280" s="123"/>
      <c r="DK280" s="123" t="str">
        <f>IF(OR(ISBLANK(DJ280),ISBLANK(DK268)),"",(DJ280-DJ279)*DK268)</f>
        <v/>
      </c>
      <c r="DL280" s="109">
        <f>DL268</f>
        <v>5</v>
      </c>
      <c r="DM280" s="109" t="str">
        <f t="shared" ca="1" si="539"/>
        <v/>
      </c>
      <c r="DN280" s="109"/>
      <c r="DO280" s="109"/>
      <c r="DP280" s="109"/>
      <c r="DQ280" s="109"/>
      <c r="DR280" s="109" t="str">
        <f>IF(OR(ISBLANK(DQ280),ISBLANK(DR268)),"",(DQ280-DQ279)*DR268)</f>
        <v/>
      </c>
      <c r="DS280" s="109">
        <f>DS268</f>
        <v>5</v>
      </c>
      <c r="DT280" s="109" t="str">
        <f t="shared" ca="1" si="540"/>
        <v/>
      </c>
      <c r="DU280" s="109"/>
      <c r="DV280" s="109"/>
      <c r="DW280" s="109"/>
      <c r="DX280" s="109"/>
      <c r="DY280" s="109" t="str">
        <f>IF(OR(ISBLANK(DX280),ISBLANK(DY268)),"",(DX280-DX279)*DY268)</f>
        <v/>
      </c>
      <c r="DZ280" s="109">
        <f>DZ268</f>
        <v>5</v>
      </c>
      <c r="EA280" s="109" t="str">
        <f t="shared" ca="1" si="541"/>
        <v/>
      </c>
      <c r="EB280" s="109"/>
      <c r="EC280" s="109"/>
      <c r="ED280" s="109"/>
      <c r="EE280" s="109"/>
      <c r="EF280" s="109" t="str">
        <f>IF(OR(ISBLANK(EE280),ISBLANK(EF268)),"",(EE280-EE279)*EF268)</f>
        <v/>
      </c>
      <c r="EG280" s="109">
        <f>EG268</f>
        <v>5</v>
      </c>
      <c r="EH280" s="109" t="str">
        <f t="shared" ca="1" si="542"/>
        <v/>
      </c>
      <c r="EI280" s="109"/>
      <c r="EJ280" s="109"/>
      <c r="EK280" s="109"/>
      <c r="EL280" s="109"/>
      <c r="EM280" s="109" t="str">
        <f>IF(OR(ISBLANK(EL280),ISBLANK(EM268)),"",(EL280-EL279)*EM268)</f>
        <v/>
      </c>
      <c r="EN280" s="109">
        <f>EN268</f>
        <v>5</v>
      </c>
      <c r="EO280" s="109" t="str">
        <f t="shared" ca="1" si="543"/>
        <v/>
      </c>
      <c r="EP280" s="109"/>
      <c r="EQ280" s="109"/>
      <c r="ER280" s="109"/>
      <c r="ES280" s="109"/>
      <c r="ET280" s="109" t="str">
        <f>IF(OR(ISBLANK(ES280),ISBLANK(ET268)),"",(ES280-ES279)*ET268)</f>
        <v/>
      </c>
      <c r="EU280" s="109">
        <f>EU268</f>
        <v>3</v>
      </c>
      <c r="EV280" s="109" t="str">
        <f t="shared" ca="1" si="544"/>
        <v/>
      </c>
      <c r="EW280" s="109"/>
      <c r="EX280" s="109"/>
      <c r="EY280" s="109"/>
      <c r="EZ280" s="123">
        <f>EZ268</f>
        <v>3</v>
      </c>
      <c r="FA280" s="123" t="str">
        <f t="shared" ca="1" si="545"/>
        <v/>
      </c>
      <c r="FB280" s="123"/>
      <c r="FC280" s="123"/>
      <c r="FD280" s="123"/>
      <c r="FE280" s="109">
        <f>FE268</f>
        <v>3</v>
      </c>
      <c r="FF280" s="109" t="str">
        <f t="shared" ca="1" si="546"/>
        <v/>
      </c>
      <c r="FG280" s="109"/>
      <c r="FH280" s="109"/>
      <c r="FI280" s="109"/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 t="str">
        <f t="shared" ca="1" si="548"/>
        <v/>
      </c>
      <c r="FQ280" s="109"/>
      <c r="FR280" s="109"/>
      <c r="FS280" s="109"/>
      <c r="FT280" s="123">
        <f>FT268</f>
        <v>3</v>
      </c>
      <c r="FU280" s="123" t="str">
        <f t="shared" ca="1" si="549"/>
        <v/>
      </c>
      <c r="FV280" s="123"/>
      <c r="FW280" s="123"/>
      <c r="FX280" s="123"/>
      <c r="FY280" s="123">
        <f>FY268</f>
        <v>3</v>
      </c>
      <c r="FZ280" s="123" t="str">
        <f t="shared" ca="1" si="550"/>
        <v/>
      </c>
      <c r="GA280" s="123"/>
      <c r="GB280" s="123"/>
      <c r="GC280" s="123"/>
      <c r="GD280" s="123" t="str">
        <f t="shared" ca="1" si="551"/>
        <v/>
      </c>
      <c r="GE280" s="123">
        <f>GE268</f>
        <v>1</v>
      </c>
      <c r="GF280" s="123" t="str">
        <f t="shared" ca="1" si="552"/>
        <v/>
      </c>
      <c r="GG280" s="123" t="str">
        <f t="shared" si="553"/>
        <v/>
      </c>
      <c r="GH280" s="123"/>
      <c r="GI280" s="123"/>
      <c r="GJ280" s="109">
        <f>GJ268</f>
        <v>3</v>
      </c>
      <c r="GK280" s="109" t="str">
        <f t="shared" ca="1" si="554"/>
        <v/>
      </c>
      <c r="GL280" s="109"/>
      <c r="GM280" s="109"/>
      <c r="GN280" s="109"/>
      <c r="GO280" s="123">
        <f>GO268</f>
        <v>3</v>
      </c>
      <c r="GP280" s="123" t="str">
        <f t="shared" ca="1" si="555"/>
        <v/>
      </c>
      <c r="GQ280" s="123"/>
      <c r="GR280" s="123"/>
      <c r="GS280" s="123"/>
      <c r="GT280" s="109">
        <f>GT268</f>
        <v>3</v>
      </c>
      <c r="GU280" s="109" t="str">
        <f t="shared" ca="1" si="556"/>
        <v/>
      </c>
      <c r="GV280" s="109"/>
      <c r="GW280" s="109"/>
      <c r="GX280" s="109"/>
      <c r="GY280" s="123">
        <f>GY268</f>
        <v>5</v>
      </c>
      <c r="GZ280" s="123" t="str">
        <f t="shared" ca="1" si="557"/>
        <v/>
      </c>
      <c r="HA280" s="123"/>
      <c r="HB280" s="123"/>
      <c r="HC280" s="123"/>
      <c r="HD280" s="123" t="str">
        <f>IF(OR(ISBLANK(HC280),ISBLANK(HD268)),"",(HC280-HC279)*HD268)</f>
        <v/>
      </c>
      <c r="HE280" s="123"/>
      <c r="HF280" s="123">
        <f>HF268</f>
        <v>5</v>
      </c>
      <c r="HG280" s="123" t="str">
        <f t="shared" ca="1" si="558"/>
        <v/>
      </c>
      <c r="HH280" s="123"/>
      <c r="HI280" s="123"/>
      <c r="HJ280" s="123"/>
      <c r="HK280" s="123" t="str">
        <f>IF(OR(ISBLANK(HJ280),ISBLANK(HK268)),"",(HJ280-HJ279)*HK268)</f>
        <v/>
      </c>
      <c r="HL280" s="123"/>
      <c r="HM280" s="109">
        <f>HM268</f>
        <v>5</v>
      </c>
      <c r="HN280" s="109" t="str">
        <f t="shared" ca="1" si="559"/>
        <v/>
      </c>
      <c r="HO280" s="109"/>
      <c r="HP280" s="109"/>
      <c r="HQ280" s="109"/>
      <c r="HR280" s="109"/>
      <c r="HS280" s="109" t="str">
        <f>IF(OR(ISBLANK(HR280),ISBLANK(HS268)),"",(HR280-HR279)*HS268)</f>
        <v/>
      </c>
      <c r="HT280" s="109">
        <f>HT268</f>
        <v>5</v>
      </c>
      <c r="HU280" s="109" t="str">
        <f t="shared" ca="1" si="560"/>
        <v/>
      </c>
      <c r="HV280" s="109"/>
      <c r="HW280" s="109"/>
      <c r="HX280" s="109"/>
      <c r="HY280" s="109"/>
      <c r="HZ280" s="109" t="str">
        <f>IF(OR(ISBLANK(HY280),ISBLANK(HZ268)),"",(HY280-HY279)*HZ268)</f>
        <v/>
      </c>
      <c r="IA280" s="109">
        <f>IA268</f>
        <v>5</v>
      </c>
      <c r="IB280" s="109" t="str">
        <f t="shared" ca="1" si="561"/>
        <v/>
      </c>
      <c r="IC280" s="109"/>
      <c r="ID280" s="109"/>
      <c r="IE280" s="109"/>
      <c r="IF280" s="109"/>
      <c r="IG280" s="109" t="str">
        <f>IF(OR(ISBLANK(IF280),ISBLANK(IG268)),"",(IF280-IF279)*IG268)</f>
        <v/>
      </c>
      <c r="IH280" s="109">
        <f>IH268</f>
        <v>5</v>
      </c>
      <c r="II280" s="109" t="str">
        <f t="shared" ca="1" si="562"/>
        <v/>
      </c>
      <c r="IJ280" s="109"/>
      <c r="IK280" s="109"/>
      <c r="IL280" s="109"/>
      <c r="IM280" s="109"/>
      <c r="IN280" s="109" t="str">
        <f>IF(OR(ISBLANK(IM280),ISBLANK(IN268)),"",(IM280-IM279)*IN268)</f>
        <v/>
      </c>
      <c r="IO280" s="123">
        <f>IO268</f>
        <v>3</v>
      </c>
      <c r="IP280" s="123" t="str">
        <f t="shared" ca="1" si="563"/>
        <v/>
      </c>
      <c r="IQ280" s="123"/>
      <c r="IR280" s="123"/>
      <c r="IS280" s="123"/>
      <c r="IT280" s="123">
        <f>IT268</f>
        <v>3</v>
      </c>
      <c r="IU280" s="123" t="str">
        <f t="shared" ca="1" si="564"/>
        <v/>
      </c>
      <c r="IV280" s="123"/>
      <c r="IW280" s="123"/>
      <c r="IX280" s="123"/>
      <c r="IY280" s="123">
        <f>IY268</f>
        <v>3</v>
      </c>
      <c r="IZ280" s="123" t="str">
        <f t="shared" ca="1" si="565"/>
        <v/>
      </c>
      <c r="JA280" s="123"/>
      <c r="JB280" s="123"/>
      <c r="JC280" s="123"/>
      <c r="JD280" s="123">
        <f>JD268</f>
        <v>3</v>
      </c>
      <c r="JE280" s="123" t="str">
        <f t="shared" ca="1" si="566"/>
        <v/>
      </c>
      <c r="JF280" s="123"/>
      <c r="JG280" s="123"/>
      <c r="JH280" s="123"/>
      <c r="JI280" s="109">
        <f>JI268</f>
        <v>4</v>
      </c>
      <c r="JJ280" s="109" t="str">
        <f t="shared" ca="1" si="567"/>
        <v/>
      </c>
      <c r="JK280" s="109"/>
      <c r="JL280" s="109"/>
      <c r="JM280" s="109"/>
      <c r="JN280" s="109" t="str">
        <f>IF(OR(ISBLANK(JM280),ISBLANK(JN268)),"",(JM280-JM279)*JN268)</f>
        <v/>
      </c>
      <c r="JO280" s="109">
        <f>JO268</f>
        <v>4</v>
      </c>
      <c r="JP280" s="109" t="str">
        <f t="shared" ca="1" si="568"/>
        <v/>
      </c>
      <c r="JQ280" s="109"/>
      <c r="JR280" s="109"/>
      <c r="JS280" s="109"/>
      <c r="JT280" s="109" t="str">
        <f>IF(OR(ISBLANK(JS280),ISBLANK(JT268)),"",(JS280-JS279)*JT268)</f>
        <v/>
      </c>
      <c r="JU280" s="109">
        <f>JU268</f>
        <v>4</v>
      </c>
      <c r="JV280" s="109" t="str">
        <f t="shared" ca="1" si="569"/>
        <v/>
      </c>
      <c r="JW280" s="109"/>
      <c r="JX280" s="109"/>
      <c r="JY280" s="109"/>
      <c r="JZ280" s="109" t="str">
        <f>IF(OR(ISBLANK(JY280),ISBLANK(JZ268)),"",(JY280-JY279)*JZ268)</f>
        <v/>
      </c>
      <c r="KA280" s="109">
        <f>KA268</f>
        <v>4</v>
      </c>
      <c r="KB280" s="109" t="str">
        <f t="shared" ca="1" si="570"/>
        <v/>
      </c>
      <c r="KC280" s="109"/>
      <c r="KD280" s="109"/>
      <c r="KE280" s="109"/>
      <c r="KF280" s="109" t="str">
        <f>IF(OR(ISBLANK(KE280),ISBLANK(KF268)),"",(KE280-KE279)*KF268)</f>
        <v/>
      </c>
    </row>
    <row r="281" spans="2:292" x14ac:dyDescent="0.25">
      <c r="B281" s="166">
        <v>12</v>
      </c>
      <c r="C281" s="166">
        <f>C268</f>
        <v>3</v>
      </c>
      <c r="D281" s="166" t="str">
        <f t="shared" ca="1" si="506"/>
        <v/>
      </c>
      <c r="E281" s="166"/>
      <c r="F281" s="166"/>
      <c r="G281" s="166" t="str">
        <f t="shared" ca="1" si="507"/>
        <v/>
      </c>
      <c r="H281" s="166">
        <f>H268</f>
        <v>3</v>
      </c>
      <c r="I281" s="166" t="str">
        <f t="shared" ca="1" si="508"/>
        <v/>
      </c>
      <c r="J281" s="166"/>
      <c r="K281" s="166"/>
      <c r="L281" s="166" t="str">
        <f t="shared" ca="1" si="571"/>
        <v/>
      </c>
      <c r="M281" s="166">
        <f>M268</f>
        <v>3</v>
      </c>
      <c r="N281" s="166" t="str">
        <f t="shared" ca="1" si="510"/>
        <v/>
      </c>
      <c r="O281" s="166"/>
      <c r="P281" s="166"/>
      <c r="Q281" s="166" t="str">
        <f t="shared" ca="1" si="572"/>
        <v/>
      </c>
      <c r="R281" s="166">
        <f>R268</f>
        <v>3</v>
      </c>
      <c r="S281" s="166" t="str">
        <f t="shared" ca="1" si="512"/>
        <v/>
      </c>
      <c r="T281" s="166"/>
      <c r="U281" s="166"/>
      <c r="V281" s="166" t="str">
        <f t="shared" ca="1" si="573"/>
        <v/>
      </c>
      <c r="W281" s="166">
        <f>W268</f>
        <v>3</v>
      </c>
      <c r="X281" s="166" t="str">
        <f t="shared" ca="1" si="514"/>
        <v/>
      </c>
      <c r="Y281" s="166"/>
      <c r="Z281" s="166"/>
      <c r="AA281" s="166" t="str">
        <f t="shared" ca="1" si="574"/>
        <v/>
      </c>
      <c r="AB281" s="166">
        <f>AB268</f>
        <v>4</v>
      </c>
      <c r="AC281" s="166" t="str">
        <f t="shared" ca="1" si="516"/>
        <v/>
      </c>
      <c r="AD281" s="166"/>
      <c r="AE281" s="166"/>
      <c r="AF281" s="166" t="str">
        <f t="shared" ca="1" si="575"/>
        <v/>
      </c>
      <c r="AG281" s="166"/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 t="str">
        <f t="shared" ca="1" si="520"/>
        <v/>
      </c>
      <c r="AN281" s="166">
        <f>AN268</f>
        <v>1</v>
      </c>
      <c r="AO281" s="166" t="str">
        <f t="shared" ca="1" si="521"/>
        <v/>
      </c>
      <c r="AP281" s="166" t="str">
        <f t="shared" si="522"/>
        <v/>
      </c>
      <c r="AQ281" s="166"/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 t="str">
        <f t="shared" ca="1" si="525"/>
        <v/>
      </c>
      <c r="AZ281" s="166"/>
      <c r="BA281" s="166"/>
      <c r="BB281" s="166"/>
      <c r="BC281" s="166">
        <f>BC268</f>
        <v>3</v>
      </c>
      <c r="BD281" s="166" t="str">
        <f t="shared" ca="1" si="526"/>
        <v/>
      </c>
      <c r="BE281" s="166"/>
      <c r="BF281" s="166"/>
      <c r="BG281" s="166" t="str">
        <f t="shared" ca="1" si="578"/>
        <v/>
      </c>
      <c r="BH281" s="166">
        <f>BH268</f>
        <v>3</v>
      </c>
      <c r="BI281" s="166" t="str">
        <f t="shared" ca="1" si="528"/>
        <v/>
      </c>
      <c r="BJ281" s="166"/>
      <c r="BK281" s="166"/>
      <c r="BL281" s="166" t="str">
        <f t="shared" ca="1" si="529"/>
        <v/>
      </c>
      <c r="BM281" s="166">
        <f>BM268</f>
        <v>1</v>
      </c>
      <c r="BN281" s="166" t="str">
        <f t="shared" ca="1" si="530"/>
        <v/>
      </c>
      <c r="BO281" s="166" t="str">
        <f t="shared" si="531"/>
        <v/>
      </c>
      <c r="BP281" s="166"/>
      <c r="BQ281" s="166"/>
      <c r="BR281" s="166">
        <f>BR268</f>
        <v>4</v>
      </c>
      <c r="BS281" s="166" t="str">
        <f t="shared" ca="1" si="532"/>
        <v/>
      </c>
      <c r="BT281" s="166"/>
      <c r="BU281" s="166"/>
      <c r="BV281" s="166"/>
      <c r="BW281" s="166" t="str">
        <f>IF(OR(ISBLANK(BV281),ISBLANK(BW268)),"",(BV281-BV280)*BW268)</f>
        <v/>
      </c>
      <c r="BX281" s="123">
        <f>BX268</f>
        <v>4</v>
      </c>
      <c r="BY281" s="123" t="str">
        <f t="shared" ca="1" si="533"/>
        <v/>
      </c>
      <c r="BZ281" s="123"/>
      <c r="CA281" s="123"/>
      <c r="CB281" s="123"/>
      <c r="CC281" s="123" t="str">
        <f>IF(OR(ISBLANK(CB281),ISBLANK(CC268)),"",(CB281-CB280)*CC268)</f>
        <v/>
      </c>
      <c r="CD281" s="123">
        <f>CD268</f>
        <v>4</v>
      </c>
      <c r="CE281" s="123" t="str">
        <f t="shared" ca="1" si="534"/>
        <v/>
      </c>
      <c r="CF281" s="123"/>
      <c r="CG281" s="123"/>
      <c r="CH281" s="123"/>
      <c r="CI281" s="123" t="str">
        <f>IF(OR(ISBLANK(CH281),ISBLANK(CI268)),"",(CH281-CH280)*CI268)</f>
        <v/>
      </c>
      <c r="CJ281" s="123">
        <f>CJ268</f>
        <v>5</v>
      </c>
      <c r="CK281" s="123" t="str">
        <f t="shared" ca="1" si="535"/>
        <v/>
      </c>
      <c r="CL281" s="123"/>
      <c r="CM281" s="123"/>
      <c r="CN281" s="123"/>
      <c r="CO281" s="123"/>
      <c r="CP281" s="123" t="str">
        <f>IF(OR(ISBLANK(CO281),ISBLANK(CP268)),"",(CO281-CO280)*CP268)</f>
        <v/>
      </c>
      <c r="CQ281" s="123">
        <f>CQ268</f>
        <v>5</v>
      </c>
      <c r="CR281" s="123" t="str">
        <f t="shared" ca="1" si="536"/>
        <v/>
      </c>
      <c r="CS281" s="123"/>
      <c r="CT281" s="123"/>
      <c r="CU281" s="123"/>
      <c r="CV281" s="123"/>
      <c r="CW281" s="123" t="str">
        <f>IF(OR(ISBLANK(CV281),ISBLANK(CW268)),"",(CV281-CV280)*CW268)</f>
        <v/>
      </c>
      <c r="CX281" s="123">
        <f>CX268</f>
        <v>5</v>
      </c>
      <c r="CY281" s="123" t="str">
        <f t="shared" ca="1" si="537"/>
        <v/>
      </c>
      <c r="CZ281" s="123"/>
      <c r="DA281" s="123"/>
      <c r="DB281" s="123"/>
      <c r="DC281" s="123"/>
      <c r="DD281" s="123" t="str">
        <f>IF(OR(ISBLANK(DC281),ISBLANK(DD268)),"",(DC281-DC280)*DD268)</f>
        <v/>
      </c>
      <c r="DE281" s="123">
        <f>DE268</f>
        <v>5</v>
      </c>
      <c r="DF281" s="123" t="str">
        <f t="shared" ca="1" si="538"/>
        <v/>
      </c>
      <c r="DG281" s="123"/>
      <c r="DH281" s="123"/>
      <c r="DI281" s="123"/>
      <c r="DJ281" s="123"/>
      <c r="DK281" s="123" t="str">
        <f>IF(OR(ISBLANK(DJ281),ISBLANK(DK268)),"",(DJ281-DJ280)*DK268)</f>
        <v/>
      </c>
      <c r="DL281" s="123">
        <f>DL268</f>
        <v>5</v>
      </c>
      <c r="DM281" s="123" t="str">
        <f t="shared" ca="1" si="539"/>
        <v/>
      </c>
      <c r="DN281" s="123"/>
      <c r="DO281" s="123"/>
      <c r="DP281" s="123"/>
      <c r="DQ281" s="123"/>
      <c r="DR281" s="123" t="str">
        <f>IF(OR(ISBLANK(DQ281),ISBLANK(DR268)),"",(DQ281-DQ280)*DR268)</f>
        <v/>
      </c>
      <c r="DS281" s="123">
        <f>DS268</f>
        <v>5</v>
      </c>
      <c r="DT281" s="123" t="str">
        <f t="shared" ca="1" si="540"/>
        <v/>
      </c>
      <c r="DU281" s="123"/>
      <c r="DV281" s="123"/>
      <c r="DW281" s="123"/>
      <c r="DX281" s="123"/>
      <c r="DY281" s="123" t="str">
        <f>IF(OR(ISBLANK(DX281),ISBLANK(DY268)),"",(DX281-DX280)*DY268)</f>
        <v/>
      </c>
      <c r="DZ281" s="123">
        <f>DZ268</f>
        <v>5</v>
      </c>
      <c r="EA281" s="123" t="str">
        <f t="shared" ca="1" si="541"/>
        <v/>
      </c>
      <c r="EB281" s="123"/>
      <c r="EC281" s="123"/>
      <c r="ED281" s="123"/>
      <c r="EE281" s="123"/>
      <c r="EF281" s="123" t="str">
        <f>IF(OR(ISBLANK(EE281),ISBLANK(EF268)),"",(EE281-EE280)*EF268)</f>
        <v/>
      </c>
      <c r="EG281" s="123">
        <f>EG268</f>
        <v>5</v>
      </c>
      <c r="EH281" s="123" t="str">
        <f t="shared" ca="1" si="542"/>
        <v/>
      </c>
      <c r="EI281" s="123"/>
      <c r="EJ281" s="123"/>
      <c r="EK281" s="123"/>
      <c r="EL281" s="123"/>
      <c r="EM281" s="123" t="str">
        <f>IF(OR(ISBLANK(EL281),ISBLANK(EM268)),"",(EL281-EL280)*EM268)</f>
        <v/>
      </c>
      <c r="EN281" s="123">
        <f>EN268</f>
        <v>5</v>
      </c>
      <c r="EO281" s="123" t="str">
        <f t="shared" ca="1" si="543"/>
        <v/>
      </c>
      <c r="EP281" s="123"/>
      <c r="EQ281" s="123"/>
      <c r="ER281" s="123"/>
      <c r="ES281" s="123"/>
      <c r="ET281" s="123" t="str">
        <f>IF(OR(ISBLANK(ES281),ISBLANK(ET268)),"",(ES281-ES280)*ET268)</f>
        <v/>
      </c>
      <c r="EU281" s="123">
        <f>EU268</f>
        <v>3</v>
      </c>
      <c r="EV281" s="123" t="str">
        <f t="shared" ca="1" si="544"/>
        <v/>
      </c>
      <c r="EW281" s="123"/>
      <c r="EX281" s="123"/>
      <c r="EY281" s="123"/>
      <c r="EZ281" s="123">
        <f>EZ268</f>
        <v>3</v>
      </c>
      <c r="FA281" s="123" t="str">
        <f t="shared" ca="1" si="545"/>
        <v/>
      </c>
      <c r="FB281" s="123"/>
      <c r="FC281" s="123"/>
      <c r="FD281" s="123"/>
      <c r="FE281" s="123">
        <f>FE268</f>
        <v>3</v>
      </c>
      <c r="FF281" s="123" t="str">
        <f t="shared" ca="1" si="546"/>
        <v/>
      </c>
      <c r="FG281" s="123"/>
      <c r="FH281" s="123"/>
      <c r="FI281" s="123"/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 t="str">
        <f t="shared" ca="1" si="548"/>
        <v/>
      </c>
      <c r="FQ281" s="123"/>
      <c r="FR281" s="123"/>
      <c r="FS281" s="123"/>
      <c r="FT281" s="123">
        <f>FT268</f>
        <v>3</v>
      </c>
      <c r="FU281" s="123" t="str">
        <f t="shared" ca="1" si="549"/>
        <v/>
      </c>
      <c r="FV281" s="123"/>
      <c r="FW281" s="123"/>
      <c r="FX281" s="123"/>
      <c r="FY281" s="123">
        <f>FY268</f>
        <v>3</v>
      </c>
      <c r="FZ281" s="123" t="str">
        <f t="shared" ca="1" si="550"/>
        <v/>
      </c>
      <c r="GA281" s="123"/>
      <c r="GB281" s="123"/>
      <c r="GC281" s="123"/>
      <c r="GD281" s="123" t="str">
        <f t="shared" ca="1" si="551"/>
        <v/>
      </c>
      <c r="GE281" s="123">
        <f>GE268</f>
        <v>1</v>
      </c>
      <c r="GF281" s="123" t="str">
        <f t="shared" ca="1" si="552"/>
        <v/>
      </c>
      <c r="GG281" s="123" t="str">
        <f t="shared" si="553"/>
        <v/>
      </c>
      <c r="GH281" s="123"/>
      <c r="GI281" s="123"/>
      <c r="GJ281" s="123">
        <f>GJ268</f>
        <v>3</v>
      </c>
      <c r="GK281" s="123" t="str">
        <f t="shared" ca="1" si="554"/>
        <v/>
      </c>
      <c r="GL281" s="123"/>
      <c r="GM281" s="123"/>
      <c r="GN281" s="123"/>
      <c r="GO281" s="123">
        <f>GO268</f>
        <v>3</v>
      </c>
      <c r="GP281" s="123" t="str">
        <f t="shared" ca="1" si="555"/>
        <v/>
      </c>
      <c r="GQ281" s="123"/>
      <c r="GR281" s="123"/>
      <c r="GS281" s="123"/>
      <c r="GT281" s="123">
        <f>GT268</f>
        <v>3</v>
      </c>
      <c r="GU281" s="123" t="str">
        <f t="shared" ca="1" si="556"/>
        <v/>
      </c>
      <c r="GV281" s="123"/>
      <c r="GW281" s="123"/>
      <c r="GX281" s="123"/>
      <c r="GY281" s="123">
        <f>GY268</f>
        <v>5</v>
      </c>
      <c r="GZ281" s="123" t="str">
        <f t="shared" ca="1" si="557"/>
        <v/>
      </c>
      <c r="HA281" s="123"/>
      <c r="HB281" s="123"/>
      <c r="HC281" s="123"/>
      <c r="HD281" s="123" t="str">
        <f>IF(OR(ISBLANK(HC281),ISBLANK(HD268)),"",(HC281-HC280)*HD268)</f>
        <v/>
      </c>
      <c r="HE281" s="123"/>
      <c r="HF281" s="123">
        <f>HF268</f>
        <v>5</v>
      </c>
      <c r="HG281" s="123" t="str">
        <f t="shared" ca="1" si="558"/>
        <v/>
      </c>
      <c r="HH281" s="123"/>
      <c r="HI281" s="123"/>
      <c r="HJ281" s="123"/>
      <c r="HK281" s="123" t="str">
        <f>IF(OR(ISBLANK(HJ281),ISBLANK(HK268)),"",(HJ281-HJ280)*HK268)</f>
        <v/>
      </c>
      <c r="HL281" s="123"/>
      <c r="HM281" s="123">
        <f>HM268</f>
        <v>5</v>
      </c>
      <c r="HN281" s="123" t="str">
        <f t="shared" ca="1" si="559"/>
        <v/>
      </c>
      <c r="HO281" s="123"/>
      <c r="HP281" s="123"/>
      <c r="HQ281" s="123"/>
      <c r="HR281" s="123"/>
      <c r="HS281" s="123" t="str">
        <f>IF(OR(ISBLANK(HR281),ISBLANK(HS268)),"",(HR281-HR280)*HS268)</f>
        <v/>
      </c>
      <c r="HT281" s="123">
        <f>HT268</f>
        <v>5</v>
      </c>
      <c r="HU281" s="123" t="str">
        <f t="shared" ca="1" si="560"/>
        <v/>
      </c>
      <c r="HV281" s="123"/>
      <c r="HW281" s="123"/>
      <c r="HX281" s="123"/>
      <c r="HY281" s="123"/>
      <c r="HZ281" s="123" t="str">
        <f>IF(OR(ISBLANK(HY281),ISBLANK(HZ268)),"",(HY281-HY280)*HZ268)</f>
        <v/>
      </c>
      <c r="IA281" s="123">
        <f>IA268</f>
        <v>5</v>
      </c>
      <c r="IB281" s="123" t="str">
        <f t="shared" ca="1" si="561"/>
        <v/>
      </c>
      <c r="IC281" s="123"/>
      <c r="ID281" s="123"/>
      <c r="IE281" s="123"/>
      <c r="IF281" s="123"/>
      <c r="IG281" s="123" t="str">
        <f>IF(OR(ISBLANK(IF281),ISBLANK(IG268)),"",(IF281-IF280)*IG268)</f>
        <v/>
      </c>
      <c r="IH281" s="123">
        <f>IH268</f>
        <v>5</v>
      </c>
      <c r="II281" s="123" t="str">
        <f t="shared" ca="1" si="562"/>
        <v/>
      </c>
      <c r="IJ281" s="123"/>
      <c r="IK281" s="123"/>
      <c r="IL281" s="123"/>
      <c r="IM281" s="123"/>
      <c r="IN281" s="123" t="str">
        <f>IF(OR(ISBLANK(IM281),ISBLANK(IN268)),"",(IM281-IM280)*IN268)</f>
        <v/>
      </c>
      <c r="IO281" s="123">
        <f>IO268</f>
        <v>3</v>
      </c>
      <c r="IP281" s="123" t="str">
        <f t="shared" ca="1" si="563"/>
        <v/>
      </c>
      <c r="IQ281" s="123"/>
      <c r="IR281" s="123"/>
      <c r="IS281" s="123"/>
      <c r="IT281" s="123">
        <f>IT268</f>
        <v>3</v>
      </c>
      <c r="IU281" s="123" t="str">
        <f t="shared" ca="1" si="564"/>
        <v/>
      </c>
      <c r="IV281" s="123"/>
      <c r="IW281" s="123"/>
      <c r="IX281" s="123"/>
      <c r="IY281" s="123">
        <f>IY268</f>
        <v>3</v>
      </c>
      <c r="IZ281" s="123" t="str">
        <f t="shared" ca="1" si="565"/>
        <v/>
      </c>
      <c r="JA281" s="123"/>
      <c r="JB281" s="123"/>
      <c r="JC281" s="123"/>
      <c r="JD281" s="123">
        <f>JD268</f>
        <v>3</v>
      </c>
      <c r="JE281" s="123" t="str">
        <f t="shared" ca="1" si="566"/>
        <v/>
      </c>
      <c r="JF281" s="123"/>
      <c r="JG281" s="123"/>
      <c r="JH281" s="123"/>
      <c r="JI281" s="123">
        <f>JI268</f>
        <v>4</v>
      </c>
      <c r="JJ281" s="123" t="str">
        <f t="shared" ca="1" si="567"/>
        <v/>
      </c>
      <c r="JK281" s="123"/>
      <c r="JL281" s="123"/>
      <c r="JM281" s="123"/>
      <c r="JN281" s="123" t="str">
        <f>IF(OR(ISBLANK(JM281),ISBLANK(JN268)),"",(JM281-JM280)*JN268)</f>
        <v/>
      </c>
      <c r="JO281" s="123">
        <f>JO268</f>
        <v>4</v>
      </c>
      <c r="JP281" s="123" t="str">
        <f t="shared" ca="1" si="568"/>
        <v/>
      </c>
      <c r="JQ281" s="123"/>
      <c r="JR281" s="123"/>
      <c r="JS281" s="123"/>
      <c r="JT281" s="123" t="str">
        <f>IF(OR(ISBLANK(JS281),ISBLANK(JT268)),"",(JS281-JS280)*JT268)</f>
        <v/>
      </c>
      <c r="JU281" s="123">
        <f>JU268</f>
        <v>4</v>
      </c>
      <c r="JV281" s="123" t="str">
        <f t="shared" ca="1" si="569"/>
        <v/>
      </c>
      <c r="JW281" s="123"/>
      <c r="JX281" s="123"/>
      <c r="JY281" s="123"/>
      <c r="JZ281" s="123" t="str">
        <f>IF(OR(ISBLANK(JY281),ISBLANK(JZ268)),"",(JY281-JY280)*JZ268)</f>
        <v/>
      </c>
      <c r="KA281" s="123">
        <f>KA268</f>
        <v>4</v>
      </c>
      <c r="KB281" s="123" t="str">
        <f t="shared" ca="1" si="570"/>
        <v/>
      </c>
      <c r="KC281" s="123"/>
      <c r="KD281" s="123"/>
      <c r="KE281" s="123"/>
      <c r="KF281" s="123" t="str">
        <f>IF(OR(ISBLANK(KE281),ISBLANK(KF268)),"",(KE281-KE280)*KF268)</f>
        <v/>
      </c>
    </row>
    <row r="282" spans="2:292" x14ac:dyDescent="0.25">
      <c r="B282" s="166">
        <v>13</v>
      </c>
      <c r="C282" s="166">
        <f>C268</f>
        <v>3</v>
      </c>
      <c r="D282" s="166" t="str">
        <f t="shared" ca="1" si="506"/>
        <v/>
      </c>
      <c r="E282" s="166"/>
      <c r="F282" s="166"/>
      <c r="G282" s="166" t="str">
        <f t="shared" ca="1" si="507"/>
        <v/>
      </c>
      <c r="H282" s="166">
        <f>H268</f>
        <v>3</v>
      </c>
      <c r="I282" s="166" t="str">
        <f t="shared" ca="1" si="508"/>
        <v/>
      </c>
      <c r="J282" s="166"/>
      <c r="K282" s="166"/>
      <c r="L282" s="166" t="str">
        <f t="shared" ca="1" si="571"/>
        <v/>
      </c>
      <c r="M282" s="166">
        <f>M268</f>
        <v>3</v>
      </c>
      <c r="N282" s="166" t="str">
        <f t="shared" ca="1" si="510"/>
        <v/>
      </c>
      <c r="O282" s="166"/>
      <c r="P282" s="166"/>
      <c r="Q282" s="166" t="str">
        <f t="shared" ca="1" si="572"/>
        <v/>
      </c>
      <c r="R282" s="166">
        <f>R268</f>
        <v>3</v>
      </c>
      <c r="S282" s="166" t="str">
        <f t="shared" ca="1" si="512"/>
        <v/>
      </c>
      <c r="T282" s="166"/>
      <c r="U282" s="166"/>
      <c r="V282" s="166" t="str">
        <f t="shared" ca="1" si="573"/>
        <v/>
      </c>
      <c r="W282" s="166">
        <f>W268</f>
        <v>3</v>
      </c>
      <c r="X282" s="166" t="str">
        <f t="shared" ca="1" si="514"/>
        <v/>
      </c>
      <c r="Y282" s="166"/>
      <c r="Z282" s="166"/>
      <c r="AA282" s="166" t="str">
        <f t="shared" ca="1" si="574"/>
        <v/>
      </c>
      <c r="AB282" s="166">
        <f>AB268</f>
        <v>4</v>
      </c>
      <c r="AC282" s="166" t="str">
        <f t="shared" ca="1" si="516"/>
        <v/>
      </c>
      <c r="AD282" s="166"/>
      <c r="AE282" s="166"/>
      <c r="AF282" s="166" t="str">
        <f t="shared" ca="1" si="575"/>
        <v/>
      </c>
      <c r="AG282" s="166"/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 t="str">
        <f t="shared" ca="1" si="520"/>
        <v/>
      </c>
      <c r="AN282" s="166">
        <f>AN268</f>
        <v>1</v>
      </c>
      <c r="AO282" s="166" t="str">
        <f t="shared" ca="1" si="521"/>
        <v/>
      </c>
      <c r="AP282" s="166" t="str">
        <f t="shared" si="522"/>
        <v/>
      </c>
      <c r="AQ282" s="166"/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 t="str">
        <f t="shared" ca="1" si="525"/>
        <v/>
      </c>
      <c r="AZ282" s="166"/>
      <c r="BA282" s="166"/>
      <c r="BB282" s="166"/>
      <c r="BC282" s="166">
        <f>BC268</f>
        <v>3</v>
      </c>
      <c r="BD282" s="166" t="str">
        <f t="shared" ca="1" si="526"/>
        <v/>
      </c>
      <c r="BE282" s="166"/>
      <c r="BF282" s="166"/>
      <c r="BG282" s="166" t="str">
        <f t="shared" ca="1" si="578"/>
        <v/>
      </c>
      <c r="BH282" s="166">
        <f>BH268</f>
        <v>3</v>
      </c>
      <c r="BI282" s="166" t="str">
        <f t="shared" ca="1" si="528"/>
        <v/>
      </c>
      <c r="BJ282" s="166"/>
      <c r="BK282" s="166"/>
      <c r="BL282" s="166" t="str">
        <f t="shared" ca="1" si="529"/>
        <v/>
      </c>
      <c r="BM282" s="166">
        <f>BM268</f>
        <v>1</v>
      </c>
      <c r="BN282" s="166" t="str">
        <f t="shared" ca="1" si="530"/>
        <v/>
      </c>
      <c r="BO282" s="166" t="str">
        <f t="shared" si="531"/>
        <v/>
      </c>
      <c r="BP282" s="166"/>
      <c r="BQ282" s="166"/>
      <c r="BR282" s="166">
        <f>BR268</f>
        <v>4</v>
      </c>
      <c r="BS282" s="166" t="str">
        <f t="shared" ca="1" si="532"/>
        <v/>
      </c>
      <c r="BT282" s="166"/>
      <c r="BU282" s="166"/>
      <c r="BV282" s="166"/>
      <c r="BW282" s="166" t="str">
        <f>IF(OR(ISBLANK(BV282),ISBLANK(BW268)),"",(BV282-BV281)*BW268)</f>
        <v/>
      </c>
      <c r="BX282" s="123">
        <f>BX268</f>
        <v>4</v>
      </c>
      <c r="BY282" s="123" t="str">
        <f t="shared" ca="1" si="533"/>
        <v/>
      </c>
      <c r="BZ282" s="123"/>
      <c r="CA282" s="123"/>
      <c r="CB282" s="123"/>
      <c r="CC282" s="123" t="str">
        <f>IF(OR(ISBLANK(CB282),ISBLANK(CC268)),"",(CB282-CB281)*CC268)</f>
        <v/>
      </c>
      <c r="CD282" s="123">
        <f>CD268</f>
        <v>4</v>
      </c>
      <c r="CE282" s="123" t="str">
        <f t="shared" ca="1" si="534"/>
        <v/>
      </c>
      <c r="CF282" s="123"/>
      <c r="CG282" s="123"/>
      <c r="CH282" s="123"/>
      <c r="CI282" s="123" t="str">
        <f>IF(OR(ISBLANK(CH282),ISBLANK(CI268)),"",(CH282-CH281)*CI268)</f>
        <v/>
      </c>
      <c r="CJ282" s="123">
        <f>CJ268</f>
        <v>5</v>
      </c>
      <c r="CK282" s="123" t="str">
        <f t="shared" ca="1" si="535"/>
        <v/>
      </c>
      <c r="CL282" s="123"/>
      <c r="CM282" s="123"/>
      <c r="CN282" s="123"/>
      <c r="CO282" s="123"/>
      <c r="CP282" s="123" t="str">
        <f>IF(OR(ISBLANK(CO282),ISBLANK(CP268)),"",(CO282-CO281)*CP268)</f>
        <v/>
      </c>
      <c r="CQ282" s="123">
        <f>CQ268</f>
        <v>5</v>
      </c>
      <c r="CR282" s="123" t="str">
        <f t="shared" ca="1" si="536"/>
        <v/>
      </c>
      <c r="CS282" s="123"/>
      <c r="CT282" s="123"/>
      <c r="CU282" s="123"/>
      <c r="CV282" s="123"/>
      <c r="CW282" s="123" t="str">
        <f>IF(OR(ISBLANK(CV282),ISBLANK(CW268)),"",(CV282-CV281)*CW268)</f>
        <v/>
      </c>
      <c r="CX282" s="123">
        <f>CX268</f>
        <v>5</v>
      </c>
      <c r="CY282" s="123" t="str">
        <f t="shared" ca="1" si="537"/>
        <v/>
      </c>
      <c r="CZ282" s="123"/>
      <c r="DA282" s="123"/>
      <c r="DB282" s="123"/>
      <c r="DC282" s="123"/>
      <c r="DD282" s="123" t="str">
        <f>IF(OR(ISBLANK(DC282),ISBLANK(DD268)),"",(DC282-DC281)*DD268)</f>
        <v/>
      </c>
      <c r="DE282" s="123">
        <f>DE268</f>
        <v>5</v>
      </c>
      <c r="DF282" s="123" t="str">
        <f t="shared" ca="1" si="538"/>
        <v/>
      </c>
      <c r="DG282" s="123"/>
      <c r="DH282" s="123"/>
      <c r="DI282" s="123"/>
      <c r="DJ282" s="123"/>
      <c r="DK282" s="123" t="str">
        <f>IF(OR(ISBLANK(DJ282),ISBLANK(DK268)),"",(DJ282-DJ281)*DK268)</f>
        <v/>
      </c>
      <c r="DL282" s="123">
        <f>DL268</f>
        <v>5</v>
      </c>
      <c r="DM282" s="123" t="str">
        <f t="shared" ca="1" si="539"/>
        <v/>
      </c>
      <c r="DN282" s="123"/>
      <c r="DO282" s="123"/>
      <c r="DP282" s="123"/>
      <c r="DQ282" s="123"/>
      <c r="DR282" s="123" t="str">
        <f>IF(OR(ISBLANK(DQ282),ISBLANK(DR268)),"",(DQ282-DQ281)*DR268)</f>
        <v/>
      </c>
      <c r="DS282" s="123">
        <f>DS268</f>
        <v>5</v>
      </c>
      <c r="DT282" s="123" t="str">
        <f t="shared" ca="1" si="540"/>
        <v/>
      </c>
      <c r="DU282" s="123"/>
      <c r="DV282" s="123"/>
      <c r="DW282" s="123"/>
      <c r="DX282" s="123"/>
      <c r="DY282" s="123" t="str">
        <f>IF(OR(ISBLANK(DX282),ISBLANK(DY268)),"",(DX282-DX281)*DY268)</f>
        <v/>
      </c>
      <c r="DZ282" s="123">
        <f>DZ268</f>
        <v>5</v>
      </c>
      <c r="EA282" s="123" t="str">
        <f t="shared" ca="1" si="541"/>
        <v/>
      </c>
      <c r="EB282" s="123"/>
      <c r="EC282" s="123"/>
      <c r="ED282" s="123"/>
      <c r="EE282" s="123"/>
      <c r="EF282" s="123" t="str">
        <f>IF(OR(ISBLANK(EE282),ISBLANK(EF268)),"",(EE282-EE281)*EF268)</f>
        <v/>
      </c>
      <c r="EG282" s="123">
        <f>EG268</f>
        <v>5</v>
      </c>
      <c r="EH282" s="123" t="str">
        <f t="shared" ca="1" si="542"/>
        <v/>
      </c>
      <c r="EI282" s="123"/>
      <c r="EJ282" s="123"/>
      <c r="EK282" s="123"/>
      <c r="EL282" s="123"/>
      <c r="EM282" s="123" t="str">
        <f>IF(OR(ISBLANK(EL282),ISBLANK(EM268)),"",(EL282-EL281)*EM268)</f>
        <v/>
      </c>
      <c r="EN282" s="123">
        <f>EN268</f>
        <v>5</v>
      </c>
      <c r="EO282" s="123" t="str">
        <f t="shared" ca="1" si="543"/>
        <v/>
      </c>
      <c r="EP282" s="123"/>
      <c r="EQ282" s="123"/>
      <c r="ER282" s="123"/>
      <c r="ES282" s="123"/>
      <c r="ET282" s="123" t="str">
        <f>IF(OR(ISBLANK(ES282),ISBLANK(ET268)),"",(ES282-ES281)*ET268)</f>
        <v/>
      </c>
      <c r="EU282" s="123">
        <f>EU268</f>
        <v>3</v>
      </c>
      <c r="EV282" s="123" t="str">
        <f t="shared" ca="1" si="544"/>
        <v/>
      </c>
      <c r="EW282" s="123"/>
      <c r="EX282" s="123"/>
      <c r="EY282" s="123"/>
      <c r="EZ282" s="123">
        <f>EZ268</f>
        <v>3</v>
      </c>
      <c r="FA282" s="123" t="str">
        <f t="shared" ca="1" si="545"/>
        <v/>
      </c>
      <c r="FB282" s="123"/>
      <c r="FC282" s="123"/>
      <c r="FD282" s="123"/>
      <c r="FE282" s="123">
        <f>FE268</f>
        <v>3</v>
      </c>
      <c r="FF282" s="123" t="str">
        <f t="shared" ca="1" si="546"/>
        <v/>
      </c>
      <c r="FG282" s="123"/>
      <c r="FH282" s="123"/>
      <c r="FI282" s="123"/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 t="str">
        <f t="shared" ca="1" si="548"/>
        <v/>
      </c>
      <c r="FQ282" s="123"/>
      <c r="FR282" s="123"/>
      <c r="FS282" s="123"/>
      <c r="FT282" s="123">
        <f>FT268</f>
        <v>3</v>
      </c>
      <c r="FU282" s="123" t="str">
        <f t="shared" ca="1" si="549"/>
        <v/>
      </c>
      <c r="FV282" s="123"/>
      <c r="FW282" s="123"/>
      <c r="FX282" s="123"/>
      <c r="FY282" s="123">
        <f>FY268</f>
        <v>3</v>
      </c>
      <c r="FZ282" s="123" t="str">
        <f t="shared" ca="1" si="550"/>
        <v/>
      </c>
      <c r="GA282" s="123"/>
      <c r="GB282" s="123"/>
      <c r="GC282" s="123"/>
      <c r="GD282" s="123" t="str">
        <f t="shared" ca="1" si="551"/>
        <v/>
      </c>
      <c r="GE282" s="123">
        <f>GE268</f>
        <v>1</v>
      </c>
      <c r="GF282" s="123" t="str">
        <f t="shared" ca="1" si="552"/>
        <v/>
      </c>
      <c r="GG282" s="123" t="str">
        <f t="shared" si="553"/>
        <v/>
      </c>
      <c r="GH282" s="123"/>
      <c r="GI282" s="123"/>
      <c r="GJ282" s="123">
        <f>GJ268</f>
        <v>3</v>
      </c>
      <c r="GK282" s="123" t="str">
        <f t="shared" ca="1" si="554"/>
        <v/>
      </c>
      <c r="GL282" s="123"/>
      <c r="GM282" s="123"/>
      <c r="GN282" s="123"/>
      <c r="GO282" s="123">
        <f>GO268</f>
        <v>3</v>
      </c>
      <c r="GP282" s="123" t="str">
        <f t="shared" ca="1" si="555"/>
        <v/>
      </c>
      <c r="GQ282" s="123"/>
      <c r="GR282" s="123"/>
      <c r="GS282" s="123"/>
      <c r="GT282" s="123">
        <f>GT268</f>
        <v>3</v>
      </c>
      <c r="GU282" s="123" t="str">
        <f t="shared" ca="1" si="556"/>
        <v/>
      </c>
      <c r="GV282" s="123"/>
      <c r="GW282" s="123"/>
      <c r="GX282" s="123"/>
      <c r="GY282" s="123">
        <f>GY268</f>
        <v>5</v>
      </c>
      <c r="GZ282" s="123" t="str">
        <f t="shared" ca="1" si="557"/>
        <v/>
      </c>
      <c r="HA282" s="123"/>
      <c r="HB282" s="123"/>
      <c r="HC282" s="123"/>
      <c r="HD282" s="123" t="str">
        <f>IF(OR(ISBLANK(HC282),ISBLANK(HD268)),"",(HC282-HC281)*HD268)</f>
        <v/>
      </c>
      <c r="HE282" s="123"/>
      <c r="HF282" s="123">
        <f>HF268</f>
        <v>5</v>
      </c>
      <c r="HG282" s="123" t="str">
        <f t="shared" ca="1" si="558"/>
        <v/>
      </c>
      <c r="HH282" s="123"/>
      <c r="HI282" s="123"/>
      <c r="HJ282" s="123"/>
      <c r="HK282" s="123" t="str">
        <f>IF(OR(ISBLANK(HJ282),ISBLANK(HK268)),"",(HJ282-HJ281)*HK268)</f>
        <v/>
      </c>
      <c r="HL282" s="123"/>
      <c r="HM282" s="123">
        <f>HM268</f>
        <v>5</v>
      </c>
      <c r="HN282" s="123" t="str">
        <f t="shared" ca="1" si="559"/>
        <v/>
      </c>
      <c r="HO282" s="123"/>
      <c r="HP282" s="123"/>
      <c r="HQ282" s="123"/>
      <c r="HR282" s="123"/>
      <c r="HS282" s="123" t="str">
        <f>IF(OR(ISBLANK(HR282),ISBLANK(HS268)),"",(HR282-HR281)*HS268)</f>
        <v/>
      </c>
      <c r="HT282" s="123">
        <f>HT268</f>
        <v>5</v>
      </c>
      <c r="HU282" s="123" t="str">
        <f t="shared" ca="1" si="560"/>
        <v/>
      </c>
      <c r="HV282" s="123"/>
      <c r="HW282" s="123"/>
      <c r="HX282" s="123"/>
      <c r="HY282" s="123"/>
      <c r="HZ282" s="123" t="str">
        <f>IF(OR(ISBLANK(HY282),ISBLANK(HZ268)),"",(HY282-HY281)*HZ268)</f>
        <v/>
      </c>
      <c r="IA282" s="123">
        <f>IA268</f>
        <v>5</v>
      </c>
      <c r="IB282" s="123" t="str">
        <f t="shared" ca="1" si="561"/>
        <v/>
      </c>
      <c r="IC282" s="123"/>
      <c r="ID282" s="123"/>
      <c r="IE282" s="123"/>
      <c r="IF282" s="123"/>
      <c r="IG282" s="123" t="str">
        <f>IF(OR(ISBLANK(IF282),ISBLANK(IG268)),"",(IF282-IF281)*IG268)</f>
        <v/>
      </c>
      <c r="IH282" s="123">
        <f>IH268</f>
        <v>5</v>
      </c>
      <c r="II282" s="123" t="str">
        <f t="shared" ca="1" si="562"/>
        <v/>
      </c>
      <c r="IJ282" s="123"/>
      <c r="IK282" s="123"/>
      <c r="IL282" s="123"/>
      <c r="IM282" s="123"/>
      <c r="IN282" s="123" t="str">
        <f>IF(OR(ISBLANK(IM282),ISBLANK(IN268)),"",(IM282-IM281)*IN268)</f>
        <v/>
      </c>
      <c r="IO282" s="123">
        <f>IO268</f>
        <v>3</v>
      </c>
      <c r="IP282" s="123" t="str">
        <f t="shared" ca="1" si="563"/>
        <v/>
      </c>
      <c r="IQ282" s="123"/>
      <c r="IR282" s="123"/>
      <c r="IS282" s="123"/>
      <c r="IT282" s="123">
        <f>IT268</f>
        <v>3</v>
      </c>
      <c r="IU282" s="123" t="str">
        <f t="shared" ca="1" si="564"/>
        <v/>
      </c>
      <c r="IV282" s="123"/>
      <c r="IW282" s="123"/>
      <c r="IX282" s="123"/>
      <c r="IY282" s="123">
        <f>IY268</f>
        <v>3</v>
      </c>
      <c r="IZ282" s="123" t="str">
        <f t="shared" ca="1" si="565"/>
        <v/>
      </c>
      <c r="JA282" s="123"/>
      <c r="JB282" s="123"/>
      <c r="JC282" s="123"/>
      <c r="JD282" s="123">
        <f>JD268</f>
        <v>3</v>
      </c>
      <c r="JE282" s="123" t="str">
        <f t="shared" ca="1" si="566"/>
        <v/>
      </c>
      <c r="JF282" s="123"/>
      <c r="JG282" s="123"/>
      <c r="JH282" s="123"/>
      <c r="JI282" s="123">
        <f>JI268</f>
        <v>4</v>
      </c>
      <c r="JJ282" s="123" t="str">
        <f t="shared" ca="1" si="567"/>
        <v/>
      </c>
      <c r="JK282" s="123"/>
      <c r="JL282" s="123"/>
      <c r="JM282" s="123"/>
      <c r="JN282" s="123" t="str">
        <f>IF(OR(ISBLANK(JM282),ISBLANK(JN268)),"",(JM282-JM281)*JN268)</f>
        <v/>
      </c>
      <c r="JO282" s="123">
        <f>JO268</f>
        <v>4</v>
      </c>
      <c r="JP282" s="123" t="str">
        <f t="shared" ca="1" si="568"/>
        <v/>
      </c>
      <c r="JQ282" s="123"/>
      <c r="JR282" s="123"/>
      <c r="JS282" s="123"/>
      <c r="JT282" s="123" t="str">
        <f>IF(OR(ISBLANK(JS282),ISBLANK(JT268)),"",(JS282-JS281)*JT268)</f>
        <v/>
      </c>
      <c r="JU282" s="123">
        <f>JU268</f>
        <v>4</v>
      </c>
      <c r="JV282" s="123" t="str">
        <f t="shared" ca="1" si="569"/>
        <v/>
      </c>
      <c r="JW282" s="123"/>
      <c r="JX282" s="123"/>
      <c r="JY282" s="123"/>
      <c r="JZ282" s="123" t="str">
        <f>IF(OR(ISBLANK(JY282),ISBLANK(JZ268)),"",(JY282-JY281)*JZ268)</f>
        <v/>
      </c>
      <c r="KA282" s="123">
        <f>KA268</f>
        <v>4</v>
      </c>
      <c r="KB282" s="123" t="str">
        <f t="shared" ca="1" si="570"/>
        <v/>
      </c>
      <c r="KC282" s="123"/>
      <c r="KD282" s="123"/>
      <c r="KE282" s="123"/>
      <c r="KF282" s="123" t="str">
        <f>IF(OR(ISBLANK(KE282),ISBLANK(KF268)),"",(KE282-KE281)*KF268)</f>
        <v/>
      </c>
    </row>
    <row r="283" spans="2:292" x14ac:dyDescent="0.25">
      <c r="B283" s="166">
        <v>14</v>
      </c>
      <c r="C283" s="166">
        <f>C268</f>
        <v>3</v>
      </c>
      <c r="D283" s="166" t="str">
        <f t="shared" ca="1" si="506"/>
        <v/>
      </c>
      <c r="E283" s="166"/>
      <c r="F283" s="166"/>
      <c r="G283" s="166" t="str">
        <f t="shared" ca="1" si="507"/>
        <v/>
      </c>
      <c r="H283" s="166">
        <f>H268</f>
        <v>3</v>
      </c>
      <c r="I283" s="166" t="str">
        <f t="shared" ca="1" si="508"/>
        <v/>
      </c>
      <c r="J283" s="166"/>
      <c r="K283" s="166"/>
      <c r="L283" s="166" t="str">
        <f t="shared" ca="1" si="571"/>
        <v/>
      </c>
      <c r="M283" s="166">
        <f>M268</f>
        <v>3</v>
      </c>
      <c r="N283" s="166" t="str">
        <f t="shared" ca="1" si="510"/>
        <v/>
      </c>
      <c r="O283" s="166"/>
      <c r="P283" s="166"/>
      <c r="Q283" s="166" t="str">
        <f t="shared" ca="1" si="572"/>
        <v/>
      </c>
      <c r="R283" s="166">
        <f>R268</f>
        <v>3</v>
      </c>
      <c r="S283" s="166" t="str">
        <f t="shared" ca="1" si="512"/>
        <v/>
      </c>
      <c r="T283" s="166"/>
      <c r="U283" s="166"/>
      <c r="V283" s="166" t="str">
        <f t="shared" ca="1" si="573"/>
        <v/>
      </c>
      <c r="W283" s="166">
        <f>W268</f>
        <v>3</v>
      </c>
      <c r="X283" s="166" t="str">
        <f t="shared" ca="1" si="514"/>
        <v/>
      </c>
      <c r="Y283" s="166"/>
      <c r="Z283" s="166"/>
      <c r="AA283" s="166" t="str">
        <f t="shared" ca="1" si="574"/>
        <v/>
      </c>
      <c r="AB283" s="166">
        <f>AB268</f>
        <v>4</v>
      </c>
      <c r="AC283" s="166" t="str">
        <f t="shared" ca="1" si="516"/>
        <v/>
      </c>
      <c r="AD283" s="166"/>
      <c r="AE283" s="166"/>
      <c r="AF283" s="166" t="str">
        <f t="shared" ca="1" si="575"/>
        <v/>
      </c>
      <c r="AG283" s="166"/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 t="str">
        <f t="shared" ca="1" si="520"/>
        <v/>
      </c>
      <c r="AN283" s="166">
        <f>AN268</f>
        <v>1</v>
      </c>
      <c r="AO283" s="166" t="str">
        <f t="shared" ca="1" si="521"/>
        <v/>
      </c>
      <c r="AP283" s="166" t="str">
        <f t="shared" si="522"/>
        <v/>
      </c>
      <c r="AQ283" s="166"/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 t="str">
        <f t="shared" ca="1" si="525"/>
        <v/>
      </c>
      <c r="AZ283" s="166"/>
      <c r="BA283" s="166"/>
      <c r="BB283" s="166"/>
      <c r="BC283" s="166">
        <f>BC268</f>
        <v>3</v>
      </c>
      <c r="BD283" s="166" t="str">
        <f t="shared" ca="1" si="526"/>
        <v/>
      </c>
      <c r="BE283" s="166"/>
      <c r="BF283" s="166"/>
      <c r="BG283" s="166" t="str">
        <f t="shared" ca="1" si="578"/>
        <v/>
      </c>
      <c r="BH283" s="166">
        <f>BH268</f>
        <v>3</v>
      </c>
      <c r="BI283" s="166" t="str">
        <f t="shared" ca="1" si="528"/>
        <v/>
      </c>
      <c r="BJ283" s="166"/>
      <c r="BK283" s="166"/>
      <c r="BL283" s="166" t="str">
        <f t="shared" ca="1" si="529"/>
        <v/>
      </c>
      <c r="BM283" s="166">
        <f>BM268</f>
        <v>1</v>
      </c>
      <c r="BN283" s="166" t="str">
        <f t="shared" ca="1" si="530"/>
        <v/>
      </c>
      <c r="BO283" s="166" t="str">
        <f t="shared" si="531"/>
        <v/>
      </c>
      <c r="BP283" s="166"/>
      <c r="BQ283" s="166"/>
      <c r="BR283" s="166">
        <f>BR268</f>
        <v>4</v>
      </c>
      <c r="BS283" s="166" t="str">
        <f t="shared" ca="1" si="532"/>
        <v/>
      </c>
      <c r="BT283" s="166"/>
      <c r="BU283" s="166"/>
      <c r="BV283" s="166"/>
      <c r="BW283" s="166" t="str">
        <f>IF(OR(ISBLANK(BV283),ISBLANK(BW268)),"",(BV283-BV282)*BW268)</f>
        <v/>
      </c>
      <c r="BX283" s="123">
        <f>BX268</f>
        <v>4</v>
      </c>
      <c r="BY283" s="123" t="str">
        <f t="shared" ca="1" si="533"/>
        <v/>
      </c>
      <c r="BZ283" s="123"/>
      <c r="CA283" s="123"/>
      <c r="CB283" s="123"/>
      <c r="CC283" s="123" t="str">
        <f>IF(OR(ISBLANK(CB283),ISBLANK(CC268)),"",(CB283-CB282)*CC268)</f>
        <v/>
      </c>
      <c r="CD283" s="123">
        <f>CD268</f>
        <v>4</v>
      </c>
      <c r="CE283" s="123" t="str">
        <f t="shared" ca="1" si="534"/>
        <v/>
      </c>
      <c r="CF283" s="123"/>
      <c r="CG283" s="123"/>
      <c r="CH283" s="123"/>
      <c r="CI283" s="123" t="str">
        <f>IF(OR(ISBLANK(CH283),ISBLANK(CI268)),"",(CH283-CH282)*CI268)</f>
        <v/>
      </c>
      <c r="CJ283" s="123">
        <f>CJ268</f>
        <v>5</v>
      </c>
      <c r="CK283" s="123" t="str">
        <f t="shared" ca="1" si="535"/>
        <v/>
      </c>
      <c r="CL283" s="123"/>
      <c r="CM283" s="123"/>
      <c r="CN283" s="123"/>
      <c r="CO283" s="123"/>
      <c r="CP283" s="123" t="str">
        <f>IF(OR(ISBLANK(CO283),ISBLANK(CP268)),"",(CO283-CO282)*CP268)</f>
        <v/>
      </c>
      <c r="CQ283" s="123">
        <f>CQ268</f>
        <v>5</v>
      </c>
      <c r="CR283" s="123" t="str">
        <f t="shared" ca="1" si="536"/>
        <v/>
      </c>
      <c r="CS283" s="123"/>
      <c r="CT283" s="123"/>
      <c r="CU283" s="123"/>
      <c r="CV283" s="123"/>
      <c r="CW283" s="123" t="str">
        <f>IF(OR(ISBLANK(CV283),ISBLANK(CW268)),"",(CV283-CV282)*CW268)</f>
        <v/>
      </c>
      <c r="CX283" s="123">
        <f>CX268</f>
        <v>5</v>
      </c>
      <c r="CY283" s="123" t="str">
        <f t="shared" ca="1" si="537"/>
        <v/>
      </c>
      <c r="CZ283" s="123"/>
      <c r="DA283" s="123"/>
      <c r="DB283" s="123"/>
      <c r="DC283" s="123"/>
      <c r="DD283" s="123" t="str">
        <f>IF(OR(ISBLANK(DC283),ISBLANK(DD268)),"",(DC283-DC282)*DD268)</f>
        <v/>
      </c>
      <c r="DE283" s="123">
        <f>DE268</f>
        <v>5</v>
      </c>
      <c r="DF283" s="123" t="str">
        <f t="shared" ca="1" si="538"/>
        <v/>
      </c>
      <c r="DG283" s="123"/>
      <c r="DH283" s="123"/>
      <c r="DI283" s="123"/>
      <c r="DJ283" s="123"/>
      <c r="DK283" s="123" t="str">
        <f>IF(OR(ISBLANK(DJ283),ISBLANK(DK268)),"",(DJ283-DJ282)*DK268)</f>
        <v/>
      </c>
      <c r="DL283" s="123">
        <f>DL268</f>
        <v>5</v>
      </c>
      <c r="DM283" s="123" t="str">
        <f t="shared" ca="1" si="539"/>
        <v/>
      </c>
      <c r="DN283" s="123"/>
      <c r="DO283" s="123"/>
      <c r="DP283" s="123"/>
      <c r="DQ283" s="123"/>
      <c r="DR283" s="123" t="str">
        <f>IF(OR(ISBLANK(DQ283),ISBLANK(DR268)),"",(DQ283-DQ282)*DR268)</f>
        <v/>
      </c>
      <c r="DS283" s="123">
        <f>DS268</f>
        <v>5</v>
      </c>
      <c r="DT283" s="123" t="str">
        <f t="shared" ca="1" si="540"/>
        <v/>
      </c>
      <c r="DU283" s="123"/>
      <c r="DV283" s="123"/>
      <c r="DW283" s="123"/>
      <c r="DX283" s="123"/>
      <c r="DY283" s="123" t="str">
        <f>IF(OR(ISBLANK(DX283),ISBLANK(DY268)),"",(DX283-DX282)*DY268)</f>
        <v/>
      </c>
      <c r="DZ283" s="123">
        <f>DZ268</f>
        <v>5</v>
      </c>
      <c r="EA283" s="123" t="str">
        <f t="shared" ca="1" si="541"/>
        <v/>
      </c>
      <c r="EB283" s="123"/>
      <c r="EC283" s="123"/>
      <c r="ED283" s="123"/>
      <c r="EE283" s="123"/>
      <c r="EF283" s="123" t="str">
        <f>IF(OR(ISBLANK(EE283),ISBLANK(EF268)),"",(EE283-EE282)*EF268)</f>
        <v/>
      </c>
      <c r="EG283" s="123">
        <f>EG268</f>
        <v>5</v>
      </c>
      <c r="EH283" s="123" t="str">
        <f t="shared" ca="1" si="542"/>
        <v/>
      </c>
      <c r="EI283" s="123"/>
      <c r="EJ283" s="123"/>
      <c r="EK283" s="123"/>
      <c r="EL283" s="123"/>
      <c r="EM283" s="123" t="str">
        <f>IF(OR(ISBLANK(EL283),ISBLANK(EM268)),"",(EL283-EL282)*EM268)</f>
        <v/>
      </c>
      <c r="EN283" s="123">
        <f>EN268</f>
        <v>5</v>
      </c>
      <c r="EO283" s="123" t="str">
        <f t="shared" ca="1" si="543"/>
        <v/>
      </c>
      <c r="EP283" s="123"/>
      <c r="EQ283" s="123"/>
      <c r="ER283" s="123"/>
      <c r="ES283" s="123"/>
      <c r="ET283" s="123" t="str">
        <f>IF(OR(ISBLANK(ES283),ISBLANK(ET268)),"",(ES283-ES282)*ET268)</f>
        <v/>
      </c>
      <c r="EU283" s="123">
        <f>EU268</f>
        <v>3</v>
      </c>
      <c r="EV283" s="123" t="str">
        <f t="shared" ca="1" si="544"/>
        <v/>
      </c>
      <c r="EW283" s="123"/>
      <c r="EX283" s="123"/>
      <c r="EY283" s="123"/>
      <c r="EZ283" s="123">
        <f>EZ268</f>
        <v>3</v>
      </c>
      <c r="FA283" s="123" t="str">
        <f t="shared" ca="1" si="545"/>
        <v/>
      </c>
      <c r="FB283" s="123"/>
      <c r="FC283" s="123"/>
      <c r="FD283" s="123"/>
      <c r="FE283" s="123">
        <f>FE268</f>
        <v>3</v>
      </c>
      <c r="FF283" s="123" t="str">
        <f t="shared" ca="1" si="546"/>
        <v/>
      </c>
      <c r="FG283" s="123"/>
      <c r="FH283" s="123"/>
      <c r="FI283" s="123"/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 t="str">
        <f t="shared" ca="1" si="548"/>
        <v/>
      </c>
      <c r="FQ283" s="123"/>
      <c r="FR283" s="123"/>
      <c r="FS283" s="123"/>
      <c r="FT283" s="123">
        <f>FT268</f>
        <v>3</v>
      </c>
      <c r="FU283" s="123" t="str">
        <f t="shared" ca="1" si="549"/>
        <v/>
      </c>
      <c r="FV283" s="123"/>
      <c r="FW283" s="123"/>
      <c r="FX283" s="123"/>
      <c r="FY283" s="123">
        <f>FY268</f>
        <v>3</v>
      </c>
      <c r="FZ283" s="123" t="str">
        <f t="shared" ca="1" si="550"/>
        <v/>
      </c>
      <c r="GA283" s="123"/>
      <c r="GB283" s="123"/>
      <c r="GC283" s="123"/>
      <c r="GD283" s="123" t="str">
        <f t="shared" ca="1" si="551"/>
        <v/>
      </c>
      <c r="GE283" s="123">
        <f>GE268</f>
        <v>1</v>
      </c>
      <c r="GF283" s="123" t="str">
        <f t="shared" ca="1" si="552"/>
        <v/>
      </c>
      <c r="GG283" s="123" t="str">
        <f t="shared" si="553"/>
        <v/>
      </c>
      <c r="GH283" s="123"/>
      <c r="GI283" s="123"/>
      <c r="GJ283" s="123">
        <f>GJ268</f>
        <v>3</v>
      </c>
      <c r="GK283" s="123" t="str">
        <f t="shared" ca="1" si="554"/>
        <v/>
      </c>
      <c r="GL283" s="123"/>
      <c r="GM283" s="123"/>
      <c r="GN283" s="123"/>
      <c r="GO283" s="123">
        <f>GO268</f>
        <v>3</v>
      </c>
      <c r="GP283" s="123" t="str">
        <f t="shared" ca="1" si="555"/>
        <v/>
      </c>
      <c r="GQ283" s="123"/>
      <c r="GR283" s="123"/>
      <c r="GS283" s="123"/>
      <c r="GT283" s="123">
        <f>GT268</f>
        <v>3</v>
      </c>
      <c r="GU283" s="123" t="str">
        <f t="shared" ca="1" si="556"/>
        <v/>
      </c>
      <c r="GV283" s="123"/>
      <c r="GW283" s="123"/>
      <c r="GX283" s="123"/>
      <c r="GY283" s="123">
        <f>GY268</f>
        <v>5</v>
      </c>
      <c r="GZ283" s="123" t="str">
        <f t="shared" ca="1" si="557"/>
        <v/>
      </c>
      <c r="HA283" s="123"/>
      <c r="HB283" s="123"/>
      <c r="HC283" s="123"/>
      <c r="HD283" s="123" t="str">
        <f>IF(OR(ISBLANK(HC283),ISBLANK(HD268)),"",(HC283-HC282)*HD268)</f>
        <v/>
      </c>
      <c r="HE283" s="123"/>
      <c r="HF283" s="123">
        <f>HF268</f>
        <v>5</v>
      </c>
      <c r="HG283" s="123" t="str">
        <f t="shared" ca="1" si="558"/>
        <v/>
      </c>
      <c r="HH283" s="123"/>
      <c r="HI283" s="123"/>
      <c r="HJ283" s="123"/>
      <c r="HK283" s="123" t="str">
        <f>IF(OR(ISBLANK(HJ283),ISBLANK(HK268)),"",(HJ283-HJ282)*HK268)</f>
        <v/>
      </c>
      <c r="HL283" s="123"/>
      <c r="HM283" s="123">
        <f>HM268</f>
        <v>5</v>
      </c>
      <c r="HN283" s="123" t="str">
        <f t="shared" ca="1" si="559"/>
        <v/>
      </c>
      <c r="HO283" s="123"/>
      <c r="HP283" s="123"/>
      <c r="HQ283" s="123"/>
      <c r="HR283" s="123"/>
      <c r="HS283" s="123" t="str">
        <f>IF(OR(ISBLANK(HR283),ISBLANK(HS268)),"",(HR283-HR282)*HS268)</f>
        <v/>
      </c>
      <c r="HT283" s="123">
        <f>HT268</f>
        <v>5</v>
      </c>
      <c r="HU283" s="123" t="str">
        <f t="shared" ca="1" si="560"/>
        <v/>
      </c>
      <c r="HV283" s="123"/>
      <c r="HW283" s="123"/>
      <c r="HX283" s="123"/>
      <c r="HY283" s="123"/>
      <c r="HZ283" s="123" t="str">
        <f>IF(OR(ISBLANK(HY283),ISBLANK(HZ268)),"",(HY283-HY282)*HZ268)</f>
        <v/>
      </c>
      <c r="IA283" s="123">
        <f>IA268</f>
        <v>5</v>
      </c>
      <c r="IB283" s="123" t="str">
        <f t="shared" ca="1" si="561"/>
        <v/>
      </c>
      <c r="IC283" s="123"/>
      <c r="ID283" s="123"/>
      <c r="IE283" s="123"/>
      <c r="IF283" s="123"/>
      <c r="IG283" s="123" t="str">
        <f>IF(OR(ISBLANK(IF283),ISBLANK(IG268)),"",(IF283-IF282)*IG268)</f>
        <v/>
      </c>
      <c r="IH283" s="123">
        <f>IH268</f>
        <v>5</v>
      </c>
      <c r="II283" s="123" t="str">
        <f t="shared" ca="1" si="562"/>
        <v/>
      </c>
      <c r="IJ283" s="123"/>
      <c r="IK283" s="123"/>
      <c r="IL283" s="123"/>
      <c r="IM283" s="123"/>
      <c r="IN283" s="123" t="str">
        <f>IF(OR(ISBLANK(IM283),ISBLANK(IN268)),"",(IM283-IM282)*IN268)</f>
        <v/>
      </c>
      <c r="IO283" s="123">
        <f>IO268</f>
        <v>3</v>
      </c>
      <c r="IP283" s="123" t="str">
        <f t="shared" ca="1" si="563"/>
        <v/>
      </c>
      <c r="IQ283" s="123"/>
      <c r="IR283" s="123"/>
      <c r="IS283" s="123"/>
      <c r="IT283" s="123">
        <f>IT268</f>
        <v>3</v>
      </c>
      <c r="IU283" s="123" t="str">
        <f t="shared" ca="1" si="564"/>
        <v/>
      </c>
      <c r="IV283" s="123"/>
      <c r="IW283" s="123"/>
      <c r="IX283" s="123"/>
      <c r="IY283" s="123">
        <f>IY268</f>
        <v>3</v>
      </c>
      <c r="IZ283" s="123" t="str">
        <f t="shared" ca="1" si="565"/>
        <v/>
      </c>
      <c r="JA283" s="123"/>
      <c r="JB283" s="123"/>
      <c r="JC283" s="123"/>
      <c r="JD283" s="123">
        <f>JD268</f>
        <v>3</v>
      </c>
      <c r="JE283" s="123" t="str">
        <f t="shared" ca="1" si="566"/>
        <v/>
      </c>
      <c r="JF283" s="123"/>
      <c r="JG283" s="123"/>
      <c r="JH283" s="123"/>
      <c r="JI283" s="123">
        <f>JI268</f>
        <v>4</v>
      </c>
      <c r="JJ283" s="123" t="str">
        <f t="shared" ca="1" si="567"/>
        <v/>
      </c>
      <c r="JK283" s="123"/>
      <c r="JL283" s="123"/>
      <c r="JM283" s="123"/>
      <c r="JN283" s="123" t="str">
        <f>IF(OR(ISBLANK(JM283),ISBLANK(JN268)),"",(JM283-JM282)*JN268)</f>
        <v/>
      </c>
      <c r="JO283" s="123">
        <f>JO268</f>
        <v>4</v>
      </c>
      <c r="JP283" s="123" t="str">
        <f t="shared" ca="1" si="568"/>
        <v/>
      </c>
      <c r="JQ283" s="123"/>
      <c r="JR283" s="123"/>
      <c r="JS283" s="123"/>
      <c r="JT283" s="123" t="str">
        <f>IF(OR(ISBLANK(JS283),ISBLANK(JT268)),"",(JS283-JS282)*JT268)</f>
        <v/>
      </c>
      <c r="JU283" s="123">
        <f>JU268</f>
        <v>4</v>
      </c>
      <c r="JV283" s="123" t="str">
        <f t="shared" ca="1" si="569"/>
        <v/>
      </c>
      <c r="JW283" s="123"/>
      <c r="JX283" s="123"/>
      <c r="JY283" s="123"/>
      <c r="JZ283" s="123" t="str">
        <f>IF(OR(ISBLANK(JY283),ISBLANK(JZ268)),"",(JY283-JY282)*JZ268)</f>
        <v/>
      </c>
      <c r="KA283" s="123">
        <f>KA268</f>
        <v>4</v>
      </c>
      <c r="KB283" s="123" t="str">
        <f t="shared" ca="1" si="570"/>
        <v/>
      </c>
      <c r="KC283" s="123"/>
      <c r="KD283" s="123"/>
      <c r="KE283" s="123"/>
      <c r="KF283" s="123" t="str">
        <f>IF(OR(ISBLANK(KE283),ISBLANK(KF268)),"",(KE283-KE282)*KF268)</f>
        <v/>
      </c>
    </row>
    <row r="284" spans="2:292" x14ac:dyDescent="0.25">
      <c r="B284" s="166">
        <v>15</v>
      </c>
      <c r="C284" s="166">
        <f>C268</f>
        <v>3</v>
      </c>
      <c r="D284" s="166" t="str">
        <f t="shared" ca="1" si="506"/>
        <v/>
      </c>
      <c r="E284" s="166"/>
      <c r="F284" s="166"/>
      <c r="G284" s="166" t="str">
        <f t="shared" ca="1" si="507"/>
        <v/>
      </c>
      <c r="H284" s="166">
        <f>H268</f>
        <v>3</v>
      </c>
      <c r="I284" s="166" t="str">
        <f t="shared" ca="1" si="508"/>
        <v/>
      </c>
      <c r="J284" s="166"/>
      <c r="K284" s="166"/>
      <c r="L284" s="166" t="str">
        <f t="shared" ca="1" si="571"/>
        <v/>
      </c>
      <c r="M284" s="166">
        <f>M268</f>
        <v>3</v>
      </c>
      <c r="N284" s="166" t="str">
        <f t="shared" ca="1" si="510"/>
        <v/>
      </c>
      <c r="O284" s="166"/>
      <c r="P284" s="166"/>
      <c r="Q284" s="166" t="str">
        <f t="shared" ca="1" si="572"/>
        <v/>
      </c>
      <c r="R284" s="166">
        <f>R268</f>
        <v>3</v>
      </c>
      <c r="S284" s="166" t="str">
        <f t="shared" ca="1" si="512"/>
        <v/>
      </c>
      <c r="T284" s="166"/>
      <c r="U284" s="166"/>
      <c r="V284" s="166" t="str">
        <f t="shared" ca="1" si="573"/>
        <v/>
      </c>
      <c r="W284" s="166">
        <f>W268</f>
        <v>3</v>
      </c>
      <c r="X284" s="166" t="str">
        <f t="shared" ca="1" si="514"/>
        <v/>
      </c>
      <c r="Y284" s="166"/>
      <c r="Z284" s="166"/>
      <c r="AA284" s="166" t="str">
        <f t="shared" ca="1" si="574"/>
        <v/>
      </c>
      <c r="AB284" s="166">
        <f>AB268</f>
        <v>4</v>
      </c>
      <c r="AC284" s="166" t="str">
        <f t="shared" ca="1" si="516"/>
        <v/>
      </c>
      <c r="AD284" s="166"/>
      <c r="AE284" s="166"/>
      <c r="AF284" s="166" t="str">
        <f t="shared" ca="1" si="575"/>
        <v/>
      </c>
      <c r="AG284" s="166"/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 t="str">
        <f t="shared" ca="1" si="520"/>
        <v/>
      </c>
      <c r="AN284" s="166">
        <f>AN268</f>
        <v>1</v>
      </c>
      <c r="AO284" s="166" t="str">
        <f t="shared" ca="1" si="521"/>
        <v/>
      </c>
      <c r="AP284" s="166" t="str">
        <f t="shared" si="522"/>
        <v/>
      </c>
      <c r="AQ284" s="166"/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 t="str">
        <f t="shared" ca="1" si="525"/>
        <v/>
      </c>
      <c r="AZ284" s="166"/>
      <c r="BA284" s="166"/>
      <c r="BB284" s="166"/>
      <c r="BC284" s="166">
        <f>BC268</f>
        <v>3</v>
      </c>
      <c r="BD284" s="166" t="str">
        <f t="shared" ca="1" si="526"/>
        <v/>
      </c>
      <c r="BE284" s="166"/>
      <c r="BF284" s="166"/>
      <c r="BG284" s="166" t="str">
        <f t="shared" ca="1" si="578"/>
        <v/>
      </c>
      <c r="BH284" s="166">
        <f>BH268</f>
        <v>3</v>
      </c>
      <c r="BI284" s="166" t="str">
        <f t="shared" ca="1" si="528"/>
        <v/>
      </c>
      <c r="BJ284" s="166"/>
      <c r="BK284" s="166"/>
      <c r="BL284" s="166" t="str">
        <f t="shared" ca="1" si="529"/>
        <v/>
      </c>
      <c r="BM284" s="166">
        <f>BM268</f>
        <v>1</v>
      </c>
      <c r="BN284" s="166" t="str">
        <f t="shared" ca="1" si="530"/>
        <v/>
      </c>
      <c r="BO284" s="166" t="str">
        <f t="shared" si="531"/>
        <v/>
      </c>
      <c r="BP284" s="166"/>
      <c r="BQ284" s="166"/>
      <c r="BR284" s="166">
        <f>BR268</f>
        <v>4</v>
      </c>
      <c r="BS284" s="166" t="str">
        <f t="shared" ca="1" si="532"/>
        <v/>
      </c>
      <c r="BT284" s="166"/>
      <c r="BU284" s="166"/>
      <c r="BV284" s="166"/>
      <c r="BW284" s="166" t="str">
        <f>IF(OR(ISBLANK(BV284),ISBLANK(BW268)),"",(BV284-BV283)*BW268)</f>
        <v/>
      </c>
      <c r="BX284" s="123">
        <f>BX268</f>
        <v>4</v>
      </c>
      <c r="BY284" s="123" t="str">
        <f t="shared" ca="1" si="533"/>
        <v/>
      </c>
      <c r="BZ284" s="123"/>
      <c r="CA284" s="123"/>
      <c r="CB284" s="123"/>
      <c r="CC284" s="123" t="str">
        <f>IF(OR(ISBLANK(CB284),ISBLANK(CC268)),"",(CB284-CB283)*CC268)</f>
        <v/>
      </c>
      <c r="CD284" s="123">
        <f>CD268</f>
        <v>4</v>
      </c>
      <c r="CE284" s="123" t="str">
        <f t="shared" ca="1" si="534"/>
        <v/>
      </c>
      <c r="CF284" s="123"/>
      <c r="CG284" s="123"/>
      <c r="CH284" s="123"/>
      <c r="CI284" s="123" t="str">
        <f>IF(OR(ISBLANK(CH284),ISBLANK(CI268)),"",(CH284-CH283)*CI268)</f>
        <v/>
      </c>
      <c r="CJ284" s="123">
        <f>CJ268</f>
        <v>5</v>
      </c>
      <c r="CK284" s="123" t="str">
        <f t="shared" ca="1" si="535"/>
        <v/>
      </c>
      <c r="CL284" s="123"/>
      <c r="CM284" s="123"/>
      <c r="CN284" s="123"/>
      <c r="CO284" s="123"/>
      <c r="CP284" s="123" t="str">
        <f>IF(OR(ISBLANK(CO284),ISBLANK(CP268)),"",(CO284-CO283)*CP268)</f>
        <v/>
      </c>
      <c r="CQ284" s="123">
        <f>CQ268</f>
        <v>5</v>
      </c>
      <c r="CR284" s="123" t="str">
        <f t="shared" ca="1" si="536"/>
        <v/>
      </c>
      <c r="CS284" s="123"/>
      <c r="CT284" s="123"/>
      <c r="CU284" s="123"/>
      <c r="CV284" s="123"/>
      <c r="CW284" s="123" t="str">
        <f>IF(OR(ISBLANK(CV284),ISBLANK(CW268)),"",(CV284-CV283)*CW268)</f>
        <v/>
      </c>
      <c r="CX284" s="123">
        <f>CX268</f>
        <v>5</v>
      </c>
      <c r="CY284" s="123" t="str">
        <f t="shared" ca="1" si="537"/>
        <v/>
      </c>
      <c r="CZ284" s="123"/>
      <c r="DA284" s="123"/>
      <c r="DB284" s="123"/>
      <c r="DC284" s="123"/>
      <c r="DD284" s="123" t="str">
        <f>IF(OR(ISBLANK(DC284),ISBLANK(DD268)),"",(DC284-DC283)*DD268)</f>
        <v/>
      </c>
      <c r="DE284" s="123">
        <f>DE268</f>
        <v>5</v>
      </c>
      <c r="DF284" s="123" t="str">
        <f t="shared" ca="1" si="538"/>
        <v/>
      </c>
      <c r="DG284" s="123"/>
      <c r="DH284" s="123"/>
      <c r="DI284" s="123"/>
      <c r="DJ284" s="123"/>
      <c r="DK284" s="123" t="str">
        <f>IF(OR(ISBLANK(DJ284),ISBLANK(DK268)),"",(DJ284-DJ283)*DK268)</f>
        <v/>
      </c>
      <c r="DL284" s="123">
        <f>DL268</f>
        <v>5</v>
      </c>
      <c r="DM284" s="123" t="str">
        <f t="shared" ca="1" si="539"/>
        <v/>
      </c>
      <c r="DN284" s="123"/>
      <c r="DO284" s="123"/>
      <c r="DP284" s="123"/>
      <c r="DQ284" s="123"/>
      <c r="DR284" s="123" t="str">
        <f>IF(OR(ISBLANK(DQ284),ISBLANK(DR268)),"",(DQ284-DQ283)*DR268)</f>
        <v/>
      </c>
      <c r="DS284" s="123">
        <f>DS268</f>
        <v>5</v>
      </c>
      <c r="DT284" s="123" t="str">
        <f t="shared" ca="1" si="540"/>
        <v/>
      </c>
      <c r="DU284" s="123"/>
      <c r="DV284" s="123"/>
      <c r="DW284" s="123"/>
      <c r="DX284" s="123"/>
      <c r="DY284" s="123" t="str">
        <f>IF(OR(ISBLANK(DX284),ISBLANK(DY268)),"",(DX284-DX283)*DY268)</f>
        <v/>
      </c>
      <c r="DZ284" s="123">
        <f>DZ268</f>
        <v>5</v>
      </c>
      <c r="EA284" s="123" t="str">
        <f t="shared" ca="1" si="541"/>
        <v/>
      </c>
      <c r="EB284" s="123"/>
      <c r="EC284" s="123"/>
      <c r="ED284" s="123"/>
      <c r="EE284" s="123"/>
      <c r="EF284" s="123" t="str">
        <f>IF(OR(ISBLANK(EE284),ISBLANK(EF268)),"",(EE284-EE283)*EF268)</f>
        <v/>
      </c>
      <c r="EG284" s="123">
        <f>EG268</f>
        <v>5</v>
      </c>
      <c r="EH284" s="123" t="str">
        <f t="shared" ca="1" si="542"/>
        <v/>
      </c>
      <c r="EI284" s="123"/>
      <c r="EJ284" s="123"/>
      <c r="EK284" s="123"/>
      <c r="EL284" s="123"/>
      <c r="EM284" s="123" t="str">
        <f>IF(OR(ISBLANK(EL284),ISBLANK(EM268)),"",(EL284-EL283)*EM268)</f>
        <v/>
      </c>
      <c r="EN284" s="123">
        <f>EN268</f>
        <v>5</v>
      </c>
      <c r="EO284" s="123" t="str">
        <f t="shared" ca="1" si="543"/>
        <v/>
      </c>
      <c r="EP284" s="123"/>
      <c r="EQ284" s="123"/>
      <c r="ER284" s="123"/>
      <c r="ES284" s="123"/>
      <c r="ET284" s="123" t="str">
        <f>IF(OR(ISBLANK(ES284),ISBLANK(ET268)),"",(ES284-ES283)*ET268)</f>
        <v/>
      </c>
      <c r="EU284" s="123">
        <f>EU268</f>
        <v>3</v>
      </c>
      <c r="EV284" s="123" t="str">
        <f t="shared" ca="1" si="544"/>
        <v/>
      </c>
      <c r="EW284" s="123"/>
      <c r="EX284" s="123"/>
      <c r="EY284" s="123"/>
      <c r="EZ284" s="123">
        <f>EZ268</f>
        <v>3</v>
      </c>
      <c r="FA284" s="123" t="str">
        <f t="shared" ca="1" si="545"/>
        <v/>
      </c>
      <c r="FB284" s="123"/>
      <c r="FC284" s="123"/>
      <c r="FD284" s="123"/>
      <c r="FE284" s="123">
        <f>FE268</f>
        <v>3</v>
      </c>
      <c r="FF284" s="123" t="str">
        <f t="shared" ca="1" si="546"/>
        <v/>
      </c>
      <c r="FG284" s="123"/>
      <c r="FH284" s="123"/>
      <c r="FI284" s="123"/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 t="str">
        <f t="shared" ca="1" si="548"/>
        <v/>
      </c>
      <c r="FQ284" s="123"/>
      <c r="FR284" s="123"/>
      <c r="FS284" s="123"/>
      <c r="FT284" s="123">
        <f>FT268</f>
        <v>3</v>
      </c>
      <c r="FU284" s="123" t="str">
        <f t="shared" ca="1" si="549"/>
        <v/>
      </c>
      <c r="FV284" s="123"/>
      <c r="FW284" s="123"/>
      <c r="FX284" s="123"/>
      <c r="FY284" s="123">
        <f>FY268</f>
        <v>3</v>
      </c>
      <c r="FZ284" s="123" t="str">
        <f t="shared" ca="1" si="550"/>
        <v/>
      </c>
      <c r="GA284" s="123"/>
      <c r="GB284" s="123"/>
      <c r="GC284" s="123"/>
      <c r="GD284" s="123" t="str">
        <f t="shared" ca="1" si="551"/>
        <v/>
      </c>
      <c r="GE284" s="123">
        <f>GE268</f>
        <v>1</v>
      </c>
      <c r="GF284" s="123" t="str">
        <f t="shared" ca="1" si="552"/>
        <v/>
      </c>
      <c r="GG284" s="123" t="str">
        <f t="shared" si="553"/>
        <v/>
      </c>
      <c r="GH284" s="123"/>
      <c r="GI284" s="123"/>
      <c r="GJ284" s="123">
        <f>GJ268</f>
        <v>3</v>
      </c>
      <c r="GK284" s="123" t="str">
        <f t="shared" ca="1" si="554"/>
        <v/>
      </c>
      <c r="GL284" s="123"/>
      <c r="GM284" s="123"/>
      <c r="GN284" s="123"/>
      <c r="GO284" s="123">
        <f>GO268</f>
        <v>3</v>
      </c>
      <c r="GP284" s="123" t="str">
        <f t="shared" ca="1" si="555"/>
        <v/>
      </c>
      <c r="GQ284" s="123"/>
      <c r="GR284" s="123"/>
      <c r="GS284" s="123"/>
      <c r="GT284" s="123">
        <f>GT268</f>
        <v>3</v>
      </c>
      <c r="GU284" s="123" t="str">
        <f t="shared" ca="1" si="556"/>
        <v/>
      </c>
      <c r="GV284" s="123"/>
      <c r="GW284" s="123"/>
      <c r="GX284" s="123"/>
      <c r="GY284" s="123">
        <f>GY268</f>
        <v>5</v>
      </c>
      <c r="GZ284" s="123" t="str">
        <f t="shared" ca="1" si="557"/>
        <v/>
      </c>
      <c r="HA284" s="123"/>
      <c r="HB284" s="123"/>
      <c r="HC284" s="123"/>
      <c r="HD284" s="123" t="str">
        <f>IF(OR(ISBLANK(HC284),ISBLANK(HD268)),"",(HC284-HC283)*HD268)</f>
        <v/>
      </c>
      <c r="HE284" s="123"/>
      <c r="HF284" s="123">
        <f>HF268</f>
        <v>5</v>
      </c>
      <c r="HG284" s="123" t="str">
        <f t="shared" ca="1" si="558"/>
        <v/>
      </c>
      <c r="HH284" s="123"/>
      <c r="HI284" s="123"/>
      <c r="HJ284" s="123"/>
      <c r="HK284" s="123" t="str">
        <f>IF(OR(ISBLANK(HJ284),ISBLANK(HK268)),"",(HJ284-HJ283)*HK268)</f>
        <v/>
      </c>
      <c r="HL284" s="123"/>
      <c r="HM284" s="123">
        <f>HM268</f>
        <v>5</v>
      </c>
      <c r="HN284" s="123" t="str">
        <f t="shared" ca="1" si="559"/>
        <v/>
      </c>
      <c r="HO284" s="123"/>
      <c r="HP284" s="123"/>
      <c r="HQ284" s="123"/>
      <c r="HR284" s="123"/>
      <c r="HS284" s="123" t="str">
        <f>IF(OR(ISBLANK(HR284),ISBLANK(HS268)),"",(HR284-HR283)*HS268)</f>
        <v/>
      </c>
      <c r="HT284" s="123">
        <f>HT268</f>
        <v>5</v>
      </c>
      <c r="HU284" s="123" t="str">
        <f t="shared" ca="1" si="560"/>
        <v/>
      </c>
      <c r="HV284" s="123"/>
      <c r="HW284" s="123"/>
      <c r="HX284" s="123"/>
      <c r="HY284" s="123"/>
      <c r="HZ284" s="123" t="str">
        <f>IF(OR(ISBLANK(HY284),ISBLANK(HZ268)),"",(HY284-HY283)*HZ268)</f>
        <v/>
      </c>
      <c r="IA284" s="123">
        <f>IA268</f>
        <v>5</v>
      </c>
      <c r="IB284" s="123" t="str">
        <f t="shared" ca="1" si="561"/>
        <v/>
      </c>
      <c r="IC284" s="123"/>
      <c r="ID284" s="123"/>
      <c r="IE284" s="123"/>
      <c r="IF284" s="123"/>
      <c r="IG284" s="123" t="str">
        <f>IF(OR(ISBLANK(IF284),ISBLANK(IG268)),"",(IF284-IF283)*IG268)</f>
        <v/>
      </c>
      <c r="IH284" s="123">
        <f>IH268</f>
        <v>5</v>
      </c>
      <c r="II284" s="123" t="str">
        <f t="shared" ca="1" si="562"/>
        <v/>
      </c>
      <c r="IJ284" s="123"/>
      <c r="IK284" s="123"/>
      <c r="IL284" s="123"/>
      <c r="IM284" s="123"/>
      <c r="IN284" s="123" t="str">
        <f>IF(OR(ISBLANK(IM284),ISBLANK(IN268)),"",(IM284-IM283)*IN268)</f>
        <v/>
      </c>
      <c r="IO284" s="123">
        <f>IO268</f>
        <v>3</v>
      </c>
      <c r="IP284" s="123" t="str">
        <f t="shared" ca="1" si="563"/>
        <v/>
      </c>
      <c r="IQ284" s="123"/>
      <c r="IR284" s="123"/>
      <c r="IS284" s="123"/>
      <c r="IT284" s="123">
        <f>IT268</f>
        <v>3</v>
      </c>
      <c r="IU284" s="123" t="str">
        <f t="shared" ca="1" si="564"/>
        <v/>
      </c>
      <c r="IV284" s="123"/>
      <c r="IW284" s="123"/>
      <c r="IX284" s="123"/>
      <c r="IY284" s="123">
        <f>IY268</f>
        <v>3</v>
      </c>
      <c r="IZ284" s="123" t="str">
        <f t="shared" ca="1" si="565"/>
        <v/>
      </c>
      <c r="JA284" s="123"/>
      <c r="JB284" s="123"/>
      <c r="JC284" s="123"/>
      <c r="JD284" s="123">
        <f>JD268</f>
        <v>3</v>
      </c>
      <c r="JE284" s="123" t="str">
        <f t="shared" ca="1" si="566"/>
        <v/>
      </c>
      <c r="JF284" s="123"/>
      <c r="JG284" s="123"/>
      <c r="JH284" s="123"/>
      <c r="JI284" s="123">
        <f>JI268</f>
        <v>4</v>
      </c>
      <c r="JJ284" s="123" t="str">
        <f t="shared" ca="1" si="567"/>
        <v/>
      </c>
      <c r="JK284" s="123"/>
      <c r="JL284" s="123"/>
      <c r="JM284" s="123"/>
      <c r="JN284" s="123" t="str">
        <f>IF(OR(ISBLANK(JM284),ISBLANK(JN268)),"",(JM284-JM283)*JN268)</f>
        <v/>
      </c>
      <c r="JO284" s="123">
        <f>JO268</f>
        <v>4</v>
      </c>
      <c r="JP284" s="123" t="str">
        <f t="shared" ca="1" si="568"/>
        <v/>
      </c>
      <c r="JQ284" s="123"/>
      <c r="JR284" s="123"/>
      <c r="JS284" s="123"/>
      <c r="JT284" s="123" t="str">
        <f>IF(OR(ISBLANK(JS284),ISBLANK(JT268)),"",(JS284-JS283)*JT268)</f>
        <v/>
      </c>
      <c r="JU284" s="123">
        <f>JU268</f>
        <v>4</v>
      </c>
      <c r="JV284" s="123" t="str">
        <f t="shared" ca="1" si="569"/>
        <v/>
      </c>
      <c r="JW284" s="123"/>
      <c r="JX284" s="123"/>
      <c r="JY284" s="123"/>
      <c r="JZ284" s="123" t="str">
        <f>IF(OR(ISBLANK(JY284),ISBLANK(JZ268)),"",(JY284-JY283)*JZ268)</f>
        <v/>
      </c>
      <c r="KA284" s="123">
        <f>KA268</f>
        <v>4</v>
      </c>
      <c r="KB284" s="123" t="str">
        <f t="shared" ca="1" si="570"/>
        <v/>
      </c>
      <c r="KC284" s="123"/>
      <c r="KD284" s="123"/>
      <c r="KE284" s="123"/>
      <c r="KF284" s="123" t="str">
        <f>IF(OR(ISBLANK(KE284),ISBLANK(KF268)),"",(KE284-KE283)*KF268)</f>
        <v/>
      </c>
    </row>
    <row r="285" spans="2:292" x14ac:dyDescent="0.25">
      <c r="B285" s="166">
        <v>16</v>
      </c>
      <c r="C285" s="166">
        <f>C268</f>
        <v>3</v>
      </c>
      <c r="D285" s="166" t="str">
        <f t="shared" ca="1" si="506"/>
        <v/>
      </c>
      <c r="E285" s="166"/>
      <c r="F285" s="166"/>
      <c r="G285" s="166" t="str">
        <f t="shared" ca="1" si="507"/>
        <v/>
      </c>
      <c r="H285" s="166">
        <f>H268</f>
        <v>3</v>
      </c>
      <c r="I285" s="166" t="str">
        <f t="shared" ca="1" si="508"/>
        <v/>
      </c>
      <c r="J285" s="166"/>
      <c r="K285" s="166"/>
      <c r="L285" s="166" t="str">
        <f t="shared" ca="1" si="571"/>
        <v/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 t="str">
        <f t="shared" ca="1" si="512"/>
        <v/>
      </c>
      <c r="T285" s="166"/>
      <c r="U285" s="166"/>
      <c r="V285" s="166" t="str">
        <f t="shared" ca="1" si="573"/>
        <v/>
      </c>
      <c r="W285" s="166">
        <f>W268</f>
        <v>3</v>
      </c>
      <c r="X285" s="166" t="str">
        <f t="shared" ca="1" si="514"/>
        <v/>
      </c>
      <c r="Y285" s="166"/>
      <c r="Z285" s="166"/>
      <c r="AA285" s="166" t="str">
        <f t="shared" ca="1" si="574"/>
        <v/>
      </c>
      <c r="AB285" s="166">
        <f>AB268</f>
        <v>4</v>
      </c>
      <c r="AC285" s="166" t="str">
        <f t="shared" ca="1" si="516"/>
        <v/>
      </c>
      <c r="AD285" s="166"/>
      <c r="AE285" s="166"/>
      <c r="AF285" s="166" t="str">
        <f t="shared" ca="1" si="575"/>
        <v/>
      </c>
      <c r="AG285" s="166"/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 t="str">
        <f t="shared" ca="1" si="520"/>
        <v/>
      </c>
      <c r="AN285" s="166">
        <f>AN268</f>
        <v>1</v>
      </c>
      <c r="AO285" s="166" t="str">
        <f t="shared" ca="1" si="521"/>
        <v/>
      </c>
      <c r="AP285" s="166" t="str">
        <f t="shared" si="522"/>
        <v/>
      </c>
      <c r="AQ285" s="166"/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 t="str">
        <f t="shared" ca="1" si="525"/>
        <v/>
      </c>
      <c r="AZ285" s="166"/>
      <c r="BA285" s="166"/>
      <c r="BB285" s="166"/>
      <c r="BC285" s="166">
        <f>BC268</f>
        <v>3</v>
      </c>
      <c r="BD285" s="166" t="str">
        <f t="shared" ca="1" si="526"/>
        <v/>
      </c>
      <c r="BE285" s="166"/>
      <c r="BF285" s="166"/>
      <c r="BG285" s="166" t="str">
        <f t="shared" ca="1" si="578"/>
        <v/>
      </c>
      <c r="BH285" s="166">
        <f>BH268</f>
        <v>3</v>
      </c>
      <c r="BI285" s="166" t="str">
        <f t="shared" ca="1" si="528"/>
        <v/>
      </c>
      <c r="BJ285" s="166"/>
      <c r="BK285" s="166"/>
      <c r="BL285" s="166" t="str">
        <f t="shared" ca="1" si="529"/>
        <v/>
      </c>
      <c r="BM285" s="166">
        <f>BM268</f>
        <v>1</v>
      </c>
      <c r="BN285" s="166" t="str">
        <f t="shared" ca="1" si="530"/>
        <v/>
      </c>
      <c r="BO285" s="166" t="str">
        <f t="shared" si="531"/>
        <v/>
      </c>
      <c r="BP285" s="166"/>
      <c r="BQ285" s="166"/>
      <c r="BR285" s="166">
        <f>BR268</f>
        <v>4</v>
      </c>
      <c r="BS285" s="166" t="str">
        <f t="shared" ca="1" si="532"/>
        <v/>
      </c>
      <c r="BT285" s="166"/>
      <c r="BU285" s="166"/>
      <c r="BV285" s="166"/>
      <c r="BW285" s="166" t="str">
        <f>IF(OR(ISBLANK(BV285),ISBLANK(BW268)),"",(BV285-BV284)*BW268)</f>
        <v/>
      </c>
      <c r="BX285" s="123">
        <f>BX268</f>
        <v>4</v>
      </c>
      <c r="BY285" s="123" t="str">
        <f t="shared" ca="1" si="533"/>
        <v/>
      </c>
      <c r="BZ285" s="123"/>
      <c r="CA285" s="123"/>
      <c r="CB285" s="123"/>
      <c r="CC285" s="123" t="str">
        <f>IF(OR(ISBLANK(CB285),ISBLANK(CC268)),"",(CB285-CB284)*CC268)</f>
        <v/>
      </c>
      <c r="CD285" s="123">
        <f>CD268</f>
        <v>4</v>
      </c>
      <c r="CE285" s="123" t="str">
        <f t="shared" ca="1" si="534"/>
        <v/>
      </c>
      <c r="CF285" s="123"/>
      <c r="CG285" s="123"/>
      <c r="CH285" s="123"/>
      <c r="CI285" s="123" t="str">
        <f>IF(OR(ISBLANK(CH285),ISBLANK(CI268)),"",(CH285-CH284)*CI268)</f>
        <v/>
      </c>
      <c r="CJ285" s="123">
        <f>CJ268</f>
        <v>5</v>
      </c>
      <c r="CK285" s="123" t="str">
        <f t="shared" ca="1" si="535"/>
        <v/>
      </c>
      <c r="CL285" s="123"/>
      <c r="CM285" s="123"/>
      <c r="CN285" s="123"/>
      <c r="CO285" s="123"/>
      <c r="CP285" s="123" t="str">
        <f>IF(OR(ISBLANK(CO285),ISBLANK(CP268)),"",(CO285-CO284)*CP268)</f>
        <v/>
      </c>
      <c r="CQ285" s="123">
        <f>CQ268</f>
        <v>5</v>
      </c>
      <c r="CR285" s="123" t="str">
        <f t="shared" ca="1" si="536"/>
        <v/>
      </c>
      <c r="CS285" s="123"/>
      <c r="CT285" s="123"/>
      <c r="CU285" s="123"/>
      <c r="CV285" s="123"/>
      <c r="CW285" s="123" t="str">
        <f>IF(OR(ISBLANK(CV285),ISBLANK(CW268)),"",(CV285-CV284)*CW268)</f>
        <v/>
      </c>
      <c r="CX285" s="123">
        <f>CX268</f>
        <v>5</v>
      </c>
      <c r="CY285" s="123" t="str">
        <f t="shared" ca="1" si="537"/>
        <v/>
      </c>
      <c r="CZ285" s="123"/>
      <c r="DA285" s="123"/>
      <c r="DB285" s="123"/>
      <c r="DC285" s="123"/>
      <c r="DD285" s="123" t="str">
        <f>IF(OR(ISBLANK(DC285),ISBLANK(DD268)),"",(DC285-DC284)*DD268)</f>
        <v/>
      </c>
      <c r="DE285" s="123">
        <f>DE268</f>
        <v>5</v>
      </c>
      <c r="DF285" s="123" t="str">
        <f t="shared" ca="1" si="538"/>
        <v/>
      </c>
      <c r="DG285" s="123"/>
      <c r="DH285" s="123"/>
      <c r="DI285" s="123"/>
      <c r="DJ285" s="123"/>
      <c r="DK285" s="123" t="str">
        <f>IF(OR(ISBLANK(DJ285),ISBLANK(DK268)),"",(DJ285-DJ284)*DK268)</f>
        <v/>
      </c>
      <c r="DL285" s="123">
        <f>DL268</f>
        <v>5</v>
      </c>
      <c r="DM285" s="123" t="str">
        <f t="shared" ca="1" si="539"/>
        <v/>
      </c>
      <c r="DN285" s="123"/>
      <c r="DO285" s="123"/>
      <c r="DP285" s="123"/>
      <c r="DQ285" s="123"/>
      <c r="DR285" s="123" t="str">
        <f>IF(OR(ISBLANK(DQ285),ISBLANK(DR268)),"",(DQ285-DQ284)*DR268)</f>
        <v/>
      </c>
      <c r="DS285" s="123">
        <f>DS268</f>
        <v>5</v>
      </c>
      <c r="DT285" s="123" t="str">
        <f t="shared" ca="1" si="540"/>
        <v/>
      </c>
      <c r="DU285" s="123"/>
      <c r="DV285" s="123"/>
      <c r="DW285" s="123"/>
      <c r="DX285" s="123"/>
      <c r="DY285" s="123" t="str">
        <f>IF(OR(ISBLANK(DX285),ISBLANK(DY268)),"",(DX285-DX284)*DY268)</f>
        <v/>
      </c>
      <c r="DZ285" s="123">
        <f>DZ268</f>
        <v>5</v>
      </c>
      <c r="EA285" s="123" t="str">
        <f t="shared" ca="1" si="541"/>
        <v/>
      </c>
      <c r="EB285" s="123"/>
      <c r="EC285" s="123"/>
      <c r="ED285" s="123"/>
      <c r="EE285" s="123"/>
      <c r="EF285" s="123" t="str">
        <f>IF(OR(ISBLANK(EE285),ISBLANK(EF268)),"",(EE285-EE284)*EF268)</f>
        <v/>
      </c>
      <c r="EG285" s="123">
        <f>EG268</f>
        <v>5</v>
      </c>
      <c r="EH285" s="123" t="str">
        <f t="shared" ca="1" si="542"/>
        <v/>
      </c>
      <c r="EI285" s="123"/>
      <c r="EJ285" s="123"/>
      <c r="EK285" s="123"/>
      <c r="EL285" s="123"/>
      <c r="EM285" s="123" t="str">
        <f>IF(OR(ISBLANK(EL285),ISBLANK(EM268)),"",(EL285-EL284)*EM268)</f>
        <v/>
      </c>
      <c r="EN285" s="123">
        <f>EN268</f>
        <v>5</v>
      </c>
      <c r="EO285" s="123" t="str">
        <f t="shared" ca="1" si="543"/>
        <v/>
      </c>
      <c r="EP285" s="123"/>
      <c r="EQ285" s="123"/>
      <c r="ER285" s="123"/>
      <c r="ES285" s="123"/>
      <c r="ET285" s="123" t="str">
        <f>IF(OR(ISBLANK(ES285),ISBLANK(ET268)),"",(ES285-ES284)*ET268)</f>
        <v/>
      </c>
      <c r="EU285" s="123">
        <f>EU268</f>
        <v>3</v>
      </c>
      <c r="EV285" s="123" t="str">
        <f t="shared" ca="1" si="544"/>
        <v/>
      </c>
      <c r="EW285" s="123"/>
      <c r="EX285" s="123"/>
      <c r="EY285" s="123"/>
      <c r="EZ285" s="123">
        <f>EZ268</f>
        <v>3</v>
      </c>
      <c r="FA285" s="123" t="str">
        <f t="shared" ca="1" si="545"/>
        <v/>
      </c>
      <c r="FB285" s="123"/>
      <c r="FC285" s="123"/>
      <c r="FD285" s="123"/>
      <c r="FE285" s="123">
        <f>FE268</f>
        <v>3</v>
      </c>
      <c r="FF285" s="123" t="str">
        <f t="shared" ca="1" si="546"/>
        <v/>
      </c>
      <c r="FG285" s="123"/>
      <c r="FH285" s="123"/>
      <c r="FI285" s="123"/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 t="str">
        <f t="shared" ca="1" si="548"/>
        <v/>
      </c>
      <c r="FQ285" s="123"/>
      <c r="FR285" s="123"/>
      <c r="FS285" s="123"/>
      <c r="FT285" s="123">
        <f>FT268</f>
        <v>3</v>
      </c>
      <c r="FU285" s="123" t="str">
        <f t="shared" ca="1" si="549"/>
        <v/>
      </c>
      <c r="FV285" s="123"/>
      <c r="FW285" s="123"/>
      <c r="FX285" s="123"/>
      <c r="FY285" s="123">
        <f>FY268</f>
        <v>3</v>
      </c>
      <c r="FZ285" s="123" t="str">
        <f t="shared" ca="1" si="550"/>
        <v/>
      </c>
      <c r="GA285" s="123"/>
      <c r="GB285" s="123"/>
      <c r="GC285" s="123"/>
      <c r="GD285" s="123" t="str">
        <f t="shared" ca="1" si="551"/>
        <v/>
      </c>
      <c r="GE285" s="123">
        <f>GE268</f>
        <v>1</v>
      </c>
      <c r="GF285" s="123" t="str">
        <f t="shared" ca="1" si="552"/>
        <v/>
      </c>
      <c r="GG285" s="123" t="str">
        <f t="shared" si="553"/>
        <v/>
      </c>
      <c r="GH285" s="123"/>
      <c r="GI285" s="123"/>
      <c r="GJ285" s="123">
        <f>GJ268</f>
        <v>3</v>
      </c>
      <c r="GK285" s="123" t="str">
        <f t="shared" ca="1" si="554"/>
        <v/>
      </c>
      <c r="GL285" s="123"/>
      <c r="GM285" s="123"/>
      <c r="GN285" s="123"/>
      <c r="GO285" s="123">
        <f>GO268</f>
        <v>3</v>
      </c>
      <c r="GP285" s="123" t="str">
        <f t="shared" ca="1" si="555"/>
        <v/>
      </c>
      <c r="GQ285" s="123"/>
      <c r="GR285" s="123"/>
      <c r="GS285" s="123"/>
      <c r="GT285" s="123">
        <f>GT268</f>
        <v>3</v>
      </c>
      <c r="GU285" s="123" t="str">
        <f t="shared" ca="1" si="556"/>
        <v/>
      </c>
      <c r="GV285" s="123"/>
      <c r="GW285" s="123"/>
      <c r="GX285" s="123"/>
      <c r="GY285" s="123">
        <f>GY268</f>
        <v>5</v>
      </c>
      <c r="GZ285" s="123" t="str">
        <f t="shared" ca="1" si="557"/>
        <v/>
      </c>
      <c r="HA285" s="123"/>
      <c r="HB285" s="123"/>
      <c r="HC285" s="123"/>
      <c r="HD285" s="123" t="str">
        <f>IF(OR(ISBLANK(HC285),ISBLANK(HD268)),"",(HC285-HC284)*HD268)</f>
        <v/>
      </c>
      <c r="HE285" s="123"/>
      <c r="HF285" s="123">
        <f>HF268</f>
        <v>5</v>
      </c>
      <c r="HG285" s="123" t="str">
        <f t="shared" ca="1" si="558"/>
        <v/>
      </c>
      <c r="HH285" s="123"/>
      <c r="HI285" s="123"/>
      <c r="HJ285" s="123"/>
      <c r="HK285" s="123" t="str">
        <f>IF(OR(ISBLANK(HJ285),ISBLANK(HK268)),"",(HJ285-HJ284)*HK268)</f>
        <v/>
      </c>
      <c r="HL285" s="123"/>
      <c r="HM285" s="123">
        <f>HM268</f>
        <v>5</v>
      </c>
      <c r="HN285" s="123" t="str">
        <f t="shared" ca="1" si="559"/>
        <v/>
      </c>
      <c r="HO285" s="123"/>
      <c r="HP285" s="123"/>
      <c r="HQ285" s="123"/>
      <c r="HR285" s="123"/>
      <c r="HS285" s="123" t="str">
        <f>IF(OR(ISBLANK(HR285),ISBLANK(HS268)),"",(HR285-HR284)*HS268)</f>
        <v/>
      </c>
      <c r="HT285" s="123">
        <f>HT268</f>
        <v>5</v>
      </c>
      <c r="HU285" s="123" t="str">
        <f t="shared" ca="1" si="560"/>
        <v/>
      </c>
      <c r="HV285" s="123"/>
      <c r="HW285" s="123"/>
      <c r="HX285" s="123"/>
      <c r="HY285" s="123"/>
      <c r="HZ285" s="123" t="str">
        <f>IF(OR(ISBLANK(HY285),ISBLANK(HZ268)),"",(HY285-HY284)*HZ268)</f>
        <v/>
      </c>
      <c r="IA285" s="123">
        <f>IA268</f>
        <v>5</v>
      </c>
      <c r="IB285" s="123" t="str">
        <f t="shared" ca="1" si="561"/>
        <v/>
      </c>
      <c r="IC285" s="123"/>
      <c r="ID285" s="123"/>
      <c r="IE285" s="123"/>
      <c r="IF285" s="123"/>
      <c r="IG285" s="123" t="str">
        <f>IF(OR(ISBLANK(IF285),ISBLANK(IG268)),"",(IF285-IF284)*IG268)</f>
        <v/>
      </c>
      <c r="IH285" s="123">
        <f>IH268</f>
        <v>5</v>
      </c>
      <c r="II285" s="123" t="str">
        <f t="shared" ca="1" si="562"/>
        <v/>
      </c>
      <c r="IJ285" s="123"/>
      <c r="IK285" s="123"/>
      <c r="IL285" s="123"/>
      <c r="IM285" s="123"/>
      <c r="IN285" s="123" t="str">
        <f>IF(OR(ISBLANK(IM285),ISBLANK(IN268)),"",(IM285-IM284)*IN268)</f>
        <v/>
      </c>
      <c r="IO285" s="123">
        <f>IO268</f>
        <v>3</v>
      </c>
      <c r="IP285" s="123" t="str">
        <f t="shared" ca="1" si="563"/>
        <v/>
      </c>
      <c r="IQ285" s="123"/>
      <c r="IR285" s="123"/>
      <c r="IS285" s="123"/>
      <c r="IT285" s="123">
        <f>IT268</f>
        <v>3</v>
      </c>
      <c r="IU285" s="123" t="str">
        <f t="shared" ca="1" si="564"/>
        <v/>
      </c>
      <c r="IV285" s="123"/>
      <c r="IW285" s="123"/>
      <c r="IX285" s="123"/>
      <c r="IY285" s="123">
        <f>IY268</f>
        <v>3</v>
      </c>
      <c r="IZ285" s="123" t="str">
        <f t="shared" ca="1" si="565"/>
        <v/>
      </c>
      <c r="JA285" s="123"/>
      <c r="JB285" s="123"/>
      <c r="JC285" s="123"/>
      <c r="JD285" s="123">
        <f>JD268</f>
        <v>3</v>
      </c>
      <c r="JE285" s="123" t="str">
        <f t="shared" ca="1" si="566"/>
        <v/>
      </c>
      <c r="JF285" s="123"/>
      <c r="JG285" s="123"/>
      <c r="JH285" s="123"/>
      <c r="JI285" s="123">
        <f>JI268</f>
        <v>4</v>
      </c>
      <c r="JJ285" s="123" t="str">
        <f t="shared" ca="1" si="567"/>
        <v/>
      </c>
      <c r="JK285" s="123"/>
      <c r="JL285" s="123"/>
      <c r="JM285" s="123"/>
      <c r="JN285" s="123" t="str">
        <f>IF(OR(ISBLANK(JM285),ISBLANK(JN268)),"",(JM285-JM284)*JN268)</f>
        <v/>
      </c>
      <c r="JO285" s="123">
        <f>JO268</f>
        <v>4</v>
      </c>
      <c r="JP285" s="123" t="str">
        <f t="shared" ca="1" si="568"/>
        <v/>
      </c>
      <c r="JQ285" s="123"/>
      <c r="JR285" s="123"/>
      <c r="JS285" s="123"/>
      <c r="JT285" s="123" t="str">
        <f>IF(OR(ISBLANK(JS285),ISBLANK(JT268)),"",(JS285-JS284)*JT268)</f>
        <v/>
      </c>
      <c r="JU285" s="123">
        <f>JU268</f>
        <v>4</v>
      </c>
      <c r="JV285" s="123" t="str">
        <f t="shared" ca="1" si="569"/>
        <v/>
      </c>
      <c r="JW285" s="123"/>
      <c r="JX285" s="123"/>
      <c r="JY285" s="123"/>
      <c r="JZ285" s="123" t="str">
        <f>IF(OR(ISBLANK(JY285),ISBLANK(JZ268)),"",(JY285-JY284)*JZ268)</f>
        <v/>
      </c>
      <c r="KA285" s="123">
        <f>KA268</f>
        <v>4</v>
      </c>
      <c r="KB285" s="123" t="str">
        <f t="shared" ca="1" si="570"/>
        <v/>
      </c>
      <c r="KC285" s="123"/>
      <c r="KD285" s="123"/>
      <c r="KE285" s="123"/>
      <c r="KF285" s="123" t="str">
        <f>IF(OR(ISBLANK(KE285),ISBLANK(KF268)),"",(KE285-KE284)*KF268)</f>
        <v/>
      </c>
    </row>
    <row r="286" spans="2:292" x14ac:dyDescent="0.25">
      <c r="B286" s="166">
        <v>17</v>
      </c>
      <c r="C286" s="166">
        <f>C268</f>
        <v>3</v>
      </c>
      <c r="D286" s="166" t="str">
        <f t="shared" ca="1" si="506"/>
        <v/>
      </c>
      <c r="E286" s="166"/>
      <c r="F286" s="166"/>
      <c r="G286" s="166" t="str">
        <f t="shared" ca="1" si="507"/>
        <v/>
      </c>
      <c r="H286" s="166">
        <f>H268</f>
        <v>3</v>
      </c>
      <c r="I286" s="166" t="str">
        <f t="shared" ca="1" si="508"/>
        <v/>
      </c>
      <c r="J286" s="166"/>
      <c r="K286" s="166"/>
      <c r="L286" s="166" t="str">
        <f t="shared" ca="1" si="571"/>
        <v/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 t="str">
        <f t="shared" ca="1" si="512"/>
        <v/>
      </c>
      <c r="T286" s="166"/>
      <c r="U286" s="166"/>
      <c r="V286" s="166" t="str">
        <f t="shared" ca="1" si="573"/>
        <v/>
      </c>
      <c r="W286" s="166">
        <f>W268</f>
        <v>3</v>
      </c>
      <c r="X286" s="166" t="str">
        <f t="shared" ca="1" si="514"/>
        <v/>
      </c>
      <c r="Y286" s="166"/>
      <c r="Z286" s="166"/>
      <c r="AA286" s="166" t="str">
        <f t="shared" ca="1" si="574"/>
        <v/>
      </c>
      <c r="AB286" s="166">
        <f>AB268</f>
        <v>4</v>
      </c>
      <c r="AC286" s="166" t="str">
        <f t="shared" ca="1" si="516"/>
        <v/>
      </c>
      <c r="AD286" s="166"/>
      <c r="AE286" s="166"/>
      <c r="AF286" s="166" t="str">
        <f t="shared" ca="1" si="575"/>
        <v/>
      </c>
      <c r="AG286" s="166"/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 t="str">
        <f t="shared" ca="1" si="520"/>
        <v/>
      </c>
      <c r="AN286" s="166">
        <f>AN268</f>
        <v>1</v>
      </c>
      <c r="AO286" s="166" t="str">
        <f t="shared" ca="1" si="521"/>
        <v/>
      </c>
      <c r="AP286" s="166" t="str">
        <f t="shared" si="522"/>
        <v/>
      </c>
      <c r="AQ286" s="166"/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 t="str">
        <f t="shared" ca="1" si="525"/>
        <v/>
      </c>
      <c r="AZ286" s="166"/>
      <c r="BA286" s="166"/>
      <c r="BB286" s="166"/>
      <c r="BC286" s="166">
        <f>BC268</f>
        <v>3</v>
      </c>
      <c r="BD286" s="166" t="str">
        <f t="shared" ca="1" si="526"/>
        <v/>
      </c>
      <c r="BE286" s="166"/>
      <c r="BF286" s="166"/>
      <c r="BG286" s="166" t="str">
        <f t="shared" ca="1" si="578"/>
        <v/>
      </c>
      <c r="BH286" s="166">
        <f>BH268</f>
        <v>3</v>
      </c>
      <c r="BI286" s="166" t="str">
        <f t="shared" ca="1" si="528"/>
        <v/>
      </c>
      <c r="BJ286" s="166"/>
      <c r="BK286" s="166"/>
      <c r="BL286" s="166" t="str">
        <f t="shared" ca="1" si="529"/>
        <v/>
      </c>
      <c r="BM286" s="166">
        <f>BM268</f>
        <v>1</v>
      </c>
      <c r="BN286" s="166" t="str">
        <f t="shared" ca="1" si="530"/>
        <v/>
      </c>
      <c r="BO286" s="166" t="str">
        <f t="shared" si="531"/>
        <v/>
      </c>
      <c r="BP286" s="166"/>
      <c r="BQ286" s="166"/>
      <c r="BR286" s="166">
        <f>BR268</f>
        <v>4</v>
      </c>
      <c r="BS286" s="166" t="str">
        <f t="shared" ca="1" si="532"/>
        <v/>
      </c>
      <c r="BT286" s="166"/>
      <c r="BU286" s="166"/>
      <c r="BV286" s="166"/>
      <c r="BW286" s="166" t="str">
        <f>IF(OR(ISBLANK(BV286),ISBLANK(BW268)),"",(BV286-BV285)*BW268)</f>
        <v/>
      </c>
      <c r="BX286" s="123">
        <f>BX268</f>
        <v>4</v>
      </c>
      <c r="BY286" s="123" t="str">
        <f t="shared" ca="1" si="533"/>
        <v/>
      </c>
      <c r="BZ286" s="123"/>
      <c r="CA286" s="123"/>
      <c r="CB286" s="123"/>
      <c r="CC286" s="123" t="str">
        <f>IF(OR(ISBLANK(CB286),ISBLANK(CC268)),"",(CB286-CB285)*CC268)</f>
        <v/>
      </c>
      <c r="CD286" s="123">
        <f>CD268</f>
        <v>4</v>
      </c>
      <c r="CE286" s="123" t="str">
        <f t="shared" ca="1" si="534"/>
        <v/>
      </c>
      <c r="CF286" s="123"/>
      <c r="CG286" s="123"/>
      <c r="CH286" s="123"/>
      <c r="CI286" s="123" t="str">
        <f>IF(OR(ISBLANK(CH286),ISBLANK(CI268)),"",(CH286-CH285)*CI268)</f>
        <v/>
      </c>
      <c r="CJ286" s="123">
        <f>CJ268</f>
        <v>5</v>
      </c>
      <c r="CK286" s="123" t="str">
        <f t="shared" ca="1" si="535"/>
        <v/>
      </c>
      <c r="CL286" s="123"/>
      <c r="CM286" s="123"/>
      <c r="CN286" s="123"/>
      <c r="CO286" s="123"/>
      <c r="CP286" s="123" t="str">
        <f>IF(OR(ISBLANK(CO286),ISBLANK(CP268)),"",(CO286-CO285)*CP268)</f>
        <v/>
      </c>
      <c r="CQ286" s="123">
        <f>CQ268</f>
        <v>5</v>
      </c>
      <c r="CR286" s="123" t="str">
        <f t="shared" ca="1" si="536"/>
        <v/>
      </c>
      <c r="CS286" s="123"/>
      <c r="CT286" s="123"/>
      <c r="CU286" s="123"/>
      <c r="CV286" s="123"/>
      <c r="CW286" s="123" t="str">
        <f>IF(OR(ISBLANK(CV286),ISBLANK(CW268)),"",(CV286-CV285)*CW268)</f>
        <v/>
      </c>
      <c r="CX286" s="123">
        <f>CX268</f>
        <v>5</v>
      </c>
      <c r="CY286" s="123" t="str">
        <f t="shared" ca="1" si="537"/>
        <v/>
      </c>
      <c r="CZ286" s="123"/>
      <c r="DA286" s="123"/>
      <c r="DB286" s="123"/>
      <c r="DC286" s="123"/>
      <c r="DD286" s="123" t="str">
        <f>IF(OR(ISBLANK(DC286),ISBLANK(DD268)),"",(DC286-DC285)*DD268)</f>
        <v/>
      </c>
      <c r="DE286" s="123">
        <f>DE268</f>
        <v>5</v>
      </c>
      <c r="DF286" s="123" t="str">
        <f t="shared" ca="1" si="538"/>
        <v/>
      </c>
      <c r="DG286" s="123"/>
      <c r="DH286" s="123"/>
      <c r="DI286" s="123"/>
      <c r="DJ286" s="123"/>
      <c r="DK286" s="123" t="str">
        <f>IF(OR(ISBLANK(DJ286),ISBLANK(DK268)),"",(DJ286-DJ285)*DK268)</f>
        <v/>
      </c>
      <c r="DL286" s="123">
        <f>DL268</f>
        <v>5</v>
      </c>
      <c r="DM286" s="123" t="str">
        <f t="shared" ca="1" si="539"/>
        <v/>
      </c>
      <c r="DN286" s="123"/>
      <c r="DO286" s="123"/>
      <c r="DP286" s="123"/>
      <c r="DQ286" s="123"/>
      <c r="DR286" s="123" t="str">
        <f>IF(OR(ISBLANK(DQ286),ISBLANK(DR268)),"",(DQ286-DQ285)*DR268)</f>
        <v/>
      </c>
      <c r="DS286" s="123">
        <f>DS268</f>
        <v>5</v>
      </c>
      <c r="DT286" s="123" t="str">
        <f t="shared" ca="1" si="540"/>
        <v/>
      </c>
      <c r="DU286" s="123"/>
      <c r="DV286" s="123"/>
      <c r="DW286" s="123"/>
      <c r="DX286" s="123"/>
      <c r="DY286" s="123" t="str">
        <f>IF(OR(ISBLANK(DX286),ISBLANK(DY268)),"",(DX286-DX285)*DY268)</f>
        <v/>
      </c>
      <c r="DZ286" s="123">
        <f>DZ268</f>
        <v>5</v>
      </c>
      <c r="EA286" s="123" t="str">
        <f t="shared" ca="1" si="541"/>
        <v/>
      </c>
      <c r="EB286" s="123"/>
      <c r="EC286" s="123"/>
      <c r="ED286" s="123"/>
      <c r="EE286" s="123"/>
      <c r="EF286" s="123" t="str">
        <f>IF(OR(ISBLANK(EE286),ISBLANK(EF268)),"",(EE286-EE285)*EF268)</f>
        <v/>
      </c>
      <c r="EG286" s="123">
        <f>EG268</f>
        <v>5</v>
      </c>
      <c r="EH286" s="123" t="str">
        <f t="shared" ca="1" si="542"/>
        <v/>
      </c>
      <c r="EI286" s="123"/>
      <c r="EJ286" s="123"/>
      <c r="EK286" s="123"/>
      <c r="EL286" s="123"/>
      <c r="EM286" s="123" t="str">
        <f>IF(OR(ISBLANK(EL286),ISBLANK(EM268)),"",(EL286-EL285)*EM268)</f>
        <v/>
      </c>
      <c r="EN286" s="123">
        <f>EN268</f>
        <v>5</v>
      </c>
      <c r="EO286" s="123" t="str">
        <f t="shared" ca="1" si="543"/>
        <v/>
      </c>
      <c r="EP286" s="123"/>
      <c r="EQ286" s="123"/>
      <c r="ER286" s="123"/>
      <c r="ES286" s="123"/>
      <c r="ET286" s="123" t="str">
        <f>IF(OR(ISBLANK(ES286),ISBLANK(ET268)),"",(ES286-ES285)*ET268)</f>
        <v/>
      </c>
      <c r="EU286" s="123">
        <f>EU268</f>
        <v>3</v>
      </c>
      <c r="EV286" s="123" t="str">
        <f t="shared" ca="1" si="544"/>
        <v/>
      </c>
      <c r="EW286" s="123"/>
      <c r="EX286" s="123"/>
      <c r="EY286" s="123"/>
      <c r="EZ286" s="123">
        <f>EZ268</f>
        <v>3</v>
      </c>
      <c r="FA286" s="123" t="str">
        <f t="shared" ca="1" si="545"/>
        <v/>
      </c>
      <c r="FB286" s="123"/>
      <c r="FC286" s="123"/>
      <c r="FD286" s="123"/>
      <c r="FE286" s="123">
        <f>FE268</f>
        <v>3</v>
      </c>
      <c r="FF286" s="123" t="str">
        <f t="shared" ca="1" si="546"/>
        <v/>
      </c>
      <c r="FG286" s="123"/>
      <c r="FH286" s="123"/>
      <c r="FI286" s="123"/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 t="str">
        <f t="shared" ca="1" si="548"/>
        <v/>
      </c>
      <c r="FQ286" s="123"/>
      <c r="FR286" s="123"/>
      <c r="FS286" s="123"/>
      <c r="FT286" s="123">
        <f>FT268</f>
        <v>3</v>
      </c>
      <c r="FU286" s="123" t="str">
        <f t="shared" ca="1" si="549"/>
        <v/>
      </c>
      <c r="FV286" s="123"/>
      <c r="FW286" s="123"/>
      <c r="FX286" s="123"/>
      <c r="FY286" s="123">
        <f>FY268</f>
        <v>3</v>
      </c>
      <c r="FZ286" s="123" t="str">
        <f t="shared" ca="1" si="550"/>
        <v/>
      </c>
      <c r="GA286" s="123"/>
      <c r="GB286" s="123"/>
      <c r="GC286" s="123"/>
      <c r="GD286" s="123" t="str">
        <f t="shared" ca="1" si="551"/>
        <v/>
      </c>
      <c r="GE286" s="123">
        <f>GE268</f>
        <v>1</v>
      </c>
      <c r="GF286" s="123" t="str">
        <f t="shared" ca="1" si="552"/>
        <v/>
      </c>
      <c r="GG286" s="123" t="str">
        <f t="shared" si="553"/>
        <v/>
      </c>
      <c r="GH286" s="123"/>
      <c r="GI286" s="123"/>
      <c r="GJ286" s="123">
        <f>GJ268</f>
        <v>3</v>
      </c>
      <c r="GK286" s="123" t="str">
        <f t="shared" ca="1" si="554"/>
        <v/>
      </c>
      <c r="GL286" s="123"/>
      <c r="GM286" s="123"/>
      <c r="GN286" s="123"/>
      <c r="GO286" s="123">
        <f>GO268</f>
        <v>3</v>
      </c>
      <c r="GP286" s="123" t="str">
        <f t="shared" ca="1" si="555"/>
        <v/>
      </c>
      <c r="GQ286" s="123"/>
      <c r="GR286" s="123"/>
      <c r="GS286" s="123"/>
      <c r="GT286" s="123">
        <f>GT268</f>
        <v>3</v>
      </c>
      <c r="GU286" s="123" t="str">
        <f t="shared" ca="1" si="556"/>
        <v/>
      </c>
      <c r="GV286" s="123"/>
      <c r="GW286" s="123"/>
      <c r="GX286" s="123"/>
      <c r="GY286" s="123">
        <f>GY268</f>
        <v>5</v>
      </c>
      <c r="GZ286" s="123" t="str">
        <f t="shared" ca="1" si="557"/>
        <v/>
      </c>
      <c r="HA286" s="123"/>
      <c r="HB286" s="123"/>
      <c r="HC286" s="123"/>
      <c r="HD286" s="123" t="str">
        <f>IF(OR(ISBLANK(HC286),ISBLANK(HD268)),"",(HC286-HC285)*HD268)</f>
        <v/>
      </c>
      <c r="HE286" s="123"/>
      <c r="HF286" s="123">
        <f>HF268</f>
        <v>5</v>
      </c>
      <c r="HG286" s="123" t="str">
        <f t="shared" ca="1" si="558"/>
        <v/>
      </c>
      <c r="HH286" s="123"/>
      <c r="HI286" s="123"/>
      <c r="HJ286" s="123"/>
      <c r="HK286" s="123" t="str">
        <f>IF(OR(ISBLANK(HJ286),ISBLANK(HK268)),"",(HJ286-HJ285)*HK268)</f>
        <v/>
      </c>
      <c r="HL286" s="123"/>
      <c r="HM286" s="123">
        <f>HM268</f>
        <v>5</v>
      </c>
      <c r="HN286" s="123" t="str">
        <f t="shared" ca="1" si="559"/>
        <v/>
      </c>
      <c r="HO286" s="123"/>
      <c r="HP286" s="123"/>
      <c r="HQ286" s="123"/>
      <c r="HR286" s="123"/>
      <c r="HS286" s="123" t="str">
        <f>IF(OR(ISBLANK(HR286),ISBLANK(HS268)),"",(HR286-HR285)*HS268)</f>
        <v/>
      </c>
      <c r="HT286" s="123">
        <f>HT268</f>
        <v>5</v>
      </c>
      <c r="HU286" s="123" t="str">
        <f t="shared" ca="1" si="560"/>
        <v/>
      </c>
      <c r="HV286" s="123"/>
      <c r="HW286" s="123"/>
      <c r="HX286" s="123"/>
      <c r="HY286" s="123"/>
      <c r="HZ286" s="123" t="str">
        <f>IF(OR(ISBLANK(HY286),ISBLANK(HZ268)),"",(HY286-HY285)*HZ268)</f>
        <v/>
      </c>
      <c r="IA286" s="123">
        <f>IA268</f>
        <v>5</v>
      </c>
      <c r="IB286" s="123" t="str">
        <f t="shared" ca="1" si="561"/>
        <v/>
      </c>
      <c r="IC286" s="123"/>
      <c r="ID286" s="123"/>
      <c r="IE286" s="123"/>
      <c r="IF286" s="123"/>
      <c r="IG286" s="123" t="str">
        <f>IF(OR(ISBLANK(IF286),ISBLANK(IG268)),"",(IF286-IF285)*IG268)</f>
        <v/>
      </c>
      <c r="IH286" s="123">
        <f>IH268</f>
        <v>5</v>
      </c>
      <c r="II286" s="123" t="str">
        <f t="shared" ca="1" si="562"/>
        <v/>
      </c>
      <c r="IJ286" s="123"/>
      <c r="IK286" s="123"/>
      <c r="IL286" s="123"/>
      <c r="IM286" s="123"/>
      <c r="IN286" s="123" t="str">
        <f>IF(OR(ISBLANK(IM286),ISBLANK(IN268)),"",(IM286-IM285)*IN268)</f>
        <v/>
      </c>
      <c r="IO286" s="123">
        <f>IO268</f>
        <v>3</v>
      </c>
      <c r="IP286" s="123" t="str">
        <f t="shared" ca="1" si="563"/>
        <v/>
      </c>
      <c r="IQ286" s="123"/>
      <c r="IR286" s="123"/>
      <c r="IS286" s="123"/>
      <c r="IT286" s="123">
        <f>IT268</f>
        <v>3</v>
      </c>
      <c r="IU286" s="123" t="str">
        <f t="shared" ca="1" si="564"/>
        <v/>
      </c>
      <c r="IV286" s="123"/>
      <c r="IW286" s="123"/>
      <c r="IX286" s="123"/>
      <c r="IY286" s="123">
        <f>IY268</f>
        <v>3</v>
      </c>
      <c r="IZ286" s="123" t="str">
        <f t="shared" ca="1" si="565"/>
        <v/>
      </c>
      <c r="JA286" s="123"/>
      <c r="JB286" s="123"/>
      <c r="JC286" s="123"/>
      <c r="JD286" s="123">
        <f>JD268</f>
        <v>3</v>
      </c>
      <c r="JE286" s="123" t="str">
        <f t="shared" ca="1" si="566"/>
        <v/>
      </c>
      <c r="JF286" s="123"/>
      <c r="JG286" s="123"/>
      <c r="JH286" s="123"/>
      <c r="JI286" s="123">
        <f>JI268</f>
        <v>4</v>
      </c>
      <c r="JJ286" s="123" t="str">
        <f t="shared" ca="1" si="567"/>
        <v/>
      </c>
      <c r="JK286" s="123"/>
      <c r="JL286" s="123"/>
      <c r="JM286" s="123"/>
      <c r="JN286" s="123" t="str">
        <f>IF(OR(ISBLANK(JM286),ISBLANK(JN268)),"",(JM286-JM285)*JN268)</f>
        <v/>
      </c>
      <c r="JO286" s="123">
        <f>JO268</f>
        <v>4</v>
      </c>
      <c r="JP286" s="123" t="str">
        <f t="shared" ca="1" si="568"/>
        <v/>
      </c>
      <c r="JQ286" s="123"/>
      <c r="JR286" s="123"/>
      <c r="JS286" s="123"/>
      <c r="JT286" s="123" t="str">
        <f>IF(OR(ISBLANK(JS286),ISBLANK(JT268)),"",(JS286-JS285)*JT268)</f>
        <v/>
      </c>
      <c r="JU286" s="123">
        <f>JU268</f>
        <v>4</v>
      </c>
      <c r="JV286" s="123" t="str">
        <f t="shared" ca="1" si="569"/>
        <v/>
      </c>
      <c r="JW286" s="123"/>
      <c r="JX286" s="123"/>
      <c r="JY286" s="123"/>
      <c r="JZ286" s="123" t="str">
        <f>IF(OR(ISBLANK(JY286),ISBLANK(JZ268)),"",(JY286-JY285)*JZ268)</f>
        <v/>
      </c>
      <c r="KA286" s="123">
        <f>KA268</f>
        <v>4</v>
      </c>
      <c r="KB286" s="123" t="str">
        <f t="shared" ca="1" si="570"/>
        <v/>
      </c>
      <c r="KC286" s="123"/>
      <c r="KD286" s="123"/>
      <c r="KE286" s="123"/>
      <c r="KF286" s="123" t="str">
        <f>IF(OR(ISBLANK(KE286),ISBLANK(KF268)),"",(KE286-KE285)*KF268)</f>
        <v/>
      </c>
    </row>
    <row r="287" spans="2:292" x14ac:dyDescent="0.25">
      <c r="B287" s="166">
        <v>18</v>
      </c>
      <c r="C287" s="166">
        <f>C268</f>
        <v>3</v>
      </c>
      <c r="D287" s="166" t="str">
        <f t="shared" ca="1" si="506"/>
        <v/>
      </c>
      <c r="E287" s="166"/>
      <c r="F287" s="166"/>
      <c r="G287" s="166" t="str">
        <f t="shared" ca="1" si="507"/>
        <v/>
      </c>
      <c r="H287" s="166">
        <f>H268</f>
        <v>3</v>
      </c>
      <c r="I287" s="166" t="str">
        <f t="shared" ca="1" si="508"/>
        <v/>
      </c>
      <c r="J287" s="166"/>
      <c r="K287" s="166"/>
      <c r="L287" s="166" t="str">
        <f t="shared" ca="1" si="571"/>
        <v/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 t="str">
        <f t="shared" ca="1" si="512"/>
        <v/>
      </c>
      <c r="T287" s="166"/>
      <c r="U287" s="166"/>
      <c r="V287" s="166" t="str">
        <f t="shared" ca="1" si="573"/>
        <v/>
      </c>
      <c r="W287" s="166">
        <f>W268</f>
        <v>3</v>
      </c>
      <c r="X287" s="166" t="str">
        <f t="shared" ca="1" si="514"/>
        <v/>
      </c>
      <c r="Y287" s="166"/>
      <c r="Z287" s="166"/>
      <c r="AA287" s="166" t="str">
        <f t="shared" ca="1" si="574"/>
        <v/>
      </c>
      <c r="AB287" s="166">
        <f>AB268</f>
        <v>4</v>
      </c>
      <c r="AC287" s="166" t="str">
        <f t="shared" ca="1" si="516"/>
        <v/>
      </c>
      <c r="AD287" s="166"/>
      <c r="AE287" s="166"/>
      <c r="AF287" s="166" t="str">
        <f t="shared" ca="1" si="575"/>
        <v/>
      </c>
      <c r="AG287" s="166"/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 t="str">
        <f t="shared" ca="1" si="520"/>
        <v/>
      </c>
      <c r="AN287" s="166">
        <f>AN268</f>
        <v>1</v>
      </c>
      <c r="AO287" s="166" t="str">
        <f t="shared" ca="1" si="521"/>
        <v/>
      </c>
      <c r="AP287" s="166" t="str">
        <f t="shared" si="522"/>
        <v/>
      </c>
      <c r="AQ287" s="166"/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 t="str">
        <f t="shared" ca="1" si="525"/>
        <v/>
      </c>
      <c r="AZ287" s="166"/>
      <c r="BA287" s="166"/>
      <c r="BB287" s="166"/>
      <c r="BC287" s="166">
        <f>BC268</f>
        <v>3</v>
      </c>
      <c r="BD287" s="166" t="str">
        <f t="shared" ca="1" si="526"/>
        <v/>
      </c>
      <c r="BE287" s="166"/>
      <c r="BF287" s="166"/>
      <c r="BG287" s="166" t="str">
        <f t="shared" ca="1" si="578"/>
        <v/>
      </c>
      <c r="BH287" s="166">
        <f>BH268</f>
        <v>3</v>
      </c>
      <c r="BI287" s="166" t="str">
        <f t="shared" ca="1" si="528"/>
        <v/>
      </c>
      <c r="BJ287" s="166"/>
      <c r="BK287" s="166"/>
      <c r="BL287" s="166" t="str">
        <f t="shared" ca="1" si="529"/>
        <v/>
      </c>
      <c r="BM287" s="166">
        <f>BM268</f>
        <v>1</v>
      </c>
      <c r="BN287" s="166" t="str">
        <f t="shared" ca="1" si="530"/>
        <v/>
      </c>
      <c r="BO287" s="166" t="str">
        <f t="shared" si="531"/>
        <v/>
      </c>
      <c r="BP287" s="166"/>
      <c r="BQ287" s="166"/>
      <c r="BR287" s="166">
        <f>BR268</f>
        <v>4</v>
      </c>
      <c r="BS287" s="166" t="str">
        <f t="shared" ca="1" si="532"/>
        <v/>
      </c>
      <c r="BT287" s="166"/>
      <c r="BU287" s="166"/>
      <c r="BV287" s="166"/>
      <c r="BW287" s="166" t="str">
        <f>IF(OR(ISBLANK(BV287),ISBLANK(BW268)),"",(BV287-BV286)*BW268)</f>
        <v/>
      </c>
      <c r="BX287" s="123">
        <f>BX268</f>
        <v>4</v>
      </c>
      <c r="BY287" s="123" t="str">
        <f t="shared" ca="1" si="533"/>
        <v/>
      </c>
      <c r="BZ287" s="123"/>
      <c r="CA287" s="123"/>
      <c r="CB287" s="123"/>
      <c r="CC287" s="123" t="str">
        <f>IF(OR(ISBLANK(CB287),ISBLANK(CC268)),"",(CB287-CB286)*CC268)</f>
        <v/>
      </c>
      <c r="CD287" s="123">
        <f>CD268</f>
        <v>4</v>
      </c>
      <c r="CE287" s="123" t="str">
        <f t="shared" ca="1" si="534"/>
        <v/>
      </c>
      <c r="CF287" s="123"/>
      <c r="CG287" s="123"/>
      <c r="CH287" s="123"/>
      <c r="CI287" s="123" t="str">
        <f>IF(OR(ISBLANK(CH287),ISBLANK(CI268)),"",(CH287-CH286)*CI268)</f>
        <v/>
      </c>
      <c r="CJ287" s="123">
        <f>CJ268</f>
        <v>5</v>
      </c>
      <c r="CK287" s="123" t="str">
        <f t="shared" ca="1" si="535"/>
        <v/>
      </c>
      <c r="CL287" s="123"/>
      <c r="CM287" s="123"/>
      <c r="CN287" s="123"/>
      <c r="CO287" s="123"/>
      <c r="CP287" s="123" t="str">
        <f>IF(OR(ISBLANK(CO287),ISBLANK(CP268)),"",(CO287-CO286)*CP268)</f>
        <v/>
      </c>
      <c r="CQ287" s="123">
        <f>CQ268</f>
        <v>5</v>
      </c>
      <c r="CR287" s="123" t="str">
        <f t="shared" ca="1" si="536"/>
        <v/>
      </c>
      <c r="CS287" s="123"/>
      <c r="CT287" s="123"/>
      <c r="CU287" s="123"/>
      <c r="CV287" s="123"/>
      <c r="CW287" s="123" t="str">
        <f>IF(OR(ISBLANK(CV287),ISBLANK(CW268)),"",(CV287-CV286)*CW268)</f>
        <v/>
      </c>
      <c r="CX287" s="123">
        <f>CX268</f>
        <v>5</v>
      </c>
      <c r="CY287" s="123" t="str">
        <f t="shared" ca="1" si="537"/>
        <v/>
      </c>
      <c r="CZ287" s="123"/>
      <c r="DA287" s="123"/>
      <c r="DB287" s="123"/>
      <c r="DC287" s="123"/>
      <c r="DD287" s="123" t="str">
        <f>IF(OR(ISBLANK(DC287),ISBLANK(DD268)),"",(DC287-DC286)*DD268)</f>
        <v/>
      </c>
      <c r="DE287" s="123">
        <f>DE268</f>
        <v>5</v>
      </c>
      <c r="DF287" s="123" t="str">
        <f t="shared" ca="1" si="538"/>
        <v/>
      </c>
      <c r="DG287" s="123"/>
      <c r="DH287" s="123"/>
      <c r="DI287" s="123"/>
      <c r="DJ287" s="123"/>
      <c r="DK287" s="123" t="str">
        <f>IF(OR(ISBLANK(DJ287),ISBLANK(DK268)),"",(DJ287-DJ286)*DK268)</f>
        <v/>
      </c>
      <c r="DL287" s="123">
        <f>DL268</f>
        <v>5</v>
      </c>
      <c r="DM287" s="123" t="str">
        <f t="shared" ca="1" si="539"/>
        <v/>
      </c>
      <c r="DN287" s="123"/>
      <c r="DO287" s="123"/>
      <c r="DP287" s="123"/>
      <c r="DQ287" s="123"/>
      <c r="DR287" s="123" t="str">
        <f>IF(OR(ISBLANK(DQ287),ISBLANK(DR268)),"",(DQ287-DQ286)*DR268)</f>
        <v/>
      </c>
      <c r="DS287" s="123">
        <f>DS268</f>
        <v>5</v>
      </c>
      <c r="DT287" s="123" t="str">
        <f t="shared" ca="1" si="540"/>
        <v/>
      </c>
      <c r="DU287" s="123"/>
      <c r="DV287" s="123"/>
      <c r="DW287" s="123"/>
      <c r="DX287" s="123"/>
      <c r="DY287" s="123" t="str">
        <f>IF(OR(ISBLANK(DX287),ISBLANK(DY268)),"",(DX287-DX286)*DY268)</f>
        <v/>
      </c>
      <c r="DZ287" s="123">
        <f>DZ268</f>
        <v>5</v>
      </c>
      <c r="EA287" s="123" t="str">
        <f t="shared" ca="1" si="541"/>
        <v/>
      </c>
      <c r="EB287" s="123"/>
      <c r="EC287" s="123"/>
      <c r="ED287" s="123"/>
      <c r="EE287" s="123"/>
      <c r="EF287" s="123" t="str">
        <f>IF(OR(ISBLANK(EE287),ISBLANK(EF268)),"",(EE287-EE286)*EF268)</f>
        <v/>
      </c>
      <c r="EG287" s="123">
        <f>EG268</f>
        <v>5</v>
      </c>
      <c r="EH287" s="123" t="str">
        <f t="shared" ca="1" si="542"/>
        <v/>
      </c>
      <c r="EI287" s="123"/>
      <c r="EJ287" s="123"/>
      <c r="EK287" s="123"/>
      <c r="EL287" s="123"/>
      <c r="EM287" s="123" t="str">
        <f>IF(OR(ISBLANK(EL287),ISBLANK(EM268)),"",(EL287-EL286)*EM268)</f>
        <v/>
      </c>
      <c r="EN287" s="123">
        <f>EN268</f>
        <v>5</v>
      </c>
      <c r="EO287" s="123" t="str">
        <f t="shared" ca="1" si="543"/>
        <v/>
      </c>
      <c r="EP287" s="123"/>
      <c r="EQ287" s="123"/>
      <c r="ER287" s="123"/>
      <c r="ES287" s="123"/>
      <c r="ET287" s="123" t="str">
        <f>IF(OR(ISBLANK(ES287),ISBLANK(ET268)),"",(ES287-ES286)*ET268)</f>
        <v/>
      </c>
      <c r="EU287" s="123">
        <f>EU268</f>
        <v>3</v>
      </c>
      <c r="EV287" s="123" t="str">
        <f t="shared" ca="1" si="544"/>
        <v/>
      </c>
      <c r="EW287" s="123"/>
      <c r="EX287" s="123"/>
      <c r="EY287" s="123"/>
      <c r="EZ287" s="123">
        <f>EZ268</f>
        <v>3</v>
      </c>
      <c r="FA287" s="123" t="str">
        <f t="shared" ca="1" si="545"/>
        <v/>
      </c>
      <c r="FB287" s="123"/>
      <c r="FC287" s="123"/>
      <c r="FD287" s="123"/>
      <c r="FE287" s="123">
        <f>FE268</f>
        <v>3</v>
      </c>
      <c r="FF287" s="123" t="str">
        <f t="shared" ca="1" si="546"/>
        <v/>
      </c>
      <c r="FG287" s="123"/>
      <c r="FH287" s="123"/>
      <c r="FI287" s="123"/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 t="str">
        <f t="shared" ca="1" si="548"/>
        <v/>
      </c>
      <c r="FQ287" s="123"/>
      <c r="FR287" s="123"/>
      <c r="FS287" s="123"/>
      <c r="FT287" s="123">
        <f>FT268</f>
        <v>3</v>
      </c>
      <c r="FU287" s="123" t="str">
        <f t="shared" ca="1" si="549"/>
        <v/>
      </c>
      <c r="FV287" s="123"/>
      <c r="FW287" s="123"/>
      <c r="FX287" s="123"/>
      <c r="FY287" s="123">
        <f>FY268</f>
        <v>3</v>
      </c>
      <c r="FZ287" s="123" t="str">
        <f t="shared" ca="1" si="550"/>
        <v/>
      </c>
      <c r="GA287" s="123"/>
      <c r="GB287" s="123"/>
      <c r="GC287" s="123"/>
      <c r="GD287" s="123" t="str">
        <f t="shared" ca="1" si="551"/>
        <v/>
      </c>
      <c r="GE287" s="123">
        <f>GE268</f>
        <v>1</v>
      </c>
      <c r="GF287" s="123" t="str">
        <f t="shared" ca="1" si="552"/>
        <v/>
      </c>
      <c r="GG287" s="123" t="str">
        <f t="shared" si="553"/>
        <v/>
      </c>
      <c r="GH287" s="123"/>
      <c r="GI287" s="123"/>
      <c r="GJ287" s="123">
        <f>GJ268</f>
        <v>3</v>
      </c>
      <c r="GK287" s="123" t="str">
        <f t="shared" ca="1" si="554"/>
        <v/>
      </c>
      <c r="GL287" s="123"/>
      <c r="GM287" s="123"/>
      <c r="GN287" s="123"/>
      <c r="GO287" s="123">
        <f>GO268</f>
        <v>3</v>
      </c>
      <c r="GP287" s="123" t="str">
        <f t="shared" ca="1" si="555"/>
        <v/>
      </c>
      <c r="GQ287" s="123"/>
      <c r="GR287" s="123"/>
      <c r="GS287" s="123"/>
      <c r="GT287" s="123">
        <f>GT268</f>
        <v>3</v>
      </c>
      <c r="GU287" s="123" t="str">
        <f t="shared" ca="1" si="556"/>
        <v/>
      </c>
      <c r="GV287" s="123"/>
      <c r="GW287" s="123"/>
      <c r="GX287" s="123"/>
      <c r="GY287" s="123">
        <f>GY268</f>
        <v>5</v>
      </c>
      <c r="GZ287" s="123" t="str">
        <f t="shared" ca="1" si="557"/>
        <v/>
      </c>
      <c r="HA287" s="123"/>
      <c r="HB287" s="123"/>
      <c r="HC287" s="123"/>
      <c r="HD287" s="123" t="str">
        <f>IF(OR(ISBLANK(HC287),ISBLANK(HD268)),"",(HC287-HC286)*HD268)</f>
        <v/>
      </c>
      <c r="HE287" s="123"/>
      <c r="HF287" s="123">
        <f>HF268</f>
        <v>5</v>
      </c>
      <c r="HG287" s="123" t="str">
        <f t="shared" ca="1" si="558"/>
        <v/>
      </c>
      <c r="HH287" s="123"/>
      <c r="HI287" s="123"/>
      <c r="HJ287" s="123"/>
      <c r="HK287" s="123" t="str">
        <f>IF(OR(ISBLANK(HJ287),ISBLANK(HK268)),"",(HJ287-HJ286)*HK268)</f>
        <v/>
      </c>
      <c r="HL287" s="123"/>
      <c r="HM287" s="123">
        <f>HM268</f>
        <v>5</v>
      </c>
      <c r="HN287" s="123" t="str">
        <f t="shared" ca="1" si="559"/>
        <v/>
      </c>
      <c r="HO287" s="123"/>
      <c r="HP287" s="123"/>
      <c r="HQ287" s="123"/>
      <c r="HR287" s="123"/>
      <c r="HS287" s="123" t="str">
        <f>IF(OR(ISBLANK(HR287),ISBLANK(HS268)),"",(HR287-HR286)*HS268)</f>
        <v/>
      </c>
      <c r="HT287" s="123">
        <f>HT268</f>
        <v>5</v>
      </c>
      <c r="HU287" s="123" t="str">
        <f t="shared" ca="1" si="560"/>
        <v/>
      </c>
      <c r="HV287" s="123"/>
      <c r="HW287" s="123"/>
      <c r="HX287" s="123"/>
      <c r="HY287" s="123"/>
      <c r="HZ287" s="123" t="str">
        <f>IF(OR(ISBLANK(HY287),ISBLANK(HZ268)),"",(HY287-HY286)*HZ268)</f>
        <v/>
      </c>
      <c r="IA287" s="123">
        <f>IA268</f>
        <v>5</v>
      </c>
      <c r="IB287" s="123" t="str">
        <f t="shared" ca="1" si="561"/>
        <v/>
      </c>
      <c r="IC287" s="123"/>
      <c r="ID287" s="123"/>
      <c r="IE287" s="123"/>
      <c r="IF287" s="123"/>
      <c r="IG287" s="123" t="str">
        <f>IF(OR(ISBLANK(IF287),ISBLANK(IG268)),"",(IF287-IF286)*IG268)</f>
        <v/>
      </c>
      <c r="IH287" s="123">
        <f>IH268</f>
        <v>5</v>
      </c>
      <c r="II287" s="123" t="str">
        <f t="shared" ca="1" si="562"/>
        <v/>
      </c>
      <c r="IJ287" s="123"/>
      <c r="IK287" s="123"/>
      <c r="IL287" s="123"/>
      <c r="IM287" s="123"/>
      <c r="IN287" s="123" t="str">
        <f>IF(OR(ISBLANK(IM287),ISBLANK(IN268)),"",(IM287-IM286)*IN268)</f>
        <v/>
      </c>
      <c r="IO287" s="123">
        <f>IO268</f>
        <v>3</v>
      </c>
      <c r="IP287" s="123" t="str">
        <f t="shared" ca="1" si="563"/>
        <v/>
      </c>
      <c r="IQ287" s="123"/>
      <c r="IR287" s="123"/>
      <c r="IS287" s="123"/>
      <c r="IT287" s="123">
        <f>IT268</f>
        <v>3</v>
      </c>
      <c r="IU287" s="123" t="str">
        <f t="shared" ca="1" si="564"/>
        <v/>
      </c>
      <c r="IV287" s="123"/>
      <c r="IW287" s="123"/>
      <c r="IX287" s="123"/>
      <c r="IY287" s="123">
        <f>IY268</f>
        <v>3</v>
      </c>
      <c r="IZ287" s="123" t="str">
        <f t="shared" ca="1" si="565"/>
        <v/>
      </c>
      <c r="JA287" s="123"/>
      <c r="JB287" s="123"/>
      <c r="JC287" s="123"/>
      <c r="JD287" s="123">
        <f>JD268</f>
        <v>3</v>
      </c>
      <c r="JE287" s="123" t="str">
        <f t="shared" ca="1" si="566"/>
        <v/>
      </c>
      <c r="JF287" s="123"/>
      <c r="JG287" s="123"/>
      <c r="JH287" s="123"/>
      <c r="JI287" s="123">
        <f>JI268</f>
        <v>4</v>
      </c>
      <c r="JJ287" s="123" t="str">
        <f t="shared" ca="1" si="567"/>
        <v/>
      </c>
      <c r="JK287" s="123"/>
      <c r="JL287" s="123"/>
      <c r="JM287" s="123"/>
      <c r="JN287" s="123" t="str">
        <f>IF(OR(ISBLANK(JM287),ISBLANK(JN268)),"",(JM287-JM286)*JN268)</f>
        <v/>
      </c>
      <c r="JO287" s="123">
        <f>JO268</f>
        <v>4</v>
      </c>
      <c r="JP287" s="123" t="str">
        <f t="shared" ca="1" si="568"/>
        <v/>
      </c>
      <c r="JQ287" s="123"/>
      <c r="JR287" s="123"/>
      <c r="JS287" s="123"/>
      <c r="JT287" s="123" t="str">
        <f>IF(OR(ISBLANK(JS287),ISBLANK(JT268)),"",(JS287-JS286)*JT268)</f>
        <v/>
      </c>
      <c r="JU287" s="123">
        <f>JU268</f>
        <v>4</v>
      </c>
      <c r="JV287" s="123" t="str">
        <f t="shared" ca="1" si="569"/>
        <v/>
      </c>
      <c r="JW287" s="123"/>
      <c r="JX287" s="123"/>
      <c r="JY287" s="123"/>
      <c r="JZ287" s="123" t="str">
        <f>IF(OR(ISBLANK(JY287),ISBLANK(JZ268)),"",(JY287-JY286)*JZ268)</f>
        <v/>
      </c>
      <c r="KA287" s="123">
        <f>KA268</f>
        <v>4</v>
      </c>
      <c r="KB287" s="123" t="str">
        <f t="shared" ca="1" si="570"/>
        <v/>
      </c>
      <c r="KC287" s="123"/>
      <c r="KD287" s="123"/>
      <c r="KE287" s="123"/>
      <c r="KF287" s="123" t="str">
        <f>IF(OR(ISBLANK(KE287),ISBLANK(KF268)),"",(KE287-KE286)*KF268)</f>
        <v/>
      </c>
    </row>
    <row r="288" spans="2:292" x14ac:dyDescent="0.25">
      <c r="B288" s="166">
        <v>19</v>
      </c>
      <c r="C288" s="166">
        <f>C268</f>
        <v>3</v>
      </c>
      <c r="D288" s="166" t="str">
        <f t="shared" ca="1" si="506"/>
        <v/>
      </c>
      <c r="E288" s="166"/>
      <c r="F288" s="166"/>
      <c r="G288" s="166" t="str">
        <f t="shared" ca="1" si="507"/>
        <v/>
      </c>
      <c r="H288" s="166">
        <f>H268</f>
        <v>3</v>
      </c>
      <c r="I288" s="166" t="str">
        <f t="shared" ca="1" si="508"/>
        <v/>
      </c>
      <c r="J288" s="166"/>
      <c r="K288" s="166"/>
      <c r="L288" s="166" t="str">
        <f t="shared" ca="1" si="571"/>
        <v/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 t="str">
        <f t="shared" ca="1" si="512"/>
        <v/>
      </c>
      <c r="T288" s="166"/>
      <c r="U288" s="166"/>
      <c r="V288" s="166" t="str">
        <f t="shared" ca="1" si="573"/>
        <v/>
      </c>
      <c r="W288" s="166">
        <f>W268</f>
        <v>3</v>
      </c>
      <c r="X288" s="166" t="str">
        <f t="shared" ca="1" si="514"/>
        <v/>
      </c>
      <c r="Y288" s="166"/>
      <c r="Z288" s="166"/>
      <c r="AA288" s="166" t="str">
        <f t="shared" ca="1" si="574"/>
        <v/>
      </c>
      <c r="AB288" s="166">
        <f>AB268</f>
        <v>4</v>
      </c>
      <c r="AC288" s="166" t="str">
        <f t="shared" ca="1" si="516"/>
        <v/>
      </c>
      <c r="AD288" s="166"/>
      <c r="AE288" s="166"/>
      <c r="AF288" s="166" t="str">
        <f t="shared" ca="1" si="575"/>
        <v/>
      </c>
      <c r="AG288" s="166"/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 t="str">
        <f t="shared" ca="1" si="520"/>
        <v/>
      </c>
      <c r="AN288" s="166">
        <f>AN268</f>
        <v>1</v>
      </c>
      <c r="AO288" s="166" t="str">
        <f t="shared" ca="1" si="521"/>
        <v/>
      </c>
      <c r="AP288" s="166" t="str">
        <f t="shared" si="522"/>
        <v/>
      </c>
      <c r="AQ288" s="166"/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 t="str">
        <f t="shared" ca="1" si="525"/>
        <v/>
      </c>
      <c r="AZ288" s="166"/>
      <c r="BA288" s="166"/>
      <c r="BB288" s="166"/>
      <c r="BC288" s="166">
        <f>BC268</f>
        <v>3</v>
      </c>
      <c r="BD288" s="166" t="str">
        <f t="shared" ca="1" si="526"/>
        <v/>
      </c>
      <c r="BE288" s="166"/>
      <c r="BF288" s="166"/>
      <c r="BG288" s="166" t="str">
        <f t="shared" ca="1" si="578"/>
        <v/>
      </c>
      <c r="BH288" s="166">
        <f>BH268</f>
        <v>3</v>
      </c>
      <c r="BI288" s="166" t="str">
        <f t="shared" ca="1" si="528"/>
        <v/>
      </c>
      <c r="BJ288" s="166"/>
      <c r="BK288" s="166"/>
      <c r="BL288" s="166" t="str">
        <f t="shared" ca="1" si="529"/>
        <v/>
      </c>
      <c r="BM288" s="166">
        <f>BM268</f>
        <v>1</v>
      </c>
      <c r="BN288" s="166" t="str">
        <f t="shared" ca="1" si="530"/>
        <v/>
      </c>
      <c r="BO288" s="166" t="str">
        <f t="shared" si="531"/>
        <v/>
      </c>
      <c r="BP288" s="166"/>
      <c r="BQ288" s="166"/>
      <c r="BR288" s="166">
        <f>BR268</f>
        <v>4</v>
      </c>
      <c r="BS288" s="166" t="str">
        <f t="shared" ca="1" si="532"/>
        <v/>
      </c>
      <c r="BT288" s="166"/>
      <c r="BU288" s="166"/>
      <c r="BV288" s="166"/>
      <c r="BW288" s="166" t="str">
        <f>IF(OR(ISBLANK(BV288),ISBLANK(BW268)),"",(BV288-BV287)*BW268)</f>
        <v/>
      </c>
      <c r="BX288" s="123">
        <f>BX268</f>
        <v>4</v>
      </c>
      <c r="BY288" s="123" t="str">
        <f t="shared" ca="1" si="533"/>
        <v/>
      </c>
      <c r="BZ288" s="123"/>
      <c r="CA288" s="123"/>
      <c r="CB288" s="123"/>
      <c r="CC288" s="123" t="str">
        <f>IF(OR(ISBLANK(CB288),ISBLANK(CC268)),"",(CB288-CB287)*CC268)</f>
        <v/>
      </c>
      <c r="CD288" s="123">
        <f>CD268</f>
        <v>4</v>
      </c>
      <c r="CE288" s="123" t="str">
        <f t="shared" ca="1" si="534"/>
        <v/>
      </c>
      <c r="CF288" s="123"/>
      <c r="CG288" s="123"/>
      <c r="CH288" s="123"/>
      <c r="CI288" s="123" t="str">
        <f>IF(OR(ISBLANK(CH288),ISBLANK(CI268)),"",(CH288-CH287)*CI268)</f>
        <v/>
      </c>
      <c r="CJ288" s="123">
        <f>CJ268</f>
        <v>5</v>
      </c>
      <c r="CK288" s="123" t="str">
        <f t="shared" ca="1" si="535"/>
        <v/>
      </c>
      <c r="CL288" s="123"/>
      <c r="CM288" s="123"/>
      <c r="CN288" s="123"/>
      <c r="CO288" s="123"/>
      <c r="CP288" s="123" t="str">
        <f>IF(OR(ISBLANK(CO288),ISBLANK(CP268)),"",(CO288-CO287)*CP268)</f>
        <v/>
      </c>
      <c r="CQ288" s="123">
        <f>CQ268</f>
        <v>5</v>
      </c>
      <c r="CR288" s="123" t="str">
        <f t="shared" ca="1" si="536"/>
        <v/>
      </c>
      <c r="CS288" s="123"/>
      <c r="CT288" s="123"/>
      <c r="CU288" s="123"/>
      <c r="CV288" s="123"/>
      <c r="CW288" s="123" t="str">
        <f>IF(OR(ISBLANK(CV288),ISBLANK(CW268)),"",(CV288-CV287)*CW268)</f>
        <v/>
      </c>
      <c r="CX288" s="123">
        <f>CX268</f>
        <v>5</v>
      </c>
      <c r="CY288" s="123" t="str">
        <f t="shared" ca="1" si="537"/>
        <v/>
      </c>
      <c r="CZ288" s="123"/>
      <c r="DA288" s="123"/>
      <c r="DB288" s="123"/>
      <c r="DC288" s="123"/>
      <c r="DD288" s="123" t="str">
        <f>IF(OR(ISBLANK(DC288),ISBLANK(DD268)),"",(DC288-DC287)*DD268)</f>
        <v/>
      </c>
      <c r="DE288" s="123">
        <f>DE268</f>
        <v>5</v>
      </c>
      <c r="DF288" s="123" t="str">
        <f t="shared" ca="1" si="538"/>
        <v/>
      </c>
      <c r="DG288" s="123"/>
      <c r="DH288" s="123"/>
      <c r="DI288" s="123"/>
      <c r="DJ288" s="123"/>
      <c r="DK288" s="123" t="str">
        <f>IF(OR(ISBLANK(DJ288),ISBLANK(DK268)),"",(DJ288-DJ287)*DK268)</f>
        <v/>
      </c>
      <c r="DL288" s="123">
        <f>DL268</f>
        <v>5</v>
      </c>
      <c r="DM288" s="123" t="str">
        <f t="shared" ca="1" si="539"/>
        <v/>
      </c>
      <c r="DN288" s="123"/>
      <c r="DO288" s="123"/>
      <c r="DP288" s="123"/>
      <c r="DQ288" s="123"/>
      <c r="DR288" s="123" t="str">
        <f>IF(OR(ISBLANK(DQ288),ISBLANK(DR268)),"",(DQ288-DQ287)*DR268)</f>
        <v/>
      </c>
      <c r="DS288" s="123">
        <f>DS268</f>
        <v>5</v>
      </c>
      <c r="DT288" s="123" t="str">
        <f t="shared" ca="1" si="540"/>
        <v/>
      </c>
      <c r="DU288" s="123"/>
      <c r="DV288" s="123"/>
      <c r="DW288" s="123"/>
      <c r="DX288" s="123"/>
      <c r="DY288" s="123" t="str">
        <f>IF(OR(ISBLANK(DX288),ISBLANK(DY268)),"",(DX288-DX287)*DY268)</f>
        <v/>
      </c>
      <c r="DZ288" s="123">
        <f>DZ268</f>
        <v>5</v>
      </c>
      <c r="EA288" s="123" t="str">
        <f t="shared" ca="1" si="541"/>
        <v/>
      </c>
      <c r="EB288" s="123"/>
      <c r="EC288" s="123"/>
      <c r="ED288" s="123"/>
      <c r="EE288" s="123"/>
      <c r="EF288" s="123" t="str">
        <f>IF(OR(ISBLANK(EE288),ISBLANK(EF268)),"",(EE288-EE287)*EF268)</f>
        <v/>
      </c>
      <c r="EG288" s="123">
        <f>EG268</f>
        <v>5</v>
      </c>
      <c r="EH288" s="123" t="str">
        <f t="shared" ca="1" si="542"/>
        <v/>
      </c>
      <c r="EI288" s="123"/>
      <c r="EJ288" s="123"/>
      <c r="EK288" s="123"/>
      <c r="EL288" s="123"/>
      <c r="EM288" s="123" t="str">
        <f>IF(OR(ISBLANK(EL288),ISBLANK(EM268)),"",(EL288-EL287)*EM268)</f>
        <v/>
      </c>
      <c r="EN288" s="123">
        <f>EN268</f>
        <v>5</v>
      </c>
      <c r="EO288" s="123" t="str">
        <f t="shared" ca="1" si="543"/>
        <v/>
      </c>
      <c r="EP288" s="123"/>
      <c r="EQ288" s="123"/>
      <c r="ER288" s="123"/>
      <c r="ES288" s="123"/>
      <c r="ET288" s="123" t="str">
        <f>IF(OR(ISBLANK(ES288),ISBLANK(ET268)),"",(ES288-ES287)*ET268)</f>
        <v/>
      </c>
      <c r="EU288" s="123">
        <f>EU268</f>
        <v>3</v>
      </c>
      <c r="EV288" s="123" t="str">
        <f t="shared" ca="1" si="544"/>
        <v/>
      </c>
      <c r="EW288" s="123"/>
      <c r="EX288" s="123"/>
      <c r="EY288" s="123"/>
      <c r="EZ288" s="123">
        <f>EZ268</f>
        <v>3</v>
      </c>
      <c r="FA288" s="123" t="str">
        <f t="shared" ca="1" si="545"/>
        <v/>
      </c>
      <c r="FB288" s="123"/>
      <c r="FC288" s="123"/>
      <c r="FD288" s="123"/>
      <c r="FE288" s="123">
        <f>FE268</f>
        <v>3</v>
      </c>
      <c r="FF288" s="123" t="str">
        <f t="shared" ca="1" si="546"/>
        <v/>
      </c>
      <c r="FG288" s="123"/>
      <c r="FH288" s="123"/>
      <c r="FI288" s="123"/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 t="str">
        <f t="shared" ca="1" si="548"/>
        <v/>
      </c>
      <c r="FQ288" s="123"/>
      <c r="FR288" s="123"/>
      <c r="FS288" s="123"/>
      <c r="FT288" s="123">
        <f>FT268</f>
        <v>3</v>
      </c>
      <c r="FU288" s="123" t="str">
        <f t="shared" ca="1" si="549"/>
        <v/>
      </c>
      <c r="FV288" s="123"/>
      <c r="FW288" s="123"/>
      <c r="FX288" s="123"/>
      <c r="FY288" s="123">
        <f>FY268</f>
        <v>3</v>
      </c>
      <c r="FZ288" s="123" t="str">
        <f t="shared" ca="1" si="550"/>
        <v/>
      </c>
      <c r="GA288" s="123"/>
      <c r="GB288" s="123"/>
      <c r="GC288" s="123"/>
      <c r="GD288" s="123" t="str">
        <f t="shared" ca="1" si="551"/>
        <v/>
      </c>
      <c r="GE288" s="123">
        <f>GE268</f>
        <v>1</v>
      </c>
      <c r="GF288" s="123" t="str">
        <f t="shared" ca="1" si="552"/>
        <v/>
      </c>
      <c r="GG288" s="123" t="str">
        <f t="shared" si="553"/>
        <v/>
      </c>
      <c r="GH288" s="123"/>
      <c r="GI288" s="123"/>
      <c r="GJ288" s="123">
        <f>GJ268</f>
        <v>3</v>
      </c>
      <c r="GK288" s="123" t="str">
        <f t="shared" ca="1" si="554"/>
        <v/>
      </c>
      <c r="GL288" s="123"/>
      <c r="GM288" s="123"/>
      <c r="GN288" s="123"/>
      <c r="GO288" s="123">
        <f>GO268</f>
        <v>3</v>
      </c>
      <c r="GP288" s="123" t="str">
        <f t="shared" ca="1" si="555"/>
        <v/>
      </c>
      <c r="GQ288" s="123"/>
      <c r="GR288" s="123"/>
      <c r="GS288" s="123"/>
      <c r="GT288" s="123">
        <f>GT268</f>
        <v>3</v>
      </c>
      <c r="GU288" s="123" t="str">
        <f t="shared" ca="1" si="556"/>
        <v/>
      </c>
      <c r="GV288" s="123"/>
      <c r="GW288" s="123"/>
      <c r="GX288" s="123"/>
      <c r="GY288" s="123">
        <f>GY268</f>
        <v>5</v>
      </c>
      <c r="GZ288" s="123" t="str">
        <f t="shared" ca="1" si="557"/>
        <v/>
      </c>
      <c r="HA288" s="123"/>
      <c r="HB288" s="123"/>
      <c r="HC288" s="123"/>
      <c r="HD288" s="123" t="str">
        <f>IF(OR(ISBLANK(HC288),ISBLANK(HD268)),"",(HC288-HC287)*HD268)</f>
        <v/>
      </c>
      <c r="HE288" s="123"/>
      <c r="HF288" s="123">
        <f>HF268</f>
        <v>5</v>
      </c>
      <c r="HG288" s="123" t="str">
        <f t="shared" ca="1" si="558"/>
        <v/>
      </c>
      <c r="HH288" s="123"/>
      <c r="HI288" s="123"/>
      <c r="HJ288" s="123"/>
      <c r="HK288" s="123" t="str">
        <f>IF(OR(ISBLANK(HJ288),ISBLANK(HK268)),"",(HJ288-HJ287)*HK268)</f>
        <v/>
      </c>
      <c r="HL288" s="123"/>
      <c r="HM288" s="123">
        <f>HM268</f>
        <v>5</v>
      </c>
      <c r="HN288" s="123" t="str">
        <f t="shared" ca="1" si="559"/>
        <v/>
      </c>
      <c r="HO288" s="123"/>
      <c r="HP288" s="123"/>
      <c r="HQ288" s="123"/>
      <c r="HR288" s="123"/>
      <c r="HS288" s="123" t="str">
        <f>IF(OR(ISBLANK(HR288),ISBLANK(HS268)),"",(HR288-HR287)*HS268)</f>
        <v/>
      </c>
      <c r="HT288" s="123">
        <f>HT268</f>
        <v>5</v>
      </c>
      <c r="HU288" s="123" t="str">
        <f t="shared" ca="1" si="560"/>
        <v/>
      </c>
      <c r="HV288" s="123"/>
      <c r="HW288" s="123"/>
      <c r="HX288" s="123"/>
      <c r="HY288" s="123"/>
      <c r="HZ288" s="123" t="str">
        <f>IF(OR(ISBLANK(HY288),ISBLANK(HZ268)),"",(HY288-HY287)*HZ268)</f>
        <v/>
      </c>
      <c r="IA288" s="123">
        <f>IA268</f>
        <v>5</v>
      </c>
      <c r="IB288" s="123" t="str">
        <f t="shared" ca="1" si="561"/>
        <v/>
      </c>
      <c r="IC288" s="123"/>
      <c r="ID288" s="123"/>
      <c r="IE288" s="123"/>
      <c r="IF288" s="123"/>
      <c r="IG288" s="123" t="str">
        <f>IF(OR(ISBLANK(IF288),ISBLANK(IG268)),"",(IF288-IF287)*IG268)</f>
        <v/>
      </c>
      <c r="IH288" s="123">
        <f>IH268</f>
        <v>5</v>
      </c>
      <c r="II288" s="123" t="str">
        <f t="shared" ca="1" si="562"/>
        <v/>
      </c>
      <c r="IJ288" s="123"/>
      <c r="IK288" s="123"/>
      <c r="IL288" s="123"/>
      <c r="IM288" s="123"/>
      <c r="IN288" s="123" t="str">
        <f>IF(OR(ISBLANK(IM288),ISBLANK(IN268)),"",(IM288-IM287)*IN268)</f>
        <v/>
      </c>
      <c r="IO288" s="123">
        <f>IO268</f>
        <v>3</v>
      </c>
      <c r="IP288" s="123" t="str">
        <f t="shared" ca="1" si="563"/>
        <v/>
      </c>
      <c r="IQ288" s="123"/>
      <c r="IR288" s="123"/>
      <c r="IS288" s="123"/>
      <c r="IT288" s="123">
        <f>IT268</f>
        <v>3</v>
      </c>
      <c r="IU288" s="123" t="str">
        <f t="shared" ca="1" si="564"/>
        <v/>
      </c>
      <c r="IV288" s="123"/>
      <c r="IW288" s="123"/>
      <c r="IX288" s="123"/>
      <c r="IY288" s="123">
        <f>IY268</f>
        <v>3</v>
      </c>
      <c r="IZ288" s="123" t="str">
        <f t="shared" ca="1" si="565"/>
        <v/>
      </c>
      <c r="JA288" s="123"/>
      <c r="JB288" s="123"/>
      <c r="JC288" s="123"/>
      <c r="JD288" s="123">
        <f>JD268</f>
        <v>3</v>
      </c>
      <c r="JE288" s="123" t="str">
        <f t="shared" ca="1" si="566"/>
        <v/>
      </c>
      <c r="JF288" s="123"/>
      <c r="JG288" s="123"/>
      <c r="JH288" s="123"/>
      <c r="JI288" s="123">
        <f>JI268</f>
        <v>4</v>
      </c>
      <c r="JJ288" s="123" t="str">
        <f t="shared" ca="1" si="567"/>
        <v/>
      </c>
      <c r="JK288" s="123"/>
      <c r="JL288" s="123"/>
      <c r="JM288" s="123"/>
      <c r="JN288" s="123" t="str">
        <f>IF(OR(ISBLANK(JM288),ISBLANK(JN268)),"",(JM288-JM287)*JN268)</f>
        <v/>
      </c>
      <c r="JO288" s="123">
        <f>JO268</f>
        <v>4</v>
      </c>
      <c r="JP288" s="123" t="str">
        <f t="shared" ca="1" si="568"/>
        <v/>
      </c>
      <c r="JQ288" s="123"/>
      <c r="JR288" s="123"/>
      <c r="JS288" s="123"/>
      <c r="JT288" s="123" t="str">
        <f>IF(OR(ISBLANK(JS288),ISBLANK(JT268)),"",(JS288-JS287)*JT268)</f>
        <v/>
      </c>
      <c r="JU288" s="123">
        <f>JU268</f>
        <v>4</v>
      </c>
      <c r="JV288" s="123" t="str">
        <f t="shared" ca="1" si="569"/>
        <v/>
      </c>
      <c r="JW288" s="123"/>
      <c r="JX288" s="123"/>
      <c r="JY288" s="123"/>
      <c r="JZ288" s="123" t="str">
        <f>IF(OR(ISBLANK(JY288),ISBLANK(JZ268)),"",(JY288-JY287)*JZ268)</f>
        <v/>
      </c>
      <c r="KA288" s="123">
        <f>KA268</f>
        <v>4</v>
      </c>
      <c r="KB288" s="123" t="str">
        <f t="shared" ca="1" si="570"/>
        <v/>
      </c>
      <c r="KC288" s="123"/>
      <c r="KD288" s="123"/>
      <c r="KE288" s="123"/>
      <c r="KF288" s="123" t="str">
        <f>IF(OR(ISBLANK(KE288),ISBLANK(KF268)),"",(KE288-KE287)*KF268)</f>
        <v/>
      </c>
    </row>
    <row r="289" spans="2:292" ht="15.75" thickBot="1" x14ac:dyDescent="0.3">
      <c r="B289" s="121">
        <v>20</v>
      </c>
      <c r="C289" s="166">
        <f>C268</f>
        <v>3</v>
      </c>
      <c r="D289" s="166" t="str">
        <f t="shared" ca="1" si="506"/>
        <v/>
      </c>
      <c r="E289" s="166"/>
      <c r="F289" s="166"/>
      <c r="G289" s="166" t="str">
        <f t="shared" ca="1" si="507"/>
        <v/>
      </c>
      <c r="H289" s="166">
        <f>H268</f>
        <v>3</v>
      </c>
      <c r="I289" s="166" t="str">
        <f t="shared" ca="1" si="508"/>
        <v/>
      </c>
      <c r="J289" s="166"/>
      <c r="K289" s="166"/>
      <c r="L289" s="166" t="str">
        <f t="shared" ca="1" si="571"/>
        <v/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 t="str">
        <f t="shared" ca="1" si="512"/>
        <v/>
      </c>
      <c r="T289" s="166"/>
      <c r="U289" s="166"/>
      <c r="V289" s="166" t="str">
        <f t="shared" ca="1" si="573"/>
        <v/>
      </c>
      <c r="W289" s="166">
        <f>W268</f>
        <v>3</v>
      </c>
      <c r="X289" s="166" t="str">
        <f t="shared" ca="1" si="514"/>
        <v/>
      </c>
      <c r="Y289" s="166"/>
      <c r="Z289" s="166"/>
      <c r="AA289" s="166" t="str">
        <f t="shared" ca="1" si="574"/>
        <v/>
      </c>
      <c r="AB289" s="166">
        <f>AB268</f>
        <v>4</v>
      </c>
      <c r="AC289" s="166" t="str">
        <f t="shared" ca="1" si="516"/>
        <v/>
      </c>
      <c r="AD289" s="166"/>
      <c r="AE289" s="166"/>
      <c r="AF289" s="166" t="str">
        <f t="shared" ca="1" si="575"/>
        <v/>
      </c>
      <c r="AG289" s="166"/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 t="str">
        <f t="shared" ca="1" si="520"/>
        <v/>
      </c>
      <c r="AN289" s="166">
        <f>AN268</f>
        <v>1</v>
      </c>
      <c r="AO289" s="166" t="str">
        <f t="shared" ca="1" si="521"/>
        <v/>
      </c>
      <c r="AP289" s="166" t="str">
        <f t="shared" si="522"/>
        <v/>
      </c>
      <c r="AQ289" s="166"/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 t="str">
        <f t="shared" ca="1" si="525"/>
        <v/>
      </c>
      <c r="AZ289" s="166"/>
      <c r="BA289" s="166"/>
      <c r="BB289" s="166"/>
      <c r="BC289" s="166">
        <f>BC268</f>
        <v>3</v>
      </c>
      <c r="BD289" s="166" t="str">
        <f t="shared" ca="1" si="526"/>
        <v/>
      </c>
      <c r="BE289" s="166"/>
      <c r="BF289" s="166"/>
      <c r="BG289" s="166" t="str">
        <f t="shared" ca="1" si="578"/>
        <v/>
      </c>
      <c r="BH289" s="166">
        <f>BH268</f>
        <v>3</v>
      </c>
      <c r="BI289" s="166" t="str">
        <f t="shared" ca="1" si="528"/>
        <v/>
      </c>
      <c r="BJ289" s="166"/>
      <c r="BK289" s="166"/>
      <c r="BL289" s="166" t="str">
        <f t="shared" ca="1" si="529"/>
        <v/>
      </c>
      <c r="BM289" s="166">
        <f>BM268</f>
        <v>1</v>
      </c>
      <c r="BN289" s="166" t="str">
        <f t="shared" ca="1" si="530"/>
        <v/>
      </c>
      <c r="BO289" s="166" t="str">
        <f t="shared" si="531"/>
        <v/>
      </c>
      <c r="BP289" s="166"/>
      <c r="BQ289" s="166"/>
      <c r="BR289" s="166">
        <f>BR268</f>
        <v>4</v>
      </c>
      <c r="BS289" s="166" t="str">
        <f t="shared" ca="1" si="532"/>
        <v/>
      </c>
      <c r="BT289" s="166"/>
      <c r="BU289" s="166"/>
      <c r="BV289" s="166"/>
      <c r="BW289" s="166" t="str">
        <f>IF(OR(ISBLANK(BV289),ISBLANK(BW268)),"",(BV289-BV288)*BW268)</f>
        <v/>
      </c>
      <c r="BX289" s="120">
        <f>BX268</f>
        <v>4</v>
      </c>
      <c r="BY289" s="120" t="str">
        <f t="shared" ca="1" si="533"/>
        <v/>
      </c>
      <c r="BZ289" s="120"/>
      <c r="CA289" s="120"/>
      <c r="CB289" s="120"/>
      <c r="CC289" s="120" t="str">
        <f>IF(OR(ISBLANK(CB289),ISBLANK(CC268)),"",(CB289-CB288)*CC268)</f>
        <v/>
      </c>
      <c r="CD289" s="120">
        <f>CD268</f>
        <v>4</v>
      </c>
      <c r="CE289" s="120" t="str">
        <f t="shared" ca="1" si="534"/>
        <v/>
      </c>
      <c r="CF289" s="120"/>
      <c r="CG289" s="120"/>
      <c r="CH289" s="120"/>
      <c r="CI289" s="120" t="str">
        <f>IF(OR(ISBLANK(CH289),ISBLANK(CI268)),"",(CH289-CH288)*CI268)</f>
        <v/>
      </c>
      <c r="CJ289" s="120">
        <f>CJ268</f>
        <v>5</v>
      </c>
      <c r="CK289" s="120" t="str">
        <f t="shared" ca="1" si="535"/>
        <v/>
      </c>
      <c r="CL289" s="120"/>
      <c r="CM289" s="120"/>
      <c r="CN289" s="120"/>
      <c r="CO289" s="120"/>
      <c r="CP289" s="120" t="str">
        <f>IF(OR(ISBLANK(CO289),ISBLANK(CP268)),"",(CO289-CO288)*CP268)</f>
        <v/>
      </c>
      <c r="CQ289" s="120">
        <f>CQ268</f>
        <v>5</v>
      </c>
      <c r="CR289" s="120" t="str">
        <f t="shared" ca="1" si="536"/>
        <v/>
      </c>
      <c r="CS289" s="120"/>
      <c r="CT289" s="120"/>
      <c r="CU289" s="120"/>
      <c r="CV289" s="120"/>
      <c r="CW289" s="120" t="str">
        <f>IF(OR(ISBLANK(CV289),ISBLANK(CW268)),"",(CV289-CV288)*CW268)</f>
        <v/>
      </c>
      <c r="CX289" s="120">
        <f>CX268</f>
        <v>5</v>
      </c>
      <c r="CY289" s="120" t="str">
        <f t="shared" ca="1" si="537"/>
        <v/>
      </c>
      <c r="CZ289" s="120"/>
      <c r="DA289" s="120"/>
      <c r="DB289" s="120"/>
      <c r="DC289" s="120"/>
      <c r="DD289" s="120" t="str">
        <f>IF(OR(ISBLANK(DC289),ISBLANK(DD268)),"",(DC289-DC288)*DD268)</f>
        <v/>
      </c>
      <c r="DE289" s="123">
        <f>DE268</f>
        <v>5</v>
      </c>
      <c r="DF289" s="123" t="str">
        <f t="shared" ca="1" si="538"/>
        <v/>
      </c>
      <c r="DG289" s="123"/>
      <c r="DH289" s="123"/>
      <c r="DI289" s="123"/>
      <c r="DJ289" s="123"/>
      <c r="DK289" s="123" t="str">
        <f>IF(OR(ISBLANK(DJ289),ISBLANK(DK268)),"",(DJ289-DJ288)*DK268)</f>
        <v/>
      </c>
      <c r="DL289" s="120">
        <f>DL268</f>
        <v>5</v>
      </c>
      <c r="DM289" s="120" t="str">
        <f t="shared" ca="1" si="539"/>
        <v/>
      </c>
      <c r="DN289" s="120"/>
      <c r="DO289" s="120"/>
      <c r="DP289" s="120"/>
      <c r="DQ289" s="120"/>
      <c r="DR289" s="120" t="str">
        <f>IF(OR(ISBLANK(DQ289),ISBLANK(DR268)),"",(DQ289-DQ288)*DR268)</f>
        <v/>
      </c>
      <c r="DS289" s="120">
        <f>DS268</f>
        <v>5</v>
      </c>
      <c r="DT289" s="120" t="str">
        <f t="shared" ca="1" si="540"/>
        <v/>
      </c>
      <c r="DU289" s="120"/>
      <c r="DV289" s="120"/>
      <c r="DW289" s="120"/>
      <c r="DX289" s="120"/>
      <c r="DY289" s="120" t="str">
        <f>IF(OR(ISBLANK(DX289),ISBLANK(DY268)),"",(DX289-DX288)*DY268)</f>
        <v/>
      </c>
      <c r="DZ289" s="120">
        <f>DZ268</f>
        <v>5</v>
      </c>
      <c r="EA289" s="120" t="str">
        <f t="shared" ca="1" si="541"/>
        <v/>
      </c>
      <c r="EB289" s="120"/>
      <c r="EC289" s="120"/>
      <c r="ED289" s="120"/>
      <c r="EE289" s="120"/>
      <c r="EF289" s="120" t="str">
        <f>IF(OR(ISBLANK(EE289),ISBLANK(EF268)),"",(EE289-EE288)*EF268)</f>
        <v/>
      </c>
      <c r="EG289" s="120">
        <f>EG268</f>
        <v>5</v>
      </c>
      <c r="EH289" s="120" t="str">
        <f t="shared" ca="1" si="542"/>
        <v/>
      </c>
      <c r="EI289" s="120"/>
      <c r="EJ289" s="120"/>
      <c r="EK289" s="120"/>
      <c r="EL289" s="120"/>
      <c r="EM289" s="120" t="str">
        <f>IF(OR(ISBLANK(EL289),ISBLANK(EM268)),"",(EL289-EL288)*EM268)</f>
        <v/>
      </c>
      <c r="EN289" s="120">
        <f>EN268</f>
        <v>5</v>
      </c>
      <c r="EO289" s="120" t="str">
        <f t="shared" ca="1" si="543"/>
        <v/>
      </c>
      <c r="EP289" s="120"/>
      <c r="EQ289" s="120"/>
      <c r="ER289" s="120"/>
      <c r="ES289" s="120"/>
      <c r="ET289" s="120" t="str">
        <f>IF(OR(ISBLANK(ES289),ISBLANK(ET268)),"",(ES289-ES288)*ET268)</f>
        <v/>
      </c>
      <c r="EU289" s="120">
        <f>EU268</f>
        <v>3</v>
      </c>
      <c r="EV289" s="120" t="str">
        <f t="shared" ca="1" si="544"/>
        <v/>
      </c>
      <c r="EW289" s="120"/>
      <c r="EX289" s="120"/>
      <c r="EY289" s="120"/>
      <c r="EZ289" s="123">
        <f>EZ268</f>
        <v>3</v>
      </c>
      <c r="FA289" s="123" t="str">
        <f t="shared" ca="1" si="545"/>
        <v/>
      </c>
      <c r="FB289" s="123"/>
      <c r="FC289" s="123"/>
      <c r="FD289" s="123"/>
      <c r="FE289" s="120">
        <f>FE268</f>
        <v>3</v>
      </c>
      <c r="FF289" s="120" t="str">
        <f t="shared" ca="1" si="546"/>
        <v/>
      </c>
      <c r="FG289" s="120"/>
      <c r="FH289" s="120"/>
      <c r="FI289" s="120"/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 t="str">
        <f t="shared" ca="1" si="548"/>
        <v/>
      </c>
      <c r="FQ289" s="120"/>
      <c r="FR289" s="120"/>
      <c r="FS289" s="120"/>
      <c r="FT289" s="123">
        <f>FT268</f>
        <v>3</v>
      </c>
      <c r="FU289" s="123" t="str">
        <f t="shared" ca="1" si="549"/>
        <v/>
      </c>
      <c r="FV289" s="123"/>
      <c r="FW289" s="123"/>
      <c r="FX289" s="123"/>
      <c r="FY289" s="123">
        <f>FY268</f>
        <v>3</v>
      </c>
      <c r="FZ289" s="123" t="str">
        <f t="shared" ca="1" si="550"/>
        <v/>
      </c>
      <c r="GA289" s="123"/>
      <c r="GB289" s="123"/>
      <c r="GC289" s="123"/>
      <c r="GD289" s="123" t="str">
        <f t="shared" ca="1" si="551"/>
        <v/>
      </c>
      <c r="GE289" s="123">
        <f>GE268</f>
        <v>1</v>
      </c>
      <c r="GF289" s="123" t="str">
        <f t="shared" ca="1" si="552"/>
        <v/>
      </c>
      <c r="GG289" s="123" t="str">
        <f t="shared" si="553"/>
        <v/>
      </c>
      <c r="GH289" s="123"/>
      <c r="GI289" s="123"/>
      <c r="GJ289" s="120">
        <f>GJ268</f>
        <v>3</v>
      </c>
      <c r="GK289" s="120" t="str">
        <f t="shared" ca="1" si="554"/>
        <v/>
      </c>
      <c r="GL289" s="120"/>
      <c r="GM289" s="120"/>
      <c r="GN289" s="120"/>
      <c r="GO289" s="123">
        <f>GO268</f>
        <v>3</v>
      </c>
      <c r="GP289" s="123" t="str">
        <f t="shared" ca="1" si="555"/>
        <v/>
      </c>
      <c r="GQ289" s="123"/>
      <c r="GR289" s="123"/>
      <c r="GS289" s="123"/>
      <c r="GT289" s="120">
        <f>GT268</f>
        <v>3</v>
      </c>
      <c r="GU289" s="120" t="str">
        <f t="shared" ca="1" si="556"/>
        <v/>
      </c>
      <c r="GV289" s="120"/>
      <c r="GW289" s="120"/>
      <c r="GX289" s="120"/>
      <c r="GY289" s="123">
        <f>GY268</f>
        <v>5</v>
      </c>
      <c r="GZ289" s="123" t="str">
        <f t="shared" ca="1" si="557"/>
        <v/>
      </c>
      <c r="HA289" s="123"/>
      <c r="HB289" s="123"/>
      <c r="HC289" s="123"/>
      <c r="HD289" s="123" t="str">
        <f>IF(OR(ISBLANK(HC289),ISBLANK(HD268)),"",(HC289-HC288)*HD268)</f>
        <v/>
      </c>
      <c r="HE289" s="123"/>
      <c r="HF289" s="123">
        <f>HF268</f>
        <v>5</v>
      </c>
      <c r="HG289" s="123" t="str">
        <f t="shared" ca="1" si="558"/>
        <v/>
      </c>
      <c r="HH289" s="123"/>
      <c r="HI289" s="123"/>
      <c r="HJ289" s="123"/>
      <c r="HK289" s="123" t="str">
        <f>IF(OR(ISBLANK(HJ289),ISBLANK(HK268)),"",(HJ289-HJ288)*HK268)</f>
        <v/>
      </c>
      <c r="HL289" s="123"/>
      <c r="HM289" s="120">
        <f>HM268</f>
        <v>5</v>
      </c>
      <c r="HN289" s="120" t="str">
        <f t="shared" ca="1" si="559"/>
        <v/>
      </c>
      <c r="HO289" s="120"/>
      <c r="HP289" s="120"/>
      <c r="HQ289" s="120"/>
      <c r="HR289" s="120"/>
      <c r="HS289" s="120" t="str">
        <f>IF(OR(ISBLANK(HR289),ISBLANK(HS268)),"",(HR289-HR288)*HS268)</f>
        <v/>
      </c>
      <c r="HT289" s="120">
        <f>HT268</f>
        <v>5</v>
      </c>
      <c r="HU289" s="120" t="str">
        <f t="shared" ca="1" si="560"/>
        <v/>
      </c>
      <c r="HV289" s="120"/>
      <c r="HW289" s="120"/>
      <c r="HX289" s="120"/>
      <c r="HY289" s="120"/>
      <c r="HZ289" s="120" t="str">
        <f>IF(OR(ISBLANK(HY289),ISBLANK(HZ268)),"",(HY289-HY288)*HZ268)</f>
        <v/>
      </c>
      <c r="IA289" s="120">
        <f>IA268</f>
        <v>5</v>
      </c>
      <c r="IB289" s="120" t="str">
        <f t="shared" ca="1" si="561"/>
        <v/>
      </c>
      <c r="IC289" s="120"/>
      <c r="ID289" s="120"/>
      <c r="IE289" s="120"/>
      <c r="IF289" s="120"/>
      <c r="IG289" s="120" t="str">
        <f>IF(OR(ISBLANK(IF289),ISBLANK(IG268)),"",(IF289-IF288)*IG268)</f>
        <v/>
      </c>
      <c r="IH289" s="120">
        <f>IH268</f>
        <v>5</v>
      </c>
      <c r="II289" s="120" t="str">
        <f t="shared" ca="1" si="562"/>
        <v/>
      </c>
      <c r="IJ289" s="120"/>
      <c r="IK289" s="120"/>
      <c r="IL289" s="120"/>
      <c r="IM289" s="120"/>
      <c r="IN289" s="120" t="str">
        <f>IF(OR(ISBLANK(IM289),ISBLANK(IN268)),"",(IM289-IM288)*IN268)</f>
        <v/>
      </c>
      <c r="IO289" s="123">
        <f>IO268</f>
        <v>3</v>
      </c>
      <c r="IP289" s="123" t="str">
        <f t="shared" ca="1" si="563"/>
        <v/>
      </c>
      <c r="IQ289" s="123"/>
      <c r="IR289" s="123"/>
      <c r="IS289" s="123"/>
      <c r="IT289" s="123">
        <f>IT268</f>
        <v>3</v>
      </c>
      <c r="IU289" s="123" t="str">
        <f t="shared" ca="1" si="564"/>
        <v/>
      </c>
      <c r="IV289" s="123"/>
      <c r="IW289" s="123"/>
      <c r="IX289" s="123"/>
      <c r="IY289" s="123">
        <f>IY268</f>
        <v>3</v>
      </c>
      <c r="IZ289" s="123" t="str">
        <f t="shared" ca="1" si="565"/>
        <v/>
      </c>
      <c r="JA289" s="123"/>
      <c r="JB289" s="123"/>
      <c r="JC289" s="123"/>
      <c r="JD289" s="123">
        <f>JD268</f>
        <v>3</v>
      </c>
      <c r="JE289" s="123" t="str">
        <f t="shared" ca="1" si="566"/>
        <v/>
      </c>
      <c r="JF289" s="123"/>
      <c r="JG289" s="123"/>
      <c r="JH289" s="123"/>
      <c r="JI289" s="120">
        <f>JI268</f>
        <v>4</v>
      </c>
      <c r="JJ289" s="120" t="str">
        <f t="shared" ca="1" si="567"/>
        <v/>
      </c>
      <c r="JK289" s="120"/>
      <c r="JL289" s="120"/>
      <c r="JM289" s="120"/>
      <c r="JN289" s="120" t="str">
        <f>IF(OR(ISBLANK(JM289),ISBLANK(JN268)),"",(JM289-JM288)*JN268)</f>
        <v/>
      </c>
      <c r="JO289" s="120">
        <f>JO268</f>
        <v>4</v>
      </c>
      <c r="JP289" s="120" t="str">
        <f t="shared" ca="1" si="568"/>
        <v/>
      </c>
      <c r="JQ289" s="120"/>
      <c r="JR289" s="120"/>
      <c r="JS289" s="120"/>
      <c r="JT289" s="120" t="str">
        <f>IF(OR(ISBLANK(JS289),ISBLANK(JT268)),"",(JS289-JS288)*JT268)</f>
        <v/>
      </c>
      <c r="JU289" s="120">
        <f>JU268</f>
        <v>4</v>
      </c>
      <c r="JV289" s="120" t="str">
        <f t="shared" ca="1" si="569"/>
        <v/>
      </c>
      <c r="JW289" s="120"/>
      <c r="JX289" s="120"/>
      <c r="JY289" s="120"/>
      <c r="JZ289" s="120" t="str">
        <f>IF(OR(ISBLANK(JY289),ISBLANK(JZ268)),"",(JY289-JY288)*JZ268)</f>
        <v/>
      </c>
      <c r="KA289" s="120">
        <f>KA268</f>
        <v>4</v>
      </c>
      <c r="KB289" s="120" t="str">
        <f t="shared" ca="1" si="570"/>
        <v/>
      </c>
      <c r="KC289" s="120"/>
      <c r="KD289" s="120"/>
      <c r="KE289" s="120"/>
      <c r="KF289" s="120" t="str">
        <f>IF(OR(ISBLANK(KE289),ISBLANK(KF268)),"",(KE289-KE288)*KF268)</f>
        <v/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0</v>
      </c>
      <c r="BW290" s="170"/>
      <c r="BX290" s="211"/>
      <c r="BY290" s="211"/>
      <c r="BZ290" s="211"/>
      <c r="CA290" s="211"/>
      <c r="CB290" s="211">
        <f>CB289</f>
        <v>0</v>
      </c>
      <c r="CC290" s="211"/>
      <c r="CD290" s="211"/>
      <c r="CE290" s="211"/>
      <c r="CF290" s="211"/>
      <c r="CG290" s="211"/>
      <c r="CH290" s="211">
        <f>CH289</f>
        <v>0</v>
      </c>
      <c r="CI290" s="211"/>
      <c r="CJ290" s="211"/>
      <c r="CK290" s="211"/>
      <c r="CL290" s="211"/>
      <c r="CM290" s="211"/>
      <c r="CN290" s="211"/>
      <c r="CO290" s="211">
        <f>CO289</f>
        <v>0</v>
      </c>
      <c r="CP290" s="211"/>
      <c r="CQ290" s="211"/>
      <c r="CR290" s="211"/>
      <c r="CS290" s="211"/>
      <c r="CT290" s="211"/>
      <c r="CU290" s="211"/>
      <c r="CV290" s="211">
        <f>CV289</f>
        <v>0</v>
      </c>
      <c r="CW290" s="211"/>
      <c r="CX290" s="211"/>
      <c r="CY290" s="211"/>
      <c r="CZ290" s="211"/>
      <c r="DA290" s="211"/>
      <c r="DB290" s="211"/>
      <c r="DC290" s="211">
        <f>DC289</f>
        <v>0</v>
      </c>
      <c r="DD290" s="211"/>
      <c r="DE290" s="211"/>
      <c r="DF290" s="211"/>
      <c r="DG290" s="211"/>
      <c r="DH290" s="211"/>
      <c r="DI290" s="211"/>
      <c r="DJ290" s="211">
        <f>DJ289</f>
        <v>0</v>
      </c>
      <c r="DK290" s="211"/>
      <c r="DL290" s="211"/>
      <c r="DM290" s="211"/>
      <c r="DN290" s="211"/>
      <c r="DO290" s="211"/>
      <c r="DP290" s="211"/>
      <c r="DQ290" s="211">
        <f>DQ289</f>
        <v>0</v>
      </c>
      <c r="DR290" s="211"/>
      <c r="DS290" s="211"/>
      <c r="DT290" s="211"/>
      <c r="DU290" s="211"/>
      <c r="DV290" s="211"/>
      <c r="DW290" s="211"/>
      <c r="DX290" s="211">
        <f>DX289</f>
        <v>0</v>
      </c>
      <c r="DY290" s="211"/>
      <c r="DZ290" s="211"/>
      <c r="EA290" s="211"/>
      <c r="EB290" s="211"/>
      <c r="EC290" s="211"/>
      <c r="ED290" s="211"/>
      <c r="EE290" s="211">
        <f>EE289</f>
        <v>0</v>
      </c>
      <c r="EF290" s="211"/>
      <c r="EG290" s="211"/>
      <c r="EH290" s="211"/>
      <c r="EI290" s="211"/>
      <c r="EJ290" s="211"/>
      <c r="EK290" s="211"/>
      <c r="EL290" s="211">
        <f>EL289</f>
        <v>0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0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0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0</v>
      </c>
      <c r="JN290" s="211"/>
      <c r="JO290" s="211"/>
      <c r="JP290" s="211"/>
      <c r="JQ290" s="211"/>
      <c r="JR290" s="211"/>
      <c r="JS290" s="211">
        <f>JS289</f>
        <v>0</v>
      </c>
      <c r="JT290" s="211"/>
      <c r="JU290" s="211"/>
      <c r="JV290" s="211"/>
      <c r="JW290" s="211"/>
      <c r="JX290" s="211"/>
      <c r="JY290" s="211">
        <f>JY289</f>
        <v>0</v>
      </c>
      <c r="JZ290" s="211"/>
      <c r="KA290" s="211"/>
      <c r="KB290" s="211"/>
      <c r="KC290" s="211"/>
      <c r="KD290" s="211"/>
      <c r="KE290" s="211">
        <f>KE289</f>
        <v>0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0</v>
      </c>
      <c r="BW291" s="170"/>
      <c r="BX291" s="211"/>
      <c r="BY291" s="211"/>
      <c r="BZ291" s="211"/>
      <c r="CA291" s="211"/>
      <c r="CB291" s="211">
        <f>CB290</f>
        <v>0</v>
      </c>
      <c r="CC291" s="211"/>
      <c r="CD291" s="211"/>
      <c r="CE291" s="211"/>
      <c r="CF291" s="211"/>
      <c r="CG291" s="211"/>
      <c r="CH291" s="211">
        <f>CH290</f>
        <v>0</v>
      </c>
      <c r="CI291" s="211"/>
      <c r="CJ291" s="211"/>
      <c r="CK291" s="211"/>
      <c r="CL291" s="211"/>
      <c r="CM291" s="211"/>
      <c r="CN291" s="211"/>
      <c r="CO291" s="211">
        <f>CO290</f>
        <v>0</v>
      </c>
      <c r="CP291" s="211"/>
      <c r="CQ291" s="211"/>
      <c r="CR291" s="211"/>
      <c r="CS291" s="211"/>
      <c r="CT291" s="211"/>
      <c r="CU291" s="211"/>
      <c r="CV291" s="211">
        <f>CV290</f>
        <v>0</v>
      </c>
      <c r="CW291" s="211"/>
      <c r="CX291" s="211"/>
      <c r="CY291" s="211"/>
      <c r="CZ291" s="211"/>
      <c r="DA291" s="211"/>
      <c r="DB291" s="211"/>
      <c r="DC291" s="211">
        <f>DC290</f>
        <v>0</v>
      </c>
      <c r="DD291" s="211"/>
      <c r="DE291" s="211"/>
      <c r="DF291" s="211"/>
      <c r="DG291" s="211"/>
      <c r="DH291" s="211"/>
      <c r="DI291" s="211"/>
      <c r="DJ291" s="211">
        <f>DJ290</f>
        <v>0</v>
      </c>
      <c r="DK291" s="211"/>
      <c r="DL291" s="211"/>
      <c r="DM291" s="211"/>
      <c r="DN291" s="211"/>
      <c r="DO291" s="211"/>
      <c r="DP291" s="211"/>
      <c r="DQ291" s="211">
        <f>DQ290</f>
        <v>0</v>
      </c>
      <c r="DR291" s="211"/>
      <c r="DS291" s="211"/>
      <c r="DT291" s="211"/>
      <c r="DU291" s="211"/>
      <c r="DV291" s="211"/>
      <c r="DW291" s="211"/>
      <c r="DX291" s="211">
        <f>DX290</f>
        <v>0</v>
      </c>
      <c r="DY291" s="211"/>
      <c r="DZ291" s="211"/>
      <c r="EA291" s="211"/>
      <c r="EB291" s="211"/>
      <c r="EC291" s="211"/>
      <c r="ED291" s="211"/>
      <c r="EE291" s="211">
        <f>EE290</f>
        <v>0</v>
      </c>
      <c r="EF291" s="211"/>
      <c r="EG291" s="211"/>
      <c r="EH291" s="211"/>
      <c r="EI291" s="211"/>
      <c r="EJ291" s="211"/>
      <c r="EK291" s="211"/>
      <c r="EL291" s="211">
        <f>EL290</f>
        <v>0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0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0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0</v>
      </c>
      <c r="JN291" s="211"/>
      <c r="JO291" s="211"/>
      <c r="JP291" s="211"/>
      <c r="JQ291" s="211"/>
      <c r="JR291" s="211"/>
      <c r="JS291" s="211">
        <f>JS290</f>
        <v>0</v>
      </c>
      <c r="JT291" s="211"/>
      <c r="JU291" s="211"/>
      <c r="JV291" s="211"/>
      <c r="JW291" s="211"/>
      <c r="JX291" s="211"/>
      <c r="JY291" s="211">
        <f>JY290</f>
        <v>0</v>
      </c>
      <c r="JZ291" s="211"/>
      <c r="KA291" s="211"/>
      <c r="KB291" s="211"/>
      <c r="KC291" s="211"/>
      <c r="KD291" s="211"/>
      <c r="KE291" s="211">
        <f>KE290</f>
        <v>0</v>
      </c>
      <c r="KF291" s="211"/>
    </row>
    <row r="292" spans="2:292" x14ac:dyDescent="0.25">
      <c r="B292" s="110">
        <v>21</v>
      </c>
      <c r="C292" s="166">
        <f>C268</f>
        <v>3</v>
      </c>
      <c r="D292" s="166" t="str">
        <f t="shared" ca="1" si="506"/>
        <v/>
      </c>
      <c r="E292" s="166"/>
      <c r="F292" s="166"/>
      <c r="G292" s="166" t="str">
        <f t="shared" ca="1" si="507"/>
        <v/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 t="str">
        <f t="shared" ca="1" si="520"/>
        <v/>
      </c>
      <c r="AN292" s="166">
        <f>AN268</f>
        <v>1</v>
      </c>
      <c r="AO292" s="166" t="str">
        <f t="shared" ca="1" si="521"/>
        <v/>
      </c>
      <c r="AP292" s="166" t="str">
        <f t="shared" si="522"/>
        <v/>
      </c>
      <c r="AQ292" s="166"/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 t="str">
        <f t="shared" ca="1" si="528"/>
        <v/>
      </c>
      <c r="BJ292" s="166"/>
      <c r="BK292" s="166"/>
      <c r="BL292" s="166" t="str">
        <f t="shared" ca="1" si="529"/>
        <v/>
      </c>
      <c r="BM292" s="166">
        <f>BM268</f>
        <v>1</v>
      </c>
      <c r="BN292" s="166" t="str">
        <f t="shared" ca="1" si="530"/>
        <v/>
      </c>
      <c r="BO292" s="166" t="str">
        <f t="shared" si="531"/>
        <v/>
      </c>
      <c r="BP292" s="166"/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 t="str">
        <f t="shared" ca="1" si="551"/>
        <v/>
      </c>
      <c r="GE292" s="123">
        <f>GE268</f>
        <v>1</v>
      </c>
      <c r="GF292" s="123" t="str">
        <f t="shared" ca="1" si="552"/>
        <v/>
      </c>
      <c r="GG292" s="123" t="str">
        <f t="shared" si="553"/>
        <v/>
      </c>
      <c r="GH292" s="123"/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 t="str">
        <f t="shared" ca="1" si="557"/>
        <v/>
      </c>
      <c r="HA292" s="123"/>
      <c r="HB292" s="123"/>
      <c r="HC292" s="123"/>
      <c r="HD292" s="123" t="str">
        <f>IF(OR(ISBLANK(HC292),ISBLANK(HD268)),"",(HC292-HC291)*HD268)</f>
        <v/>
      </c>
      <c r="HE292" s="123"/>
      <c r="HF292" s="123">
        <f>HF268</f>
        <v>5</v>
      </c>
      <c r="HG292" s="123" t="str">
        <f t="shared" ca="1" si="558"/>
        <v/>
      </c>
      <c r="HH292" s="123"/>
      <c r="HI292" s="123"/>
      <c r="HJ292" s="123"/>
      <c r="HK292" s="123" t="str">
        <f>IF(OR(ISBLANK(HJ292),ISBLANK(HK268)),"",(HJ292-HJ291)*HK268)</f>
        <v/>
      </c>
      <c r="HL292" s="123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 t="str">
        <f t="shared" ca="1" si="563"/>
        <v/>
      </c>
      <c r="IQ292" s="123"/>
      <c r="IR292" s="123"/>
      <c r="IS292" s="123"/>
      <c r="IT292" s="123">
        <f>IT268</f>
        <v>3</v>
      </c>
      <c r="IU292" s="123" t="str">
        <f t="shared" ca="1" si="564"/>
        <v/>
      </c>
      <c r="IV292" s="123"/>
      <c r="IW292" s="123"/>
      <c r="IX292" s="123"/>
      <c r="IY292" s="123">
        <f>IY268</f>
        <v>3</v>
      </c>
      <c r="IZ292" s="123" t="str">
        <f t="shared" ca="1" si="565"/>
        <v/>
      </c>
      <c r="JA292" s="123"/>
      <c r="JB292" s="123"/>
      <c r="JC292" s="123"/>
      <c r="JD292" s="123">
        <f>JD268</f>
        <v>3</v>
      </c>
      <c r="JE292" s="123" t="str">
        <f t="shared" ca="1" si="566"/>
        <v/>
      </c>
      <c r="JF292" s="123"/>
      <c r="JG292" s="123"/>
      <c r="JH292" s="123"/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 t="str">
        <f t="shared" ca="1" si="506"/>
        <v/>
      </c>
      <c r="E293" s="166"/>
      <c r="F293" s="166"/>
      <c r="G293" s="166" t="str">
        <f t="shared" ca="1" si="507"/>
        <v/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 t="str">
        <f t="shared" ca="1" si="520"/>
        <v/>
      </c>
      <c r="AN293" s="166">
        <f>AN268</f>
        <v>1</v>
      </c>
      <c r="AO293" s="166" t="str">
        <f t="shared" ca="1" si="521"/>
        <v/>
      </c>
      <c r="AP293" s="166" t="str">
        <f t="shared" si="522"/>
        <v/>
      </c>
      <c r="AQ293" s="166"/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 t="str">
        <f t="shared" ca="1" si="528"/>
        <v/>
      </c>
      <c r="BJ293" s="166"/>
      <c r="BK293" s="166"/>
      <c r="BL293" s="166" t="str">
        <f t="shared" ca="1" si="529"/>
        <v/>
      </c>
      <c r="BM293" s="166">
        <f>BM268</f>
        <v>1</v>
      </c>
      <c r="BN293" s="166" t="str">
        <f t="shared" ca="1" si="530"/>
        <v/>
      </c>
      <c r="BO293" s="166" t="str">
        <f t="shared" si="531"/>
        <v/>
      </c>
      <c r="BP293" s="166"/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 t="str">
        <f t="shared" ca="1" si="551"/>
        <v/>
      </c>
      <c r="GE293" s="123">
        <f>GE268</f>
        <v>1</v>
      </c>
      <c r="GF293" s="123" t="str">
        <f t="shared" ca="1" si="552"/>
        <v/>
      </c>
      <c r="GG293" s="123" t="str">
        <f t="shared" si="553"/>
        <v/>
      </c>
      <c r="GH293" s="123"/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0" t="s">
        <v>5</v>
      </c>
      <c r="C308" s="266" t="s">
        <v>675</v>
      </c>
      <c r="D308" s="266"/>
      <c r="E308" s="266"/>
      <c r="F308" s="266"/>
      <c r="G308" s="276" t="s">
        <v>251</v>
      </c>
      <c r="H308" s="273"/>
      <c r="I308" s="273"/>
      <c r="J308" s="273"/>
      <c r="K308" s="273"/>
      <c r="L308" s="273"/>
      <c r="M308" s="273"/>
      <c r="N308" s="277"/>
      <c r="O308" s="277"/>
      <c r="P308" s="274"/>
      <c r="Q308" s="276" t="s">
        <v>252</v>
      </c>
      <c r="R308" s="273"/>
      <c r="S308" s="273"/>
      <c r="T308" s="273"/>
      <c r="U308" s="273"/>
      <c r="V308" s="273"/>
      <c r="W308" s="273"/>
      <c r="X308" s="277"/>
      <c r="Y308" s="277"/>
      <c r="Z308" s="274"/>
      <c r="AA308" s="276" t="s">
        <v>253</v>
      </c>
      <c r="AB308" s="273"/>
      <c r="AC308" s="273"/>
      <c r="AD308" s="273"/>
      <c r="AE308" s="273"/>
      <c r="AF308" s="273"/>
      <c r="AG308" s="273"/>
      <c r="AH308" s="277"/>
      <c r="AI308" s="277"/>
      <c r="AJ308" s="274"/>
      <c r="AK308" s="276" t="s">
        <v>254</v>
      </c>
      <c r="AL308" s="273"/>
      <c r="AM308" s="273"/>
      <c r="AN308" s="273"/>
      <c r="AO308" s="273"/>
      <c r="AP308" s="273"/>
      <c r="AQ308" s="273"/>
      <c r="AR308" s="277"/>
      <c r="AS308" s="277"/>
      <c r="AT308" s="274"/>
      <c r="AU308" s="276" t="s">
        <v>255</v>
      </c>
      <c r="AV308" s="273"/>
      <c r="AW308" s="273"/>
      <c r="AX308" s="273"/>
      <c r="AY308" s="273"/>
      <c r="AZ308" s="273"/>
      <c r="BA308" s="273"/>
      <c r="BB308" s="277"/>
      <c r="BC308" s="277"/>
      <c r="BD308" s="274"/>
      <c r="BE308" s="276" t="s">
        <v>256</v>
      </c>
      <c r="BF308" s="273"/>
      <c r="BG308" s="273"/>
      <c r="BH308" s="273"/>
      <c r="BI308" s="273"/>
      <c r="BJ308" s="273"/>
      <c r="BK308" s="273"/>
      <c r="BL308" s="277"/>
      <c r="BM308" s="277"/>
      <c r="BN308" s="274"/>
      <c r="BO308" s="276" t="s">
        <v>257</v>
      </c>
      <c r="BP308" s="273"/>
      <c r="BQ308" s="273"/>
      <c r="BR308" s="273"/>
      <c r="BS308" s="273"/>
      <c r="BT308" s="273"/>
      <c r="BU308" s="273"/>
      <c r="BV308" s="277"/>
      <c r="BW308" s="277"/>
      <c r="BX308" s="274"/>
      <c r="BY308" s="276" t="s">
        <v>258</v>
      </c>
      <c r="BZ308" s="273"/>
      <c r="CA308" s="273"/>
      <c r="CB308" s="273"/>
      <c r="CC308" s="273"/>
      <c r="CD308" s="273"/>
      <c r="CE308" s="273"/>
      <c r="CF308" s="277"/>
      <c r="CG308" s="277"/>
      <c r="CH308" s="274"/>
      <c r="CI308" s="276" t="s">
        <v>372</v>
      </c>
      <c r="CJ308" s="273"/>
      <c r="CK308" s="273"/>
      <c r="CL308" s="273"/>
      <c r="CM308" s="273"/>
      <c r="CN308" s="276" t="s">
        <v>259</v>
      </c>
      <c r="CO308" s="273"/>
      <c r="CP308" s="273"/>
      <c r="CQ308" s="273"/>
      <c r="CR308" s="273"/>
      <c r="CS308" s="273"/>
      <c r="CT308" s="273"/>
      <c r="CU308" s="273"/>
      <c r="CV308" s="273"/>
      <c r="CW308" s="273"/>
      <c r="CX308" s="273"/>
      <c r="CY308" s="274"/>
      <c r="CZ308" s="287" t="s">
        <v>260</v>
      </c>
      <c r="DA308" s="288"/>
      <c r="DB308" s="288"/>
      <c r="DC308" s="288"/>
      <c r="DD308" s="288"/>
      <c r="DE308" s="288"/>
      <c r="DF308" s="288"/>
      <c r="DG308" s="289"/>
      <c r="DH308" s="287" t="s">
        <v>261</v>
      </c>
      <c r="DI308" s="288"/>
      <c r="DJ308" s="288"/>
      <c r="DK308" s="288"/>
      <c r="DL308" s="288"/>
      <c r="DM308" s="288"/>
      <c r="DN308" s="288"/>
      <c r="DO308" s="289"/>
      <c r="DP308" s="287" t="s">
        <v>262</v>
      </c>
      <c r="DQ308" s="288"/>
      <c r="DR308" s="288"/>
      <c r="DS308" s="288"/>
      <c r="DT308" s="288"/>
      <c r="DU308" s="288"/>
      <c r="DV308" s="288"/>
      <c r="DW308" s="289"/>
      <c r="DX308" s="287" t="s">
        <v>263</v>
      </c>
      <c r="DY308" s="288"/>
      <c r="DZ308" s="288"/>
      <c r="EA308" s="288"/>
      <c r="EB308" s="288"/>
      <c r="EC308" s="288"/>
      <c r="ED308" s="288"/>
      <c r="EE308" s="289"/>
      <c r="EF308" s="287" t="s">
        <v>264</v>
      </c>
      <c r="EG308" s="288"/>
      <c r="EH308" s="288"/>
      <c r="EI308" s="289"/>
      <c r="EJ308" s="287" t="s">
        <v>265</v>
      </c>
      <c r="EK308" s="288"/>
      <c r="EL308" s="288"/>
      <c r="EM308" s="289"/>
      <c r="EN308" s="273" t="s">
        <v>266</v>
      </c>
      <c r="EO308" s="273"/>
      <c r="EP308" s="273"/>
      <c r="EQ308" s="273"/>
      <c r="ER308" s="273"/>
      <c r="ES308" s="273"/>
      <c r="ET308" s="274"/>
      <c r="EU308" s="273" t="s">
        <v>267</v>
      </c>
      <c r="EV308" s="273"/>
      <c r="EW308" s="273"/>
      <c r="EX308" s="273"/>
      <c r="EY308" s="273"/>
      <c r="EZ308" s="273"/>
      <c r="FA308" s="274"/>
      <c r="FB308" s="273" t="s">
        <v>268</v>
      </c>
      <c r="FC308" s="273"/>
      <c r="FD308" s="273"/>
      <c r="FE308" s="273"/>
      <c r="FF308" s="273"/>
      <c r="FG308" s="273"/>
      <c r="FH308" s="274"/>
      <c r="FI308" s="276" t="s">
        <v>269</v>
      </c>
      <c r="FJ308" s="273"/>
      <c r="FK308" s="273"/>
      <c r="FL308" s="273"/>
      <c r="FM308" s="273"/>
      <c r="FN308" s="273"/>
      <c r="FO308" s="273"/>
      <c r="FP308" s="273"/>
      <c r="FQ308" s="273"/>
      <c r="FR308" s="273"/>
      <c r="FS308" s="273"/>
      <c r="FT308" s="273"/>
      <c r="FU308" s="273"/>
      <c r="FV308" s="274"/>
      <c r="FW308" s="273" t="s">
        <v>270</v>
      </c>
      <c r="FX308" s="273"/>
      <c r="FY308" s="273"/>
      <c r="FZ308" s="273"/>
      <c r="GA308" s="273"/>
      <c r="GB308" s="273"/>
      <c r="GC308" s="274"/>
      <c r="GD308" s="273" t="s">
        <v>271</v>
      </c>
      <c r="GE308" s="273"/>
      <c r="GF308" s="273"/>
      <c r="GG308" s="273"/>
      <c r="GH308" s="273"/>
      <c r="GI308" s="273"/>
      <c r="GJ308" s="274"/>
      <c r="GK308" s="273" t="s">
        <v>272</v>
      </c>
      <c r="GL308" s="273"/>
      <c r="GM308" s="273"/>
      <c r="GN308" s="273"/>
      <c r="GO308" s="273"/>
      <c r="GP308" s="273"/>
      <c r="GQ308" s="274"/>
      <c r="GR308" s="273" t="s">
        <v>273</v>
      </c>
      <c r="GS308" s="273"/>
      <c r="GT308" s="273"/>
      <c r="GU308" s="273"/>
      <c r="GV308" s="273"/>
      <c r="GW308" s="273"/>
      <c r="GX308" s="274"/>
      <c r="GY308" s="273" t="s">
        <v>274</v>
      </c>
      <c r="GZ308" s="273"/>
      <c r="HA308" s="273"/>
      <c r="HB308" s="273"/>
      <c r="HC308" s="273"/>
      <c r="HD308" s="273"/>
      <c r="HE308" s="274"/>
      <c r="HF308" s="273" t="s">
        <v>275</v>
      </c>
      <c r="HG308" s="273"/>
      <c r="HH308" s="273"/>
      <c r="HI308" s="273"/>
      <c r="HJ308" s="273"/>
      <c r="HK308" s="273"/>
      <c r="HL308" s="274"/>
      <c r="HM308" s="273" t="s">
        <v>276</v>
      </c>
      <c r="HN308" s="273"/>
      <c r="HO308" s="273"/>
      <c r="HP308" s="273"/>
      <c r="HQ308" s="273"/>
      <c r="HR308" s="273"/>
      <c r="HS308" s="274"/>
      <c r="HT308" s="273" t="s">
        <v>277</v>
      </c>
      <c r="HU308" s="273"/>
      <c r="HV308" s="273"/>
      <c r="HW308" s="273"/>
      <c r="HX308" s="273"/>
      <c r="HY308" s="273"/>
      <c r="HZ308" s="274"/>
      <c r="IA308" s="273" t="s">
        <v>278</v>
      </c>
      <c r="IB308" s="273"/>
      <c r="IC308" s="273"/>
      <c r="ID308" s="273"/>
      <c r="IE308" s="273"/>
      <c r="IF308" s="273"/>
      <c r="IG308" s="274"/>
    </row>
    <row r="309" spans="1:241" ht="15.75" thickBot="1" x14ac:dyDescent="0.3">
      <c r="B309" s="291"/>
      <c r="C309" s="266" t="s">
        <v>70</v>
      </c>
      <c r="D309" s="266"/>
      <c r="E309" s="266"/>
      <c r="F309" s="266"/>
      <c r="G309" s="268" t="s">
        <v>70</v>
      </c>
      <c r="H309" s="269"/>
      <c r="I309" s="278"/>
      <c r="J309" s="278"/>
      <c r="K309" s="270"/>
      <c r="L309" s="275" t="s">
        <v>71</v>
      </c>
      <c r="M309" s="269"/>
      <c r="N309" s="278"/>
      <c r="O309" s="278"/>
      <c r="P309" s="270"/>
      <c r="Q309" s="268" t="s">
        <v>70</v>
      </c>
      <c r="R309" s="269"/>
      <c r="S309" s="278"/>
      <c r="T309" s="278"/>
      <c r="U309" s="270"/>
      <c r="V309" s="275" t="s">
        <v>71</v>
      </c>
      <c r="W309" s="269"/>
      <c r="X309" s="278"/>
      <c r="Y309" s="278"/>
      <c r="Z309" s="270"/>
      <c r="AA309" s="268" t="s">
        <v>70</v>
      </c>
      <c r="AB309" s="269"/>
      <c r="AC309" s="278"/>
      <c r="AD309" s="278"/>
      <c r="AE309" s="270"/>
      <c r="AF309" s="275" t="s">
        <v>71</v>
      </c>
      <c r="AG309" s="269"/>
      <c r="AH309" s="278"/>
      <c r="AI309" s="278"/>
      <c r="AJ309" s="270"/>
      <c r="AK309" s="268" t="s">
        <v>70</v>
      </c>
      <c r="AL309" s="269"/>
      <c r="AM309" s="278"/>
      <c r="AN309" s="278"/>
      <c r="AO309" s="270"/>
      <c r="AP309" s="275" t="s">
        <v>71</v>
      </c>
      <c r="AQ309" s="269"/>
      <c r="AR309" s="278"/>
      <c r="AS309" s="278"/>
      <c r="AT309" s="270"/>
      <c r="AU309" s="268" t="s">
        <v>70</v>
      </c>
      <c r="AV309" s="269"/>
      <c r="AW309" s="278"/>
      <c r="AX309" s="278"/>
      <c r="AY309" s="270"/>
      <c r="AZ309" s="275" t="s">
        <v>71</v>
      </c>
      <c r="BA309" s="269"/>
      <c r="BB309" s="278"/>
      <c r="BC309" s="278"/>
      <c r="BD309" s="270"/>
      <c r="BE309" s="268" t="s">
        <v>70</v>
      </c>
      <c r="BF309" s="269"/>
      <c r="BG309" s="278"/>
      <c r="BH309" s="278"/>
      <c r="BI309" s="270"/>
      <c r="BJ309" s="275" t="s">
        <v>71</v>
      </c>
      <c r="BK309" s="269"/>
      <c r="BL309" s="278"/>
      <c r="BM309" s="278"/>
      <c r="BN309" s="270"/>
      <c r="BO309" s="268" t="s">
        <v>70</v>
      </c>
      <c r="BP309" s="269"/>
      <c r="BQ309" s="278"/>
      <c r="BR309" s="278"/>
      <c r="BS309" s="270"/>
      <c r="BT309" s="275" t="s">
        <v>71</v>
      </c>
      <c r="BU309" s="269"/>
      <c r="BV309" s="278"/>
      <c r="BW309" s="278"/>
      <c r="BX309" s="270"/>
      <c r="BY309" s="268" t="s">
        <v>70</v>
      </c>
      <c r="BZ309" s="269"/>
      <c r="CA309" s="278"/>
      <c r="CB309" s="278"/>
      <c r="CC309" s="270"/>
      <c r="CD309" s="275" t="s">
        <v>71</v>
      </c>
      <c r="CE309" s="269"/>
      <c r="CF309" s="278"/>
      <c r="CG309" s="278"/>
      <c r="CH309" s="270"/>
      <c r="CI309" s="268" t="s">
        <v>70</v>
      </c>
      <c r="CJ309" s="269"/>
      <c r="CK309" s="269"/>
      <c r="CL309" s="269"/>
      <c r="CM309" s="269"/>
      <c r="CN309" s="268" t="s">
        <v>70</v>
      </c>
      <c r="CO309" s="269"/>
      <c r="CP309" s="269"/>
      <c r="CQ309" s="269"/>
      <c r="CR309" s="269"/>
      <c r="CS309" s="270"/>
      <c r="CT309" s="275" t="s">
        <v>71</v>
      </c>
      <c r="CU309" s="269"/>
      <c r="CV309" s="269"/>
      <c r="CW309" s="269"/>
      <c r="CX309" s="269"/>
      <c r="CY309" s="270"/>
      <c r="CZ309" s="284" t="s">
        <v>70</v>
      </c>
      <c r="DA309" s="285"/>
      <c r="DB309" s="285"/>
      <c r="DC309" s="286"/>
      <c r="DD309" s="279" t="s">
        <v>71</v>
      </c>
      <c r="DE309" s="280"/>
      <c r="DF309" s="280"/>
      <c r="DG309" s="281"/>
      <c r="DH309" s="284" t="s">
        <v>70</v>
      </c>
      <c r="DI309" s="285"/>
      <c r="DJ309" s="285"/>
      <c r="DK309" s="286"/>
      <c r="DL309" s="279" t="s">
        <v>71</v>
      </c>
      <c r="DM309" s="280"/>
      <c r="DN309" s="280"/>
      <c r="DO309" s="281"/>
      <c r="DP309" s="284" t="s">
        <v>70</v>
      </c>
      <c r="DQ309" s="285"/>
      <c r="DR309" s="285"/>
      <c r="DS309" s="286"/>
      <c r="DT309" s="279" t="s">
        <v>71</v>
      </c>
      <c r="DU309" s="280"/>
      <c r="DV309" s="280"/>
      <c r="DW309" s="281"/>
      <c r="DX309" s="284" t="s">
        <v>70</v>
      </c>
      <c r="DY309" s="285"/>
      <c r="DZ309" s="285"/>
      <c r="EA309" s="286"/>
      <c r="EB309" s="279" t="s">
        <v>71</v>
      </c>
      <c r="EC309" s="280"/>
      <c r="ED309" s="280"/>
      <c r="EE309" s="281"/>
      <c r="EF309" s="284" t="s">
        <v>71</v>
      </c>
      <c r="EG309" s="285"/>
      <c r="EH309" s="285"/>
      <c r="EI309" s="286"/>
      <c r="EJ309" s="284" t="s">
        <v>71</v>
      </c>
      <c r="EK309" s="285"/>
      <c r="EL309" s="285"/>
      <c r="EM309" s="286"/>
      <c r="EN309" s="275" t="s">
        <v>71</v>
      </c>
      <c r="EO309" s="269"/>
      <c r="EP309" s="269"/>
      <c r="EQ309" s="269"/>
      <c r="ER309" s="269"/>
      <c r="ES309" s="269"/>
      <c r="ET309" s="270"/>
      <c r="EU309" s="275" t="s">
        <v>71</v>
      </c>
      <c r="EV309" s="269"/>
      <c r="EW309" s="269"/>
      <c r="EX309" s="269"/>
      <c r="EY309" s="269"/>
      <c r="EZ309" s="269"/>
      <c r="FA309" s="270"/>
      <c r="FB309" s="275" t="s">
        <v>71</v>
      </c>
      <c r="FC309" s="269"/>
      <c r="FD309" s="269"/>
      <c r="FE309" s="269"/>
      <c r="FF309" s="269"/>
      <c r="FG309" s="269"/>
      <c r="FH309" s="270"/>
      <c r="FI309" s="268" t="s">
        <v>70</v>
      </c>
      <c r="FJ309" s="269"/>
      <c r="FK309" s="269"/>
      <c r="FL309" s="269"/>
      <c r="FM309" s="269"/>
      <c r="FN309" s="269"/>
      <c r="FO309" s="270"/>
      <c r="FP309" s="275" t="s">
        <v>71</v>
      </c>
      <c r="FQ309" s="269"/>
      <c r="FR309" s="269"/>
      <c r="FS309" s="269"/>
      <c r="FT309" s="269"/>
      <c r="FU309" s="269"/>
      <c r="FV309" s="270"/>
      <c r="FW309" s="275" t="s">
        <v>71</v>
      </c>
      <c r="FX309" s="269"/>
      <c r="FY309" s="269"/>
      <c r="FZ309" s="269"/>
      <c r="GA309" s="269"/>
      <c r="GB309" s="269"/>
      <c r="GC309" s="270"/>
      <c r="GD309" s="275" t="s">
        <v>71</v>
      </c>
      <c r="GE309" s="269"/>
      <c r="GF309" s="269"/>
      <c r="GG309" s="269"/>
      <c r="GH309" s="269"/>
      <c r="GI309" s="269"/>
      <c r="GJ309" s="270"/>
      <c r="GK309" s="275" t="s">
        <v>71</v>
      </c>
      <c r="GL309" s="269"/>
      <c r="GM309" s="269"/>
      <c r="GN309" s="269"/>
      <c r="GO309" s="269"/>
      <c r="GP309" s="269"/>
      <c r="GQ309" s="270"/>
      <c r="GR309" s="275" t="s">
        <v>71</v>
      </c>
      <c r="GS309" s="269"/>
      <c r="GT309" s="269"/>
      <c r="GU309" s="269"/>
      <c r="GV309" s="269"/>
      <c r="GW309" s="269"/>
      <c r="GX309" s="270"/>
      <c r="GY309" s="275" t="s">
        <v>71</v>
      </c>
      <c r="GZ309" s="269"/>
      <c r="HA309" s="269"/>
      <c r="HB309" s="269"/>
      <c r="HC309" s="269"/>
      <c r="HD309" s="269"/>
      <c r="HE309" s="270"/>
      <c r="HF309" s="275" t="s">
        <v>71</v>
      </c>
      <c r="HG309" s="269"/>
      <c r="HH309" s="269"/>
      <c r="HI309" s="269"/>
      <c r="HJ309" s="269"/>
      <c r="HK309" s="269"/>
      <c r="HL309" s="270"/>
      <c r="HM309" s="275" t="s">
        <v>71</v>
      </c>
      <c r="HN309" s="269"/>
      <c r="HO309" s="269"/>
      <c r="HP309" s="269"/>
      <c r="HQ309" s="269"/>
      <c r="HR309" s="269"/>
      <c r="HS309" s="270"/>
      <c r="HT309" s="275" t="s">
        <v>71</v>
      </c>
      <c r="HU309" s="269"/>
      <c r="HV309" s="269"/>
      <c r="HW309" s="269"/>
      <c r="HX309" s="269"/>
      <c r="HY309" s="269"/>
      <c r="HZ309" s="270"/>
      <c r="IA309" s="275" t="s">
        <v>71</v>
      </c>
      <c r="IB309" s="269"/>
      <c r="IC309" s="269"/>
      <c r="ID309" s="269"/>
      <c r="IE309" s="269"/>
      <c r="IF309" s="269"/>
      <c r="IG309" s="270"/>
    </row>
    <row r="310" spans="1:241" ht="39" thickBot="1" x14ac:dyDescent="0.3">
      <c r="B310" s="292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3942.4459999999999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1025.6199999999999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8629.4220000000005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10281.717000000001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8878.2649999999994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309.48399999999998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13561.644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13212.628000000001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18118.084999999999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4765.6390000000001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6649.0169999999998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364.036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8328.5609999999997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 t="str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/>
      </c>
      <c r="CK312" s="109"/>
      <c r="CL312" s="109"/>
      <c r="CM312" s="109" t="str">
        <f t="shared" ref="CM312:CM321" ca="1" si="605">IFERROR(GN226+GX226+HH226,"")</f>
        <v/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9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90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91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92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8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9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600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 t="str">
        <f t="shared" ca="1" si="604"/>
        <v/>
      </c>
      <c r="CK313" s="123"/>
      <c r="CL313" s="123"/>
      <c r="CM313" s="123" t="str">
        <f t="shared" ca="1" si="605"/>
        <v/>
      </c>
      <c r="CN313" s="123">
        <f>CN311</f>
        <v>4</v>
      </c>
      <c r="CO313" s="123">
        <f t="shared" ca="1" si="606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9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20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21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26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27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8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9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30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31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9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90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91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92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 t="str">
        <f t="shared" ca="1" si="604"/>
        <v/>
      </c>
      <c r="CK314" s="123"/>
      <c r="CL314" s="123"/>
      <c r="CM314" s="123" t="str">
        <f t="shared" ca="1" si="605"/>
        <v/>
      </c>
      <c r="CN314" s="123">
        <f>CN311</f>
        <v>4</v>
      </c>
      <c r="CO314" s="123">
        <f t="shared" ca="1" si="606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9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20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21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26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27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8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9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30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31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9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90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91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92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 t="str">
        <f t="shared" ca="1" si="604"/>
        <v/>
      </c>
      <c r="CK315" s="123"/>
      <c r="CL315" s="123"/>
      <c r="CM315" s="123" t="str">
        <f t="shared" ca="1" si="605"/>
        <v/>
      </c>
      <c r="CN315" s="123">
        <f>CN311</f>
        <v>4</v>
      </c>
      <c r="CO315" s="123">
        <f t="shared" ca="1" si="606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9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20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21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26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27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8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9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30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31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9"/>
        <v>0</v>
      </c>
      <c r="N316" s="123"/>
      <c r="O316" s="123"/>
      <c r="P316" s="123">
        <v>0</v>
      </c>
      <c r="Q316" s="123">
        <f>Q311</f>
        <v>3</v>
      </c>
      <c r="R316" s="123">
        <f t="shared" ca="1" si="590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91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92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 t="str">
        <f t="shared" ca="1" si="604"/>
        <v/>
      </c>
      <c r="CK316" s="123"/>
      <c r="CL316" s="123"/>
      <c r="CM316" s="123" t="str">
        <f t="shared" ca="1" si="605"/>
        <v/>
      </c>
      <c r="CN316" s="123">
        <f>CN311</f>
        <v>4</v>
      </c>
      <c r="CO316" s="123">
        <f t="shared" ca="1" si="606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9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20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21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24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25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26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27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8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9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30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31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 t="str">
        <f t="shared" ca="1" si="588"/>
        <v/>
      </c>
      <c r="I317" s="123"/>
      <c r="J317" s="123"/>
      <c r="K317" s="123"/>
      <c r="L317" s="123">
        <f>L311</f>
        <v>3</v>
      </c>
      <c r="M317" s="123" t="str">
        <f t="shared" ca="1" si="589"/>
        <v/>
      </c>
      <c r="N317" s="123"/>
      <c r="O317" s="123"/>
      <c r="P317" s="123"/>
      <c r="Q317" s="123">
        <f>Q311</f>
        <v>3</v>
      </c>
      <c r="R317" s="123" t="str">
        <f t="shared" ca="1" si="590"/>
        <v/>
      </c>
      <c r="S317" s="123"/>
      <c r="T317" s="123"/>
      <c r="U317" s="123"/>
      <c r="V317" s="123">
        <f>V311</f>
        <v>3</v>
      </c>
      <c r="W317" s="123" t="str">
        <f t="shared" ca="1" si="591"/>
        <v/>
      </c>
      <c r="X317" s="123"/>
      <c r="Y317" s="123"/>
      <c r="Z317" s="123"/>
      <c r="AA317" s="123">
        <f>AA311</f>
        <v>3</v>
      </c>
      <c r="AB317" s="123" t="str">
        <f t="shared" ca="1" si="592"/>
        <v/>
      </c>
      <c r="AC317" s="123"/>
      <c r="AD317" s="123"/>
      <c r="AE317" s="123"/>
      <c r="AF317" s="123">
        <f>AF311</f>
        <v>3</v>
      </c>
      <c r="AG317" s="123" t="str">
        <f t="shared" ca="1" si="593"/>
        <v/>
      </c>
      <c r="AH317" s="123"/>
      <c r="AI317" s="123"/>
      <c r="AJ317" s="123"/>
      <c r="AK317" s="123">
        <f>AK311</f>
        <v>3</v>
      </c>
      <c r="AL317" s="123" t="str">
        <f t="shared" ca="1" si="594"/>
        <v/>
      </c>
      <c r="AM317" s="123"/>
      <c r="AN317" s="123"/>
      <c r="AO317" s="123"/>
      <c r="AP317" s="123">
        <f>AP311</f>
        <v>3</v>
      </c>
      <c r="AQ317" s="123" t="str">
        <f t="shared" ca="1" si="595"/>
        <v/>
      </c>
      <c r="AR317" s="123"/>
      <c r="AS317" s="123"/>
      <c r="AT317" s="123"/>
      <c r="AU317" s="123">
        <f>AU311</f>
        <v>3</v>
      </c>
      <c r="AV317" s="123" t="str">
        <f t="shared" ca="1" si="596"/>
        <v/>
      </c>
      <c r="AW317" s="123"/>
      <c r="AX317" s="123"/>
      <c r="AY317" s="123"/>
      <c r="AZ317" s="123">
        <f>AZ311</f>
        <v>3</v>
      </c>
      <c r="BA317" s="123" t="str">
        <f t="shared" ca="1" si="597"/>
        <v/>
      </c>
      <c r="BB317" s="123"/>
      <c r="BC317" s="123"/>
      <c r="BD317" s="123"/>
      <c r="BE317" s="123">
        <f>BE311</f>
        <v>3</v>
      </c>
      <c r="BF317" s="123" t="str">
        <f t="shared" ca="1" si="598"/>
        <v/>
      </c>
      <c r="BG317" s="123"/>
      <c r="BH317" s="123"/>
      <c r="BI317" s="123"/>
      <c r="BJ317" s="123">
        <f>BJ311</f>
        <v>3</v>
      </c>
      <c r="BK317" s="123" t="str">
        <f t="shared" ca="1" si="599"/>
        <v/>
      </c>
      <c r="BL317" s="123"/>
      <c r="BM317" s="123"/>
      <c r="BN317" s="123"/>
      <c r="BO317" s="123">
        <f>BO311</f>
        <v>3</v>
      </c>
      <c r="BP317" s="123" t="str">
        <f t="shared" ca="1" si="600"/>
        <v/>
      </c>
      <c r="BQ317" s="123"/>
      <c r="BR317" s="123"/>
      <c r="BS317" s="123"/>
      <c r="BT317" s="123">
        <f>BT311</f>
        <v>3</v>
      </c>
      <c r="BU317" s="123" t="str">
        <f t="shared" ca="1" si="601"/>
        <v/>
      </c>
      <c r="BV317" s="123"/>
      <c r="BW317" s="123"/>
      <c r="BX317" s="123"/>
      <c r="BY317" s="123">
        <f>BY311</f>
        <v>3</v>
      </c>
      <c r="BZ317" s="123" t="str">
        <f t="shared" ca="1" si="602"/>
        <v/>
      </c>
      <c r="CA317" s="123"/>
      <c r="CB317" s="123"/>
      <c r="CC317" s="123"/>
      <c r="CD317" s="123">
        <f>CD311</f>
        <v>3</v>
      </c>
      <c r="CE317" s="123" t="str">
        <f t="shared" ca="1" si="603"/>
        <v/>
      </c>
      <c r="CF317" s="123"/>
      <c r="CG317" s="123"/>
      <c r="CH317" s="123"/>
      <c r="CI317" s="123">
        <f>CI311</f>
        <v>3</v>
      </c>
      <c r="CJ317" s="123" t="str">
        <f t="shared" ca="1" si="604"/>
        <v/>
      </c>
      <c r="CK317" s="123"/>
      <c r="CL317" s="123"/>
      <c r="CM317" s="123" t="str">
        <f t="shared" ca="1" si="605"/>
        <v/>
      </c>
      <c r="CN317" s="123">
        <f>CN311</f>
        <v>4</v>
      </c>
      <c r="CO317" s="123" t="str">
        <f t="shared" ca="1" si="606"/>
        <v/>
      </c>
      <c r="CP317" s="123"/>
      <c r="CQ317" s="123"/>
      <c r="CR317" s="123"/>
      <c r="CS317" s="123" t="str">
        <f>IF(OR(ISBLANK(CR317),ISBLANK(CS311)),"",(CR317-CR316)*CS311)</f>
        <v/>
      </c>
      <c r="CT317" s="123">
        <f>CT311</f>
        <v>4</v>
      </c>
      <c r="CU317" s="123" t="str">
        <f t="shared" ca="1" si="607"/>
        <v/>
      </c>
      <c r="CV317" s="123"/>
      <c r="CW317" s="123"/>
      <c r="CX317" s="123"/>
      <c r="CY317" s="123" t="str">
        <f>IF(OR(ISBLANK(CX317),ISBLANK(CY311)),"",(CX317-CX316)*CY311)</f>
        <v/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 t="str">
        <f t="shared" ca="1" si="618"/>
        <v/>
      </c>
      <c r="EP317" s="123"/>
      <c r="EQ317" s="123"/>
      <c r="ER317" s="123"/>
      <c r="ES317" s="123"/>
      <c r="ET317" s="123" t="str">
        <f>IF(OR(ISBLANK(ES317),ISBLANK(ET311)),"",(ES317-ES316)*ET311)</f>
        <v/>
      </c>
      <c r="EU317" s="123">
        <f>EU311</f>
        <v>5</v>
      </c>
      <c r="EV317" s="123" t="str">
        <f t="shared" ca="1" si="619"/>
        <v/>
      </c>
      <c r="EW317" s="123"/>
      <c r="EX317" s="123"/>
      <c r="EY317" s="123"/>
      <c r="EZ317" s="123"/>
      <c r="FA317" s="123" t="str">
        <f>IF(OR(ISBLANK(EZ317),ISBLANK(FA311)),"",(EZ317-EZ316)*FA311)</f>
        <v/>
      </c>
      <c r="FB317" s="123">
        <f>FB311</f>
        <v>5</v>
      </c>
      <c r="FC317" s="123" t="str">
        <f t="shared" ca="1" si="620"/>
        <v/>
      </c>
      <c r="FD317" s="123"/>
      <c r="FE317" s="123"/>
      <c r="FF317" s="123"/>
      <c r="FG317" s="123"/>
      <c r="FH317" s="123" t="str">
        <f>IF(OR(ISBLANK(FG317),ISBLANK(FH311)),"",(FG317-FG316)*FH311)</f>
        <v/>
      </c>
      <c r="FI317" s="123">
        <f>FI311</f>
        <v>5</v>
      </c>
      <c r="FJ317" s="123" t="str">
        <f t="shared" ca="1" si="621"/>
        <v/>
      </c>
      <c r="FK317" s="123"/>
      <c r="FL317" s="123"/>
      <c r="FM317" s="123"/>
      <c r="FN317" s="123"/>
      <c r="FO317" s="123" t="str">
        <f>IF(OR(ISBLANK(FN317),ISBLANK(FO311)),"",(FN317-FN316)*FO311)</f>
        <v/>
      </c>
      <c r="FP317" s="123">
        <f>FP311</f>
        <v>5</v>
      </c>
      <c r="FQ317" s="123" t="str">
        <f t="shared" ca="1" si="622"/>
        <v/>
      </c>
      <c r="FR317" s="123"/>
      <c r="FS317" s="123"/>
      <c r="FT317" s="123"/>
      <c r="FU317" s="123"/>
      <c r="FV317" s="123" t="str">
        <f>IF(OR(ISBLANK(FU317),ISBLANK(FV311)),"",(FU317-FU316)*FV311)</f>
        <v/>
      </c>
      <c r="FW317" s="123">
        <f>FW311</f>
        <v>5</v>
      </c>
      <c r="FX317" s="123" t="str">
        <f t="shared" ca="1" si="623"/>
        <v/>
      </c>
      <c r="FY317" s="123"/>
      <c r="FZ317" s="123"/>
      <c r="GA317" s="123"/>
      <c r="GB317" s="123"/>
      <c r="GC317" s="123" t="str">
        <f>IF(OR(ISBLANK(GB317),ISBLANK(GC311)),"",(GB317-GB316)*GC311)</f>
        <v/>
      </c>
      <c r="GD317" s="123">
        <f>GD311</f>
        <v>5</v>
      </c>
      <c r="GE317" s="123" t="str">
        <f t="shared" ca="1" si="624"/>
        <v/>
      </c>
      <c r="GF317" s="123"/>
      <c r="GG317" s="123"/>
      <c r="GH317" s="123"/>
      <c r="GI317" s="123"/>
      <c r="GJ317" s="123" t="str">
        <f>IF(OR(ISBLANK(GI317),ISBLANK(GJ311)),"",(GI317-GI316)*GJ311)</f>
        <v/>
      </c>
      <c r="GK317" s="123">
        <f>GK311</f>
        <v>5</v>
      </c>
      <c r="GL317" s="123" t="str">
        <f t="shared" ca="1" si="625"/>
        <v/>
      </c>
      <c r="GM317" s="123"/>
      <c r="GN317" s="123"/>
      <c r="GO317" s="123"/>
      <c r="GP317" s="123"/>
      <c r="GQ317" s="123" t="str">
        <f>IF(OR(ISBLANK(GP317),ISBLANK(GQ311)),"",(GP317-GP316)*GQ311)</f>
        <v/>
      </c>
      <c r="GR317" s="123">
        <f>GR311</f>
        <v>5</v>
      </c>
      <c r="GS317" s="123" t="str">
        <f t="shared" ca="1" si="626"/>
        <v/>
      </c>
      <c r="GT317" s="123"/>
      <c r="GU317" s="123"/>
      <c r="GV317" s="123"/>
      <c r="GW317" s="123"/>
      <c r="GX317" s="123" t="str">
        <f>IF(OR(ISBLANK(GW317),ISBLANK(GX311)),"",(GW317-GW316)*GX311)</f>
        <v/>
      </c>
      <c r="GY317" s="123">
        <f>GY311</f>
        <v>5</v>
      </c>
      <c r="GZ317" s="123" t="str">
        <f t="shared" ca="1" si="627"/>
        <v/>
      </c>
      <c r="HA317" s="123"/>
      <c r="HB317" s="123"/>
      <c r="HC317" s="123"/>
      <c r="HD317" s="123"/>
      <c r="HE317" s="123" t="str">
        <f>IF(OR(ISBLANK(HD317),ISBLANK(HE311)),"",(HD317-HD316)*HE311)</f>
        <v/>
      </c>
      <c r="HF317" s="123">
        <f>HF311</f>
        <v>5</v>
      </c>
      <c r="HG317" s="123" t="str">
        <f t="shared" ca="1" si="628"/>
        <v/>
      </c>
      <c r="HH317" s="123"/>
      <c r="HI317" s="123"/>
      <c r="HJ317" s="123"/>
      <c r="HK317" s="123"/>
      <c r="HL317" s="123" t="str">
        <f>IF(OR(ISBLANK(HK317),ISBLANK(HL311)),"",(HK317-HK316)*HL311)</f>
        <v/>
      </c>
      <c r="HM317" s="123">
        <f>HM311</f>
        <v>5</v>
      </c>
      <c r="HN317" s="123" t="str">
        <f t="shared" ca="1" si="629"/>
        <v/>
      </c>
      <c r="HO317" s="123"/>
      <c r="HP317" s="123"/>
      <c r="HQ317" s="123"/>
      <c r="HR317" s="123"/>
      <c r="HS317" s="123" t="str">
        <f>IF(OR(ISBLANK(HR317),ISBLANK(HS311)),"",(HR317-HR316)*HS311)</f>
        <v/>
      </c>
      <c r="HT317" s="123">
        <f>HT311</f>
        <v>5</v>
      </c>
      <c r="HU317" s="123" t="str">
        <f t="shared" ca="1" si="630"/>
        <v/>
      </c>
      <c r="HV317" s="123"/>
      <c r="HW317" s="123"/>
      <c r="HX317" s="123"/>
      <c r="HY317" s="123"/>
      <c r="HZ317" s="123" t="str">
        <f>IF(OR(ISBLANK(HY317),ISBLANK(HZ311)),"",(HY317-HY316)*HZ311)</f>
        <v/>
      </c>
      <c r="IA317" s="123">
        <f>IA311</f>
        <v>5</v>
      </c>
      <c r="IB317" s="123" t="str">
        <f t="shared" ca="1" si="631"/>
        <v/>
      </c>
      <c r="IC317" s="123"/>
      <c r="ID317" s="123"/>
      <c r="IE317" s="123"/>
      <c r="IF317" s="123"/>
      <c r="IG317" s="123" t="str">
        <f>IF(OR(ISBLANK(IF317),ISBLANK(IG311)),"",(IF317-IF316)*IG311)</f>
        <v/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 t="str">
        <f t="shared" ca="1" si="588"/>
        <v/>
      </c>
      <c r="I318" s="123"/>
      <c r="J318" s="123"/>
      <c r="K318" s="123"/>
      <c r="L318" s="123">
        <f>L311</f>
        <v>3</v>
      </c>
      <c r="M318" s="123" t="str">
        <f t="shared" ca="1" si="589"/>
        <v/>
      </c>
      <c r="N318" s="123"/>
      <c r="O318" s="123"/>
      <c r="P318" s="123"/>
      <c r="Q318" s="123">
        <f>Q311</f>
        <v>3</v>
      </c>
      <c r="R318" s="123" t="str">
        <f t="shared" ca="1" si="590"/>
        <v/>
      </c>
      <c r="S318" s="123"/>
      <c r="T318" s="123"/>
      <c r="U318" s="123"/>
      <c r="V318" s="123">
        <f>V311</f>
        <v>3</v>
      </c>
      <c r="W318" s="123" t="str">
        <f t="shared" ca="1" si="591"/>
        <v/>
      </c>
      <c r="X318" s="123"/>
      <c r="Y318" s="123"/>
      <c r="Z318" s="123"/>
      <c r="AA318" s="123">
        <f>AA311</f>
        <v>3</v>
      </c>
      <c r="AB318" s="123" t="str">
        <f t="shared" ca="1" si="592"/>
        <v/>
      </c>
      <c r="AC318" s="123"/>
      <c r="AD318" s="123"/>
      <c r="AE318" s="123"/>
      <c r="AF318" s="123">
        <f>AF311</f>
        <v>3</v>
      </c>
      <c r="AG318" s="123" t="str">
        <f t="shared" ca="1" si="593"/>
        <v/>
      </c>
      <c r="AH318" s="123"/>
      <c r="AI318" s="123"/>
      <c r="AJ318" s="123"/>
      <c r="AK318" s="123">
        <f>AK311</f>
        <v>3</v>
      </c>
      <c r="AL318" s="123" t="str">
        <f t="shared" ca="1" si="594"/>
        <v/>
      </c>
      <c r="AM318" s="123"/>
      <c r="AN318" s="123"/>
      <c r="AO318" s="123"/>
      <c r="AP318" s="123">
        <f>AP311</f>
        <v>3</v>
      </c>
      <c r="AQ318" s="123" t="str">
        <f t="shared" ca="1" si="595"/>
        <v/>
      </c>
      <c r="AR318" s="123"/>
      <c r="AS318" s="123"/>
      <c r="AT318" s="123"/>
      <c r="AU318" s="123">
        <f>AU311</f>
        <v>3</v>
      </c>
      <c r="AV318" s="123" t="str">
        <f t="shared" ca="1" si="596"/>
        <v/>
      </c>
      <c r="AW318" s="123"/>
      <c r="AX318" s="123"/>
      <c r="AY318" s="123"/>
      <c r="AZ318" s="123">
        <f>AZ311</f>
        <v>3</v>
      </c>
      <c r="BA318" s="123" t="str">
        <f t="shared" ca="1" si="597"/>
        <v/>
      </c>
      <c r="BB318" s="123"/>
      <c r="BC318" s="123"/>
      <c r="BD318" s="123"/>
      <c r="BE318" s="123">
        <f>BE311</f>
        <v>3</v>
      </c>
      <c r="BF318" s="123" t="str">
        <f t="shared" ca="1" si="598"/>
        <v/>
      </c>
      <c r="BG318" s="123"/>
      <c r="BH318" s="123"/>
      <c r="BI318" s="123"/>
      <c r="BJ318" s="123">
        <f>BJ311</f>
        <v>3</v>
      </c>
      <c r="BK318" s="123" t="str">
        <f t="shared" ca="1" si="599"/>
        <v/>
      </c>
      <c r="BL318" s="123"/>
      <c r="BM318" s="123"/>
      <c r="BN318" s="123"/>
      <c r="BO318" s="123">
        <f>BO311</f>
        <v>3</v>
      </c>
      <c r="BP318" s="123" t="str">
        <f t="shared" ca="1" si="600"/>
        <v/>
      </c>
      <c r="BQ318" s="123"/>
      <c r="BR318" s="123"/>
      <c r="BS318" s="123"/>
      <c r="BT318" s="123">
        <f>BT311</f>
        <v>3</v>
      </c>
      <c r="BU318" s="123" t="str">
        <f t="shared" ca="1" si="601"/>
        <v/>
      </c>
      <c r="BV318" s="123"/>
      <c r="BW318" s="123"/>
      <c r="BX318" s="123"/>
      <c r="BY318" s="123">
        <f>BY311</f>
        <v>3</v>
      </c>
      <c r="BZ318" s="123" t="str">
        <f t="shared" ca="1" si="602"/>
        <v/>
      </c>
      <c r="CA318" s="123"/>
      <c r="CB318" s="123"/>
      <c r="CC318" s="123"/>
      <c r="CD318" s="123">
        <f>CD311</f>
        <v>3</v>
      </c>
      <c r="CE318" s="123" t="str">
        <f t="shared" ca="1" si="603"/>
        <v/>
      </c>
      <c r="CF318" s="123"/>
      <c r="CG318" s="123"/>
      <c r="CH318" s="123"/>
      <c r="CI318" s="123">
        <f>CI311</f>
        <v>3</v>
      </c>
      <c r="CJ318" s="123" t="str">
        <f t="shared" ca="1" si="604"/>
        <v/>
      </c>
      <c r="CK318" s="123"/>
      <c r="CL318" s="123"/>
      <c r="CM318" s="123" t="str">
        <f t="shared" ca="1" si="605"/>
        <v/>
      </c>
      <c r="CN318" s="123">
        <f>CN311</f>
        <v>4</v>
      </c>
      <c r="CO318" s="123" t="str">
        <f t="shared" ca="1" si="606"/>
        <v/>
      </c>
      <c r="CP318" s="123"/>
      <c r="CQ318" s="123"/>
      <c r="CR318" s="123"/>
      <c r="CS318" s="123" t="str">
        <f>IF(OR(ISBLANK(CR318),ISBLANK(CS311)),"",(CR318-CR317)*CS311)</f>
        <v/>
      </c>
      <c r="CT318" s="123">
        <f>CT311</f>
        <v>4</v>
      </c>
      <c r="CU318" s="123" t="str">
        <f t="shared" ca="1" si="607"/>
        <v/>
      </c>
      <c r="CV318" s="123"/>
      <c r="CW318" s="123"/>
      <c r="CX318" s="123"/>
      <c r="CY318" s="123" t="str">
        <f>IF(OR(ISBLANK(CX318),ISBLANK(CY311)),"",(CX318-CX317)*CY311)</f>
        <v/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 t="str">
        <f t="shared" ca="1" si="618"/>
        <v/>
      </c>
      <c r="EP318" s="123"/>
      <c r="EQ318" s="123"/>
      <c r="ER318" s="123"/>
      <c r="ES318" s="123"/>
      <c r="ET318" s="123" t="str">
        <f>IF(OR(ISBLANK(ES318),ISBLANK(ET311)),"",(ES318-ES317)*ET311)</f>
        <v/>
      </c>
      <c r="EU318" s="123">
        <f>EU311</f>
        <v>5</v>
      </c>
      <c r="EV318" s="123" t="str">
        <f t="shared" ca="1" si="619"/>
        <v/>
      </c>
      <c r="EW318" s="123"/>
      <c r="EX318" s="123"/>
      <c r="EY318" s="123"/>
      <c r="EZ318" s="123"/>
      <c r="FA318" s="123" t="str">
        <f>IF(OR(ISBLANK(EZ318),ISBLANK(FA311)),"",(EZ318-EZ317)*FA311)</f>
        <v/>
      </c>
      <c r="FB318" s="123">
        <f>FB311</f>
        <v>5</v>
      </c>
      <c r="FC318" s="123" t="str">
        <f t="shared" ca="1" si="620"/>
        <v/>
      </c>
      <c r="FD318" s="123"/>
      <c r="FE318" s="123"/>
      <c r="FF318" s="123"/>
      <c r="FG318" s="123"/>
      <c r="FH318" s="123" t="str">
        <f>IF(OR(ISBLANK(FG318),ISBLANK(FH311)),"",(FG318-FG317)*FH311)</f>
        <v/>
      </c>
      <c r="FI318" s="123">
        <f>FI311</f>
        <v>5</v>
      </c>
      <c r="FJ318" s="123" t="str">
        <f t="shared" ca="1" si="621"/>
        <v/>
      </c>
      <c r="FK318" s="123"/>
      <c r="FL318" s="123"/>
      <c r="FM318" s="123"/>
      <c r="FN318" s="123"/>
      <c r="FO318" s="123" t="str">
        <f>IF(OR(ISBLANK(FN318),ISBLANK(FO311)),"",(FN318-FN317)*FO311)</f>
        <v/>
      </c>
      <c r="FP318" s="123">
        <f>FP311</f>
        <v>5</v>
      </c>
      <c r="FQ318" s="123" t="str">
        <f t="shared" ca="1" si="622"/>
        <v/>
      </c>
      <c r="FR318" s="123"/>
      <c r="FS318" s="123"/>
      <c r="FT318" s="123"/>
      <c r="FU318" s="123"/>
      <c r="FV318" s="123" t="str">
        <f>IF(OR(ISBLANK(FU318),ISBLANK(FV311)),"",(FU318-FU317)*FV311)</f>
        <v/>
      </c>
      <c r="FW318" s="123">
        <f>FW311</f>
        <v>5</v>
      </c>
      <c r="FX318" s="123" t="str">
        <f t="shared" ca="1" si="623"/>
        <v/>
      </c>
      <c r="FY318" s="123"/>
      <c r="FZ318" s="123"/>
      <c r="GA318" s="123"/>
      <c r="GB318" s="123"/>
      <c r="GC318" s="123" t="str">
        <f>IF(OR(ISBLANK(GB318),ISBLANK(GC311)),"",(GB318-GB317)*GC311)</f>
        <v/>
      </c>
      <c r="GD318" s="123">
        <f>GD311</f>
        <v>5</v>
      </c>
      <c r="GE318" s="123" t="str">
        <f t="shared" ca="1" si="624"/>
        <v/>
      </c>
      <c r="GF318" s="123"/>
      <c r="GG318" s="123"/>
      <c r="GH318" s="123"/>
      <c r="GI318" s="123"/>
      <c r="GJ318" s="123" t="str">
        <f>IF(OR(ISBLANK(GI318),ISBLANK(GJ311)),"",(GI318-GI317)*GJ311)</f>
        <v/>
      </c>
      <c r="GK318" s="123">
        <f>GK311</f>
        <v>5</v>
      </c>
      <c r="GL318" s="123" t="str">
        <f t="shared" ca="1" si="625"/>
        <v/>
      </c>
      <c r="GM318" s="123"/>
      <c r="GN318" s="123"/>
      <c r="GO318" s="123"/>
      <c r="GP318" s="123"/>
      <c r="GQ318" s="123" t="str">
        <f>IF(OR(ISBLANK(GP318),ISBLANK(GQ311)),"",(GP318-GP317)*GQ311)</f>
        <v/>
      </c>
      <c r="GR318" s="123">
        <f>GR311</f>
        <v>5</v>
      </c>
      <c r="GS318" s="123" t="str">
        <f t="shared" ca="1" si="626"/>
        <v/>
      </c>
      <c r="GT318" s="123"/>
      <c r="GU318" s="123"/>
      <c r="GV318" s="123"/>
      <c r="GW318" s="123"/>
      <c r="GX318" s="123" t="str">
        <f>IF(OR(ISBLANK(GW318),ISBLANK(GX311)),"",(GW318-GW317)*GX311)</f>
        <v/>
      </c>
      <c r="GY318" s="123">
        <f>GY311</f>
        <v>5</v>
      </c>
      <c r="GZ318" s="123" t="str">
        <f t="shared" ca="1" si="627"/>
        <v/>
      </c>
      <c r="HA318" s="123"/>
      <c r="HB318" s="123"/>
      <c r="HC318" s="123"/>
      <c r="HD318" s="123"/>
      <c r="HE318" s="123" t="str">
        <f>IF(OR(ISBLANK(HD318),ISBLANK(HE311)),"",(HD318-HD317)*HE311)</f>
        <v/>
      </c>
      <c r="HF318" s="123">
        <f>HF311</f>
        <v>5</v>
      </c>
      <c r="HG318" s="123" t="str">
        <f t="shared" ca="1" si="628"/>
        <v/>
      </c>
      <c r="HH318" s="123"/>
      <c r="HI318" s="123"/>
      <c r="HJ318" s="123"/>
      <c r="HK318" s="123"/>
      <c r="HL318" s="123" t="str">
        <f>IF(OR(ISBLANK(HK318),ISBLANK(HL311)),"",(HK318-HK317)*HL311)</f>
        <v/>
      </c>
      <c r="HM318" s="123">
        <f>HM311</f>
        <v>5</v>
      </c>
      <c r="HN318" s="123" t="str">
        <f t="shared" ca="1" si="629"/>
        <v/>
      </c>
      <c r="HO318" s="123"/>
      <c r="HP318" s="123"/>
      <c r="HQ318" s="123"/>
      <c r="HR318" s="123"/>
      <c r="HS318" s="123" t="str">
        <f>IF(OR(ISBLANK(HR318),ISBLANK(HS311)),"",(HR318-HR317)*HS311)</f>
        <v/>
      </c>
      <c r="HT318" s="123">
        <f>HT311</f>
        <v>5</v>
      </c>
      <c r="HU318" s="123" t="str">
        <f t="shared" ca="1" si="630"/>
        <v/>
      </c>
      <c r="HV318" s="123"/>
      <c r="HW318" s="123"/>
      <c r="HX318" s="123"/>
      <c r="HY318" s="123"/>
      <c r="HZ318" s="123" t="str">
        <f>IF(OR(ISBLANK(HY318),ISBLANK(HZ311)),"",(HY318-HY317)*HZ311)</f>
        <v/>
      </c>
      <c r="IA318" s="123">
        <f>IA311</f>
        <v>5</v>
      </c>
      <c r="IB318" s="123" t="str">
        <f t="shared" ca="1" si="631"/>
        <v/>
      </c>
      <c r="IC318" s="123"/>
      <c r="ID318" s="123"/>
      <c r="IE318" s="123"/>
      <c r="IF318" s="123"/>
      <c r="IG318" s="123" t="str">
        <f>IF(OR(ISBLANK(IF318),ISBLANK(IG311)),"",(IF318-IF317)*IG311)</f>
        <v/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 t="str">
        <f t="shared" ca="1" si="588"/>
        <v/>
      </c>
      <c r="I319" s="123"/>
      <c r="J319" s="123"/>
      <c r="K319" s="123"/>
      <c r="L319" s="123">
        <f>L311</f>
        <v>3</v>
      </c>
      <c r="M319" s="123" t="str">
        <f t="shared" ca="1" si="589"/>
        <v/>
      </c>
      <c r="N319" s="123"/>
      <c r="O319" s="123"/>
      <c r="P319" s="123"/>
      <c r="Q319" s="123">
        <f>Q311</f>
        <v>3</v>
      </c>
      <c r="R319" s="123" t="str">
        <f t="shared" ca="1" si="590"/>
        <v/>
      </c>
      <c r="S319" s="123"/>
      <c r="T319" s="123"/>
      <c r="U319" s="123"/>
      <c r="V319" s="123">
        <f>V311</f>
        <v>3</v>
      </c>
      <c r="W319" s="123" t="str">
        <f t="shared" ca="1" si="591"/>
        <v/>
      </c>
      <c r="X319" s="123"/>
      <c r="Y319" s="123"/>
      <c r="Z319" s="123"/>
      <c r="AA319" s="123">
        <f>AA311</f>
        <v>3</v>
      </c>
      <c r="AB319" s="123" t="str">
        <f t="shared" ca="1" si="592"/>
        <v/>
      </c>
      <c r="AC319" s="123"/>
      <c r="AD319" s="123"/>
      <c r="AE319" s="123"/>
      <c r="AF319" s="123">
        <f>AF311</f>
        <v>3</v>
      </c>
      <c r="AG319" s="123" t="str">
        <f t="shared" ca="1" si="593"/>
        <v/>
      </c>
      <c r="AH319" s="123"/>
      <c r="AI319" s="123"/>
      <c r="AJ319" s="123"/>
      <c r="AK319" s="123">
        <f>AK311</f>
        <v>3</v>
      </c>
      <c r="AL319" s="123" t="str">
        <f t="shared" ca="1" si="594"/>
        <v/>
      </c>
      <c r="AM319" s="123"/>
      <c r="AN319" s="123"/>
      <c r="AO319" s="123"/>
      <c r="AP319" s="123">
        <f>AP311</f>
        <v>3</v>
      </c>
      <c r="AQ319" s="123" t="str">
        <f t="shared" ca="1" si="595"/>
        <v/>
      </c>
      <c r="AR319" s="123"/>
      <c r="AS319" s="123"/>
      <c r="AT319" s="123"/>
      <c r="AU319" s="123">
        <f>AU311</f>
        <v>3</v>
      </c>
      <c r="AV319" s="123" t="str">
        <f t="shared" ca="1" si="596"/>
        <v/>
      </c>
      <c r="AW319" s="123"/>
      <c r="AX319" s="123"/>
      <c r="AY319" s="123"/>
      <c r="AZ319" s="123">
        <f>AZ311</f>
        <v>3</v>
      </c>
      <c r="BA319" s="123" t="str">
        <f t="shared" ca="1" si="597"/>
        <v/>
      </c>
      <c r="BB319" s="123"/>
      <c r="BC319" s="123"/>
      <c r="BD319" s="123"/>
      <c r="BE319" s="123">
        <f>BE311</f>
        <v>3</v>
      </c>
      <c r="BF319" s="123" t="str">
        <f t="shared" ca="1" si="598"/>
        <v/>
      </c>
      <c r="BG319" s="123"/>
      <c r="BH319" s="123"/>
      <c r="BI319" s="123"/>
      <c r="BJ319" s="123">
        <f>BJ311</f>
        <v>3</v>
      </c>
      <c r="BK319" s="123" t="str">
        <f t="shared" ca="1" si="599"/>
        <v/>
      </c>
      <c r="BL319" s="123"/>
      <c r="BM319" s="123"/>
      <c r="BN319" s="123"/>
      <c r="BO319" s="123">
        <f>BO311</f>
        <v>3</v>
      </c>
      <c r="BP319" s="123" t="str">
        <f t="shared" ca="1" si="600"/>
        <v/>
      </c>
      <c r="BQ319" s="123"/>
      <c r="BR319" s="123"/>
      <c r="BS319" s="123"/>
      <c r="BT319" s="123">
        <f>BT311</f>
        <v>3</v>
      </c>
      <c r="BU319" s="123" t="str">
        <f t="shared" ca="1" si="601"/>
        <v/>
      </c>
      <c r="BV319" s="123"/>
      <c r="BW319" s="123"/>
      <c r="BX319" s="123"/>
      <c r="BY319" s="123">
        <f>BY311</f>
        <v>3</v>
      </c>
      <c r="BZ319" s="123" t="str">
        <f t="shared" ca="1" si="602"/>
        <v/>
      </c>
      <c r="CA319" s="123"/>
      <c r="CB319" s="123"/>
      <c r="CC319" s="123"/>
      <c r="CD319" s="123">
        <f>CD311</f>
        <v>3</v>
      </c>
      <c r="CE319" s="123" t="str">
        <f t="shared" ca="1" si="603"/>
        <v/>
      </c>
      <c r="CF319" s="123"/>
      <c r="CG319" s="123"/>
      <c r="CH319" s="123"/>
      <c r="CI319" s="123">
        <f>CI311</f>
        <v>3</v>
      </c>
      <c r="CJ319" s="123" t="str">
        <f t="shared" ca="1" si="604"/>
        <v/>
      </c>
      <c r="CK319" s="123"/>
      <c r="CL319" s="123"/>
      <c r="CM319" s="123" t="str">
        <f t="shared" ca="1" si="605"/>
        <v/>
      </c>
      <c r="CN319" s="123">
        <f>CN311</f>
        <v>4</v>
      </c>
      <c r="CO319" s="123" t="str">
        <f t="shared" ca="1" si="606"/>
        <v/>
      </c>
      <c r="CP319" s="123"/>
      <c r="CQ319" s="123"/>
      <c r="CR319" s="123"/>
      <c r="CS319" s="123" t="str">
        <f>IF(OR(ISBLANK(CR319),ISBLANK(CS311)),"",(CR319-CR318)*CS311)</f>
        <v/>
      </c>
      <c r="CT319" s="123">
        <f>CT311</f>
        <v>4</v>
      </c>
      <c r="CU319" s="123" t="str">
        <f t="shared" ca="1" si="607"/>
        <v/>
      </c>
      <c r="CV319" s="123"/>
      <c r="CW319" s="123"/>
      <c r="CX319" s="123"/>
      <c r="CY319" s="123" t="str">
        <f>IF(OR(ISBLANK(CX319),ISBLANK(CY311)),"",(CX319-CX318)*CY311)</f>
        <v/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 t="str">
        <f t="shared" ca="1" si="618"/>
        <v/>
      </c>
      <c r="EP319" s="123"/>
      <c r="EQ319" s="123"/>
      <c r="ER319" s="123"/>
      <c r="ES319" s="123"/>
      <c r="ET319" s="123" t="str">
        <f>IF(OR(ISBLANK(ES319),ISBLANK(ET311)),"",(ES319-ES318)*ET311)</f>
        <v/>
      </c>
      <c r="EU319" s="123">
        <f>EU311</f>
        <v>5</v>
      </c>
      <c r="EV319" s="123" t="str">
        <f t="shared" ca="1" si="619"/>
        <v/>
      </c>
      <c r="EW319" s="123"/>
      <c r="EX319" s="123"/>
      <c r="EY319" s="123"/>
      <c r="EZ319" s="123"/>
      <c r="FA319" s="123" t="str">
        <f>IF(OR(ISBLANK(EZ319),ISBLANK(FA311)),"",(EZ319-EZ318)*FA311)</f>
        <v/>
      </c>
      <c r="FB319" s="123">
        <f>FB311</f>
        <v>5</v>
      </c>
      <c r="FC319" s="123" t="str">
        <f t="shared" ca="1" si="620"/>
        <v/>
      </c>
      <c r="FD319" s="123"/>
      <c r="FE319" s="123"/>
      <c r="FF319" s="123"/>
      <c r="FG319" s="123"/>
      <c r="FH319" s="123" t="str">
        <f>IF(OR(ISBLANK(FG319),ISBLANK(FH311)),"",(FG319-FG318)*FH311)</f>
        <v/>
      </c>
      <c r="FI319" s="123">
        <f>FI311</f>
        <v>5</v>
      </c>
      <c r="FJ319" s="123" t="str">
        <f t="shared" ca="1" si="621"/>
        <v/>
      </c>
      <c r="FK319" s="123"/>
      <c r="FL319" s="123"/>
      <c r="FM319" s="123"/>
      <c r="FN319" s="123"/>
      <c r="FO319" s="123" t="str">
        <f>IF(OR(ISBLANK(FN319),ISBLANK(FO311)),"",(FN319-FN318)*FO311)</f>
        <v/>
      </c>
      <c r="FP319" s="123">
        <f>FP311</f>
        <v>5</v>
      </c>
      <c r="FQ319" s="123" t="str">
        <f t="shared" ca="1" si="622"/>
        <v/>
      </c>
      <c r="FR319" s="123"/>
      <c r="FS319" s="123"/>
      <c r="FT319" s="123"/>
      <c r="FU319" s="123"/>
      <c r="FV319" s="123" t="str">
        <f>IF(OR(ISBLANK(FU319),ISBLANK(FV311)),"",(FU319-FU318)*FV311)</f>
        <v/>
      </c>
      <c r="FW319" s="123">
        <f>FW311</f>
        <v>5</v>
      </c>
      <c r="FX319" s="123" t="str">
        <f t="shared" ca="1" si="623"/>
        <v/>
      </c>
      <c r="FY319" s="123"/>
      <c r="FZ319" s="123"/>
      <c r="GA319" s="123"/>
      <c r="GB319" s="123"/>
      <c r="GC319" s="123" t="str">
        <f>IF(OR(ISBLANK(GB319),ISBLANK(GC311)),"",(GB319-GB318)*GC311)</f>
        <v/>
      </c>
      <c r="GD319" s="123">
        <f>GD311</f>
        <v>5</v>
      </c>
      <c r="GE319" s="123" t="str">
        <f t="shared" ca="1" si="624"/>
        <v/>
      </c>
      <c r="GF319" s="123"/>
      <c r="GG319" s="123"/>
      <c r="GH319" s="123"/>
      <c r="GI319" s="123"/>
      <c r="GJ319" s="123" t="str">
        <f>IF(OR(ISBLANK(GI319),ISBLANK(GJ311)),"",(GI319-GI318)*GJ311)</f>
        <v/>
      </c>
      <c r="GK319" s="123">
        <f>GK311</f>
        <v>5</v>
      </c>
      <c r="GL319" s="123" t="str">
        <f t="shared" ca="1" si="625"/>
        <v/>
      </c>
      <c r="GM319" s="123"/>
      <c r="GN319" s="123"/>
      <c r="GO319" s="123"/>
      <c r="GP319" s="123"/>
      <c r="GQ319" s="123" t="str">
        <f>IF(OR(ISBLANK(GP319),ISBLANK(GQ311)),"",(GP319-GP318)*GQ311)</f>
        <v/>
      </c>
      <c r="GR319" s="123">
        <f>GR311</f>
        <v>5</v>
      </c>
      <c r="GS319" s="123" t="str">
        <f t="shared" ca="1" si="626"/>
        <v/>
      </c>
      <c r="GT319" s="123"/>
      <c r="GU319" s="123"/>
      <c r="GV319" s="123"/>
      <c r="GW319" s="123"/>
      <c r="GX319" s="123" t="str">
        <f>IF(OR(ISBLANK(GW319),ISBLANK(GX311)),"",(GW319-GW318)*GX311)</f>
        <v/>
      </c>
      <c r="GY319" s="123">
        <f>GY311</f>
        <v>5</v>
      </c>
      <c r="GZ319" s="123" t="str">
        <f t="shared" ca="1" si="627"/>
        <v/>
      </c>
      <c r="HA319" s="123"/>
      <c r="HB319" s="123"/>
      <c r="HC319" s="123"/>
      <c r="HD319" s="123"/>
      <c r="HE319" s="123" t="str">
        <f>IF(OR(ISBLANK(HD319),ISBLANK(HE311)),"",(HD319-HD318)*HE311)</f>
        <v/>
      </c>
      <c r="HF319" s="123">
        <f>HF311</f>
        <v>5</v>
      </c>
      <c r="HG319" s="123" t="str">
        <f t="shared" ca="1" si="628"/>
        <v/>
      </c>
      <c r="HH319" s="123"/>
      <c r="HI319" s="123"/>
      <c r="HJ319" s="123"/>
      <c r="HK319" s="123"/>
      <c r="HL319" s="123" t="str">
        <f>IF(OR(ISBLANK(HK319),ISBLANK(HL311)),"",(HK319-HK318)*HL311)</f>
        <v/>
      </c>
      <c r="HM319" s="123">
        <f>HM311</f>
        <v>5</v>
      </c>
      <c r="HN319" s="123" t="str">
        <f t="shared" ca="1" si="629"/>
        <v/>
      </c>
      <c r="HO319" s="123"/>
      <c r="HP319" s="123"/>
      <c r="HQ319" s="123"/>
      <c r="HR319" s="123"/>
      <c r="HS319" s="123" t="str">
        <f>IF(OR(ISBLANK(HR319),ISBLANK(HS311)),"",(HR319-HR318)*HS311)</f>
        <v/>
      </c>
      <c r="HT319" s="123">
        <f>HT311</f>
        <v>5</v>
      </c>
      <c r="HU319" s="123" t="str">
        <f t="shared" ca="1" si="630"/>
        <v/>
      </c>
      <c r="HV319" s="123"/>
      <c r="HW319" s="123"/>
      <c r="HX319" s="123"/>
      <c r="HY319" s="123"/>
      <c r="HZ319" s="123" t="str">
        <f>IF(OR(ISBLANK(HY319),ISBLANK(HZ311)),"",(HY319-HY318)*HZ311)</f>
        <v/>
      </c>
      <c r="IA319" s="123">
        <f>IA311</f>
        <v>5</v>
      </c>
      <c r="IB319" s="123" t="str">
        <f t="shared" ca="1" si="631"/>
        <v/>
      </c>
      <c r="IC319" s="123"/>
      <c r="ID319" s="123"/>
      <c r="IE319" s="123"/>
      <c r="IF319" s="123"/>
      <c r="IG319" s="123" t="str">
        <f>IF(OR(ISBLANK(IF319),ISBLANK(IG311)),"",(IF319-IF318)*IG311)</f>
        <v/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 t="str">
        <f t="shared" ca="1" si="588"/>
        <v/>
      </c>
      <c r="I320" s="123"/>
      <c r="J320" s="123"/>
      <c r="K320" s="123"/>
      <c r="L320" s="123">
        <f>L311</f>
        <v>3</v>
      </c>
      <c r="M320" s="123" t="str">
        <f t="shared" ca="1" si="589"/>
        <v/>
      </c>
      <c r="N320" s="123"/>
      <c r="O320" s="123"/>
      <c r="P320" s="123"/>
      <c r="Q320" s="123">
        <f>Q311</f>
        <v>3</v>
      </c>
      <c r="R320" s="123" t="str">
        <f t="shared" ca="1" si="590"/>
        <v/>
      </c>
      <c r="S320" s="123"/>
      <c r="T320" s="123"/>
      <c r="U320" s="123"/>
      <c r="V320" s="123">
        <f>V311</f>
        <v>3</v>
      </c>
      <c r="W320" s="123" t="str">
        <f t="shared" ca="1" si="591"/>
        <v/>
      </c>
      <c r="X320" s="123"/>
      <c r="Y320" s="123"/>
      <c r="Z320" s="123"/>
      <c r="AA320" s="123">
        <f>AA311</f>
        <v>3</v>
      </c>
      <c r="AB320" s="123" t="str">
        <f t="shared" ca="1" si="592"/>
        <v/>
      </c>
      <c r="AC320" s="123"/>
      <c r="AD320" s="123"/>
      <c r="AE320" s="123"/>
      <c r="AF320" s="123">
        <f>AF311</f>
        <v>3</v>
      </c>
      <c r="AG320" s="123" t="str">
        <f t="shared" ca="1" si="593"/>
        <v/>
      </c>
      <c r="AH320" s="123"/>
      <c r="AI320" s="123"/>
      <c r="AJ320" s="123"/>
      <c r="AK320" s="123">
        <f>AK311</f>
        <v>3</v>
      </c>
      <c r="AL320" s="123" t="str">
        <f t="shared" ca="1" si="594"/>
        <v/>
      </c>
      <c r="AM320" s="123"/>
      <c r="AN320" s="123"/>
      <c r="AO320" s="123"/>
      <c r="AP320" s="123">
        <f>AP311</f>
        <v>3</v>
      </c>
      <c r="AQ320" s="123" t="str">
        <f t="shared" ca="1" si="595"/>
        <v/>
      </c>
      <c r="AR320" s="123"/>
      <c r="AS320" s="123"/>
      <c r="AT320" s="123"/>
      <c r="AU320" s="123">
        <f>AU311</f>
        <v>3</v>
      </c>
      <c r="AV320" s="123" t="str">
        <f t="shared" ca="1" si="596"/>
        <v/>
      </c>
      <c r="AW320" s="123"/>
      <c r="AX320" s="123"/>
      <c r="AY320" s="123"/>
      <c r="AZ320" s="123">
        <f>AZ311</f>
        <v>3</v>
      </c>
      <c r="BA320" s="123" t="str">
        <f t="shared" ca="1" si="597"/>
        <v/>
      </c>
      <c r="BB320" s="123"/>
      <c r="BC320" s="123"/>
      <c r="BD320" s="123"/>
      <c r="BE320" s="123">
        <f>BE311</f>
        <v>3</v>
      </c>
      <c r="BF320" s="123" t="str">
        <f t="shared" ca="1" si="598"/>
        <v/>
      </c>
      <c r="BG320" s="123"/>
      <c r="BH320" s="123"/>
      <c r="BI320" s="123"/>
      <c r="BJ320" s="123">
        <f>BJ311</f>
        <v>3</v>
      </c>
      <c r="BK320" s="123" t="str">
        <f t="shared" ca="1" si="599"/>
        <v/>
      </c>
      <c r="BL320" s="123"/>
      <c r="BM320" s="123"/>
      <c r="BN320" s="123"/>
      <c r="BO320" s="123">
        <f>BO311</f>
        <v>3</v>
      </c>
      <c r="BP320" s="123" t="str">
        <f t="shared" ca="1" si="600"/>
        <v/>
      </c>
      <c r="BQ320" s="123"/>
      <c r="BR320" s="123"/>
      <c r="BS320" s="123"/>
      <c r="BT320" s="123">
        <f>BT311</f>
        <v>3</v>
      </c>
      <c r="BU320" s="123" t="str">
        <f t="shared" ca="1" si="601"/>
        <v/>
      </c>
      <c r="BV320" s="123"/>
      <c r="BW320" s="123"/>
      <c r="BX320" s="123"/>
      <c r="BY320" s="123">
        <f>BY311</f>
        <v>3</v>
      </c>
      <c r="BZ320" s="123" t="str">
        <f t="shared" ca="1" si="602"/>
        <v/>
      </c>
      <c r="CA320" s="123"/>
      <c r="CB320" s="123"/>
      <c r="CC320" s="123"/>
      <c r="CD320" s="123">
        <f>CD311</f>
        <v>3</v>
      </c>
      <c r="CE320" s="123" t="str">
        <f t="shared" ca="1" si="603"/>
        <v/>
      </c>
      <c r="CF320" s="123"/>
      <c r="CG320" s="123"/>
      <c r="CH320" s="123"/>
      <c r="CI320" s="123">
        <f>CI311</f>
        <v>3</v>
      </c>
      <c r="CJ320" s="123" t="str">
        <f t="shared" ca="1" si="604"/>
        <v/>
      </c>
      <c r="CK320" s="123"/>
      <c r="CL320" s="123"/>
      <c r="CM320" s="123" t="str">
        <f t="shared" ca="1" si="605"/>
        <v/>
      </c>
      <c r="CN320" s="123">
        <f>CN311</f>
        <v>4</v>
      </c>
      <c r="CO320" s="123" t="str">
        <f t="shared" ca="1" si="606"/>
        <v/>
      </c>
      <c r="CP320" s="123"/>
      <c r="CQ320" s="123"/>
      <c r="CR320" s="123"/>
      <c r="CS320" s="123" t="str">
        <f>IF(OR(ISBLANK(CR320),ISBLANK(CS311)),"",(CR320-CR319)*CS311)</f>
        <v/>
      </c>
      <c r="CT320" s="123">
        <f>CT311</f>
        <v>4</v>
      </c>
      <c r="CU320" s="123" t="str">
        <f t="shared" ca="1" si="607"/>
        <v/>
      </c>
      <c r="CV320" s="123"/>
      <c r="CW320" s="123"/>
      <c r="CX320" s="123"/>
      <c r="CY320" s="123" t="str">
        <f>IF(OR(ISBLANK(CX320),ISBLANK(CY311)),"",(CX320-CX319)*CY311)</f>
        <v/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 t="str">
        <f t="shared" ca="1" si="618"/>
        <v/>
      </c>
      <c r="EP320" s="123"/>
      <c r="EQ320" s="123"/>
      <c r="ER320" s="123"/>
      <c r="ES320" s="123"/>
      <c r="ET320" s="123" t="str">
        <f>IF(OR(ISBLANK(ES320),ISBLANK(ET311)),"",(ES320-ES319)*ET311)</f>
        <v/>
      </c>
      <c r="EU320" s="123">
        <f>EU311</f>
        <v>5</v>
      </c>
      <c r="EV320" s="123" t="str">
        <f t="shared" ca="1" si="619"/>
        <v/>
      </c>
      <c r="EW320" s="123"/>
      <c r="EX320" s="123"/>
      <c r="EY320" s="123"/>
      <c r="EZ320" s="123"/>
      <c r="FA320" s="123" t="str">
        <f>IF(OR(ISBLANK(EZ320),ISBLANK(FA311)),"",(EZ320-EZ319)*FA311)</f>
        <v/>
      </c>
      <c r="FB320" s="123">
        <f>FB311</f>
        <v>5</v>
      </c>
      <c r="FC320" s="123" t="str">
        <f t="shared" ca="1" si="620"/>
        <v/>
      </c>
      <c r="FD320" s="123"/>
      <c r="FE320" s="123"/>
      <c r="FF320" s="123"/>
      <c r="FG320" s="123"/>
      <c r="FH320" s="123" t="str">
        <f>IF(OR(ISBLANK(FG320),ISBLANK(FH311)),"",(FG320-FG319)*FH311)</f>
        <v/>
      </c>
      <c r="FI320" s="123">
        <f>FI311</f>
        <v>5</v>
      </c>
      <c r="FJ320" s="123" t="str">
        <f t="shared" ca="1" si="621"/>
        <v/>
      </c>
      <c r="FK320" s="123"/>
      <c r="FL320" s="123"/>
      <c r="FM320" s="123"/>
      <c r="FN320" s="123"/>
      <c r="FO320" s="123" t="str">
        <f>IF(OR(ISBLANK(FN320),ISBLANK(FO311)),"",(FN320-FN319)*FO311)</f>
        <v/>
      </c>
      <c r="FP320" s="123">
        <f>FP311</f>
        <v>5</v>
      </c>
      <c r="FQ320" s="123" t="str">
        <f t="shared" ca="1" si="622"/>
        <v/>
      </c>
      <c r="FR320" s="123"/>
      <c r="FS320" s="123"/>
      <c r="FT320" s="123"/>
      <c r="FU320" s="123"/>
      <c r="FV320" s="123" t="str">
        <f>IF(OR(ISBLANK(FU320),ISBLANK(FV311)),"",(FU320-FU319)*FV311)</f>
        <v/>
      </c>
      <c r="FW320" s="123">
        <f>FW311</f>
        <v>5</v>
      </c>
      <c r="FX320" s="123" t="str">
        <f t="shared" ca="1" si="623"/>
        <v/>
      </c>
      <c r="FY320" s="123"/>
      <c r="FZ320" s="123"/>
      <c r="GA320" s="123"/>
      <c r="GB320" s="123"/>
      <c r="GC320" s="123" t="str">
        <f>IF(OR(ISBLANK(GB320),ISBLANK(GC311)),"",(GB320-GB319)*GC311)</f>
        <v/>
      </c>
      <c r="GD320" s="123">
        <f>GD311</f>
        <v>5</v>
      </c>
      <c r="GE320" s="123" t="str">
        <f t="shared" ca="1" si="624"/>
        <v/>
      </c>
      <c r="GF320" s="123"/>
      <c r="GG320" s="123"/>
      <c r="GH320" s="123"/>
      <c r="GI320" s="123"/>
      <c r="GJ320" s="123" t="str">
        <f>IF(OR(ISBLANK(GI320),ISBLANK(GJ311)),"",(GI320-GI319)*GJ311)</f>
        <v/>
      </c>
      <c r="GK320" s="123">
        <f>GK311</f>
        <v>5</v>
      </c>
      <c r="GL320" s="123" t="str">
        <f t="shared" ca="1" si="625"/>
        <v/>
      </c>
      <c r="GM320" s="123"/>
      <c r="GN320" s="123"/>
      <c r="GO320" s="123"/>
      <c r="GP320" s="123"/>
      <c r="GQ320" s="123" t="str">
        <f>IF(OR(ISBLANK(GP320),ISBLANK(GQ311)),"",(GP320-GP319)*GQ311)</f>
        <v/>
      </c>
      <c r="GR320" s="123">
        <f>GR311</f>
        <v>5</v>
      </c>
      <c r="GS320" s="123" t="str">
        <f t="shared" ca="1" si="626"/>
        <v/>
      </c>
      <c r="GT320" s="123"/>
      <c r="GU320" s="123"/>
      <c r="GV320" s="123"/>
      <c r="GW320" s="123"/>
      <c r="GX320" s="123" t="str">
        <f>IF(OR(ISBLANK(GW320),ISBLANK(GX311)),"",(GW320-GW319)*GX311)</f>
        <v/>
      </c>
      <c r="GY320" s="123">
        <f>GY311</f>
        <v>5</v>
      </c>
      <c r="GZ320" s="123" t="str">
        <f t="shared" ca="1" si="627"/>
        <v/>
      </c>
      <c r="HA320" s="123"/>
      <c r="HB320" s="123"/>
      <c r="HC320" s="123"/>
      <c r="HD320" s="123"/>
      <c r="HE320" s="123" t="str">
        <f>IF(OR(ISBLANK(HD320),ISBLANK(HE311)),"",(HD320-HD319)*HE311)</f>
        <v/>
      </c>
      <c r="HF320" s="123">
        <f>HF311</f>
        <v>5</v>
      </c>
      <c r="HG320" s="123" t="str">
        <f t="shared" ca="1" si="628"/>
        <v/>
      </c>
      <c r="HH320" s="123"/>
      <c r="HI320" s="123"/>
      <c r="HJ320" s="123"/>
      <c r="HK320" s="123"/>
      <c r="HL320" s="123" t="str">
        <f>IF(OR(ISBLANK(HK320),ISBLANK(HL311)),"",(HK320-HK319)*HL311)</f>
        <v/>
      </c>
      <c r="HM320" s="123">
        <f>HM311</f>
        <v>5</v>
      </c>
      <c r="HN320" s="123" t="str">
        <f t="shared" ca="1" si="629"/>
        <v/>
      </c>
      <c r="HO320" s="123"/>
      <c r="HP320" s="123"/>
      <c r="HQ320" s="123"/>
      <c r="HR320" s="123"/>
      <c r="HS320" s="123" t="str">
        <f>IF(OR(ISBLANK(HR320),ISBLANK(HS311)),"",(HR320-HR319)*HS311)</f>
        <v/>
      </c>
      <c r="HT320" s="123">
        <f>HT311</f>
        <v>5</v>
      </c>
      <c r="HU320" s="123" t="str">
        <f t="shared" ca="1" si="630"/>
        <v/>
      </c>
      <c r="HV320" s="123"/>
      <c r="HW320" s="123"/>
      <c r="HX320" s="123"/>
      <c r="HY320" s="123"/>
      <c r="HZ320" s="123" t="str">
        <f>IF(OR(ISBLANK(HY320),ISBLANK(HZ311)),"",(HY320-HY319)*HZ311)</f>
        <v/>
      </c>
      <c r="IA320" s="123">
        <f>IA311</f>
        <v>5</v>
      </c>
      <c r="IB320" s="123" t="str">
        <f t="shared" ca="1" si="631"/>
        <v/>
      </c>
      <c r="IC320" s="123"/>
      <c r="ID320" s="123"/>
      <c r="IE320" s="123"/>
      <c r="IF320" s="123"/>
      <c r="IG320" s="123" t="str">
        <f>IF(OR(ISBLANK(IF320),ISBLANK(IG311)),"",(IF320-IF319)*IG311)</f>
        <v/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 t="str">
        <f t="shared" ca="1" si="588"/>
        <v/>
      </c>
      <c r="I321" s="120"/>
      <c r="J321" s="120"/>
      <c r="K321" s="120"/>
      <c r="L321" s="120">
        <f>L311</f>
        <v>3</v>
      </c>
      <c r="M321" s="120" t="str">
        <f t="shared" ca="1" si="589"/>
        <v/>
      </c>
      <c r="N321" s="120"/>
      <c r="O321" s="120"/>
      <c r="P321" s="120"/>
      <c r="Q321" s="120">
        <f>Q311</f>
        <v>3</v>
      </c>
      <c r="R321" s="120" t="str">
        <f t="shared" ca="1" si="590"/>
        <v/>
      </c>
      <c r="S321" s="120"/>
      <c r="T321" s="120"/>
      <c r="U321" s="120"/>
      <c r="V321" s="120">
        <f>V311</f>
        <v>3</v>
      </c>
      <c r="W321" s="120" t="str">
        <f t="shared" ca="1" si="591"/>
        <v/>
      </c>
      <c r="X321" s="120"/>
      <c r="Y321" s="120"/>
      <c r="Z321" s="120"/>
      <c r="AA321" s="120">
        <f>AA311</f>
        <v>3</v>
      </c>
      <c r="AB321" s="120" t="str">
        <f t="shared" ca="1" si="592"/>
        <v/>
      </c>
      <c r="AC321" s="120"/>
      <c r="AD321" s="120"/>
      <c r="AE321" s="120"/>
      <c r="AF321" s="120">
        <f>AF311</f>
        <v>3</v>
      </c>
      <c r="AG321" s="120" t="str">
        <f t="shared" ca="1" si="593"/>
        <v/>
      </c>
      <c r="AH321" s="120"/>
      <c r="AI321" s="120"/>
      <c r="AJ321" s="120"/>
      <c r="AK321" s="120">
        <f>AK311</f>
        <v>3</v>
      </c>
      <c r="AL321" s="120" t="str">
        <f t="shared" ca="1" si="594"/>
        <v/>
      </c>
      <c r="AM321" s="120"/>
      <c r="AN321" s="120"/>
      <c r="AO321" s="120"/>
      <c r="AP321" s="120">
        <f>AP311</f>
        <v>3</v>
      </c>
      <c r="AQ321" s="120" t="str">
        <f t="shared" ca="1" si="595"/>
        <v/>
      </c>
      <c r="AR321" s="120"/>
      <c r="AS321" s="120"/>
      <c r="AT321" s="120"/>
      <c r="AU321" s="120">
        <f>AU311</f>
        <v>3</v>
      </c>
      <c r="AV321" s="120" t="str">
        <f t="shared" ca="1" si="596"/>
        <v/>
      </c>
      <c r="AW321" s="120"/>
      <c r="AX321" s="120"/>
      <c r="AY321" s="120"/>
      <c r="AZ321" s="120">
        <f>AZ311</f>
        <v>3</v>
      </c>
      <c r="BA321" s="120" t="str">
        <f t="shared" ca="1" si="597"/>
        <v/>
      </c>
      <c r="BB321" s="120"/>
      <c r="BC321" s="120"/>
      <c r="BD321" s="120"/>
      <c r="BE321" s="120">
        <f>BE311</f>
        <v>3</v>
      </c>
      <c r="BF321" s="120" t="str">
        <f t="shared" ca="1" si="598"/>
        <v/>
      </c>
      <c r="BG321" s="120"/>
      <c r="BH321" s="120"/>
      <c r="BI321" s="120"/>
      <c r="BJ321" s="120">
        <f>BJ311</f>
        <v>3</v>
      </c>
      <c r="BK321" s="120" t="str">
        <f t="shared" ca="1" si="599"/>
        <v/>
      </c>
      <c r="BL321" s="120"/>
      <c r="BM321" s="120"/>
      <c r="BN321" s="120"/>
      <c r="BO321" s="120">
        <f>BO311</f>
        <v>3</v>
      </c>
      <c r="BP321" s="120" t="str">
        <f t="shared" ca="1" si="600"/>
        <v/>
      </c>
      <c r="BQ321" s="120"/>
      <c r="BR321" s="120"/>
      <c r="BS321" s="120"/>
      <c r="BT321" s="120">
        <f>BT311</f>
        <v>3</v>
      </c>
      <c r="BU321" s="120" t="str">
        <f t="shared" ca="1" si="601"/>
        <v/>
      </c>
      <c r="BV321" s="120"/>
      <c r="BW321" s="120"/>
      <c r="BX321" s="120"/>
      <c r="BY321" s="120">
        <f>BY311</f>
        <v>3</v>
      </c>
      <c r="BZ321" s="120" t="str">
        <f t="shared" ca="1" si="602"/>
        <v/>
      </c>
      <c r="CA321" s="120"/>
      <c r="CB321" s="120"/>
      <c r="CC321" s="120"/>
      <c r="CD321" s="120">
        <f>CD311</f>
        <v>3</v>
      </c>
      <c r="CE321" s="120" t="str">
        <f t="shared" ca="1" si="603"/>
        <v/>
      </c>
      <c r="CF321" s="120"/>
      <c r="CG321" s="120"/>
      <c r="CH321" s="120"/>
      <c r="CI321" s="120">
        <f>CI311</f>
        <v>3</v>
      </c>
      <c r="CJ321" s="120" t="str">
        <f t="shared" ca="1" si="604"/>
        <v/>
      </c>
      <c r="CK321" s="120"/>
      <c r="CL321" s="120"/>
      <c r="CM321" s="120" t="str">
        <f t="shared" ca="1" si="605"/>
        <v/>
      </c>
      <c r="CN321" s="120">
        <f>CN311</f>
        <v>4</v>
      </c>
      <c r="CO321" s="120" t="str">
        <f t="shared" ca="1" si="606"/>
        <v/>
      </c>
      <c r="CP321" s="120"/>
      <c r="CQ321" s="120"/>
      <c r="CR321" s="120"/>
      <c r="CS321" s="120" t="str">
        <f>IF(OR(ISBLANK(CR321),ISBLANK(CS311)),"",(CR321-CR320)*CS311)</f>
        <v/>
      </c>
      <c r="CT321" s="120">
        <f>CT311</f>
        <v>4</v>
      </c>
      <c r="CU321" s="120" t="str">
        <f t="shared" ca="1" si="607"/>
        <v/>
      </c>
      <c r="CV321" s="120"/>
      <c r="CW321" s="120"/>
      <c r="CX321" s="120"/>
      <c r="CY321" s="120" t="str">
        <f>IF(OR(ISBLANK(CX321),ISBLANK(CY311)),"",(CX321-CX320)*CY311)</f>
        <v/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 t="str">
        <f t="shared" ca="1" si="618"/>
        <v/>
      </c>
      <c r="EP321" s="120"/>
      <c r="EQ321" s="120"/>
      <c r="ER321" s="120"/>
      <c r="ES321" s="120"/>
      <c r="ET321" s="120" t="str">
        <f>IF(OR(ISBLANK(ES321),ISBLANK(ET311)),"",(ES321-ES320)*ET311)</f>
        <v/>
      </c>
      <c r="EU321" s="120">
        <f>EU311</f>
        <v>5</v>
      </c>
      <c r="EV321" s="120" t="str">
        <f t="shared" ca="1" si="619"/>
        <v/>
      </c>
      <c r="EW321" s="120"/>
      <c r="EX321" s="120"/>
      <c r="EY321" s="120"/>
      <c r="EZ321" s="120"/>
      <c r="FA321" s="120" t="str">
        <f>IF(OR(ISBLANK(EZ321),ISBLANK(FA311)),"",(EZ321-EZ320)*FA311)</f>
        <v/>
      </c>
      <c r="FB321" s="120">
        <f>FB311</f>
        <v>5</v>
      </c>
      <c r="FC321" s="120" t="str">
        <f t="shared" ca="1" si="620"/>
        <v/>
      </c>
      <c r="FD321" s="120"/>
      <c r="FE321" s="120"/>
      <c r="FF321" s="120"/>
      <c r="FG321" s="120"/>
      <c r="FH321" s="120" t="str">
        <f>IF(OR(ISBLANK(FG321),ISBLANK(FH311)),"",(FG321-FG320)*FH311)</f>
        <v/>
      </c>
      <c r="FI321" s="120">
        <f>FI311</f>
        <v>5</v>
      </c>
      <c r="FJ321" s="120" t="str">
        <f t="shared" ca="1" si="621"/>
        <v/>
      </c>
      <c r="FK321" s="120"/>
      <c r="FL321" s="120"/>
      <c r="FM321" s="120"/>
      <c r="FN321" s="120"/>
      <c r="FO321" s="120" t="str">
        <f>IF(OR(ISBLANK(FN321),ISBLANK(FO311)),"",(FN321-FN320)*FO311)</f>
        <v/>
      </c>
      <c r="FP321" s="120">
        <f>FP311</f>
        <v>5</v>
      </c>
      <c r="FQ321" s="120" t="str">
        <f t="shared" ca="1" si="622"/>
        <v/>
      </c>
      <c r="FR321" s="120"/>
      <c r="FS321" s="120"/>
      <c r="FT321" s="120"/>
      <c r="FU321" s="120"/>
      <c r="FV321" s="120" t="str">
        <f>IF(OR(ISBLANK(FU321),ISBLANK(FV311)),"",(FU321-FU320)*FV311)</f>
        <v/>
      </c>
      <c r="FW321" s="120">
        <f>FW311</f>
        <v>5</v>
      </c>
      <c r="FX321" s="120" t="str">
        <f t="shared" ca="1" si="623"/>
        <v/>
      </c>
      <c r="FY321" s="120"/>
      <c r="FZ321" s="120"/>
      <c r="GA321" s="120"/>
      <c r="GB321" s="120"/>
      <c r="GC321" s="120" t="str">
        <f>IF(OR(ISBLANK(GB321),ISBLANK(GC311)),"",(GB321-GB320)*GC311)</f>
        <v/>
      </c>
      <c r="GD321" s="120">
        <f>GD311</f>
        <v>5</v>
      </c>
      <c r="GE321" s="120" t="str">
        <f t="shared" ca="1" si="624"/>
        <v/>
      </c>
      <c r="GF321" s="120"/>
      <c r="GG321" s="120"/>
      <c r="GH321" s="120"/>
      <c r="GI321" s="120"/>
      <c r="GJ321" s="120" t="str">
        <f>IF(OR(ISBLANK(GI321),ISBLANK(GJ311)),"",(GI321-GI320)*GJ311)</f>
        <v/>
      </c>
      <c r="GK321" s="120">
        <f>GK311</f>
        <v>5</v>
      </c>
      <c r="GL321" s="120" t="str">
        <f t="shared" ca="1" si="625"/>
        <v/>
      </c>
      <c r="GM321" s="120"/>
      <c r="GN321" s="120"/>
      <c r="GO321" s="120"/>
      <c r="GP321" s="120"/>
      <c r="GQ321" s="120" t="str">
        <f>IF(OR(ISBLANK(GP321),ISBLANK(GQ311)),"",(GP321-GP320)*GQ311)</f>
        <v/>
      </c>
      <c r="GR321" s="120">
        <f>GR311</f>
        <v>5</v>
      </c>
      <c r="GS321" s="120" t="str">
        <f t="shared" ca="1" si="626"/>
        <v/>
      </c>
      <c r="GT321" s="120"/>
      <c r="GU321" s="120"/>
      <c r="GV321" s="120"/>
      <c r="GW321" s="120"/>
      <c r="GX321" s="120" t="str">
        <f>IF(OR(ISBLANK(GW321),ISBLANK(GX311)),"",(GW321-GW320)*GX311)</f>
        <v/>
      </c>
      <c r="GY321" s="120">
        <f>GY311</f>
        <v>5</v>
      </c>
      <c r="GZ321" s="120" t="str">
        <f t="shared" ca="1" si="627"/>
        <v/>
      </c>
      <c r="HA321" s="120"/>
      <c r="HB321" s="120"/>
      <c r="HC321" s="120"/>
      <c r="HD321" s="120"/>
      <c r="HE321" s="120" t="str">
        <f>IF(OR(ISBLANK(HD321),ISBLANK(HE311)),"",(HD321-HD320)*HE311)</f>
        <v/>
      </c>
      <c r="HF321" s="120">
        <f>HF311</f>
        <v>5</v>
      </c>
      <c r="HG321" s="120" t="str">
        <f t="shared" ca="1" si="628"/>
        <v/>
      </c>
      <c r="HH321" s="120"/>
      <c r="HI321" s="120"/>
      <c r="HJ321" s="120"/>
      <c r="HK321" s="120"/>
      <c r="HL321" s="120" t="str">
        <f>IF(OR(ISBLANK(HK321),ISBLANK(HL311)),"",(HK321-HK320)*HL311)</f>
        <v/>
      </c>
      <c r="HM321" s="120">
        <f>HM311</f>
        <v>5</v>
      </c>
      <c r="HN321" s="120" t="str">
        <f t="shared" ca="1" si="629"/>
        <v/>
      </c>
      <c r="HO321" s="120"/>
      <c r="HP321" s="120"/>
      <c r="HQ321" s="120"/>
      <c r="HR321" s="120"/>
      <c r="HS321" s="120" t="str">
        <f>IF(OR(ISBLANK(HR321),ISBLANK(HS311)),"",(HR321-HR320)*HS311)</f>
        <v/>
      </c>
      <c r="HT321" s="120">
        <f>HT311</f>
        <v>5</v>
      </c>
      <c r="HU321" s="120" t="str">
        <f t="shared" ca="1" si="630"/>
        <v/>
      </c>
      <c r="HV321" s="120"/>
      <c r="HW321" s="120"/>
      <c r="HX321" s="120"/>
      <c r="HY321" s="120"/>
      <c r="HZ321" s="120" t="str">
        <f>IF(OR(ISBLANK(HY321),ISBLANK(HZ311)),"",(HY321-HY320)*HZ311)</f>
        <v/>
      </c>
      <c r="IA321" s="120">
        <f>IA311</f>
        <v>5</v>
      </c>
      <c r="IB321" s="120" t="str">
        <f t="shared" ca="1" si="631"/>
        <v/>
      </c>
      <c r="IC321" s="120"/>
      <c r="ID321" s="120"/>
      <c r="IE321" s="120"/>
      <c r="IF321" s="120"/>
      <c r="IG321" s="120" t="str">
        <f>IF(OR(ISBLANK(IF321),ISBLANK(IG311)),"",(IF321-IF320)*IG311)</f>
        <v/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0</v>
      </c>
      <c r="CS322" s="211"/>
      <c r="CT322" s="211"/>
      <c r="CU322" s="211"/>
      <c r="CV322" s="211"/>
      <c r="CW322" s="211"/>
      <c r="CX322" s="211">
        <f>CX321</f>
        <v>0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0</v>
      </c>
      <c r="ET322" s="211"/>
      <c r="EU322" s="211"/>
      <c r="EV322" s="211"/>
      <c r="EW322" s="211"/>
      <c r="EX322" s="211"/>
      <c r="EY322" s="211"/>
      <c r="EZ322" s="211">
        <f>EZ321</f>
        <v>0</v>
      </c>
      <c r="FA322" s="211"/>
      <c r="FB322" s="211"/>
      <c r="FC322" s="211"/>
      <c r="FD322" s="211"/>
      <c r="FE322" s="211"/>
      <c r="FF322" s="211"/>
      <c r="FG322" s="211">
        <f>FG321</f>
        <v>0</v>
      </c>
      <c r="FH322" s="211"/>
      <c r="FI322" s="211"/>
      <c r="FJ322" s="211"/>
      <c r="FK322" s="211"/>
      <c r="FL322" s="211"/>
      <c r="FM322" s="211"/>
      <c r="FN322" s="211">
        <f>FN321</f>
        <v>0</v>
      </c>
      <c r="FO322" s="211"/>
      <c r="FP322" s="211"/>
      <c r="FQ322" s="211"/>
      <c r="FR322" s="211"/>
      <c r="FS322" s="211"/>
      <c r="FT322" s="211"/>
      <c r="FU322" s="211">
        <f>FU321</f>
        <v>0</v>
      </c>
      <c r="FV322" s="211"/>
      <c r="FW322" s="211"/>
      <c r="FX322" s="211"/>
      <c r="FY322" s="211"/>
      <c r="FZ322" s="211"/>
      <c r="GA322" s="211"/>
      <c r="GB322" s="211">
        <f>GB321</f>
        <v>0</v>
      </c>
      <c r="GC322" s="211"/>
      <c r="GD322" s="211"/>
      <c r="GE322" s="211"/>
      <c r="GF322" s="211"/>
      <c r="GG322" s="211"/>
      <c r="GH322" s="211"/>
      <c r="GI322" s="211">
        <f>GI321</f>
        <v>0</v>
      </c>
      <c r="GJ322" s="211"/>
      <c r="GK322" s="211"/>
      <c r="GL322" s="211"/>
      <c r="GM322" s="211"/>
      <c r="GN322" s="211"/>
      <c r="GO322" s="211"/>
      <c r="GP322" s="211">
        <f>GP321</f>
        <v>0</v>
      </c>
      <c r="GQ322" s="211"/>
      <c r="GR322" s="211"/>
      <c r="GS322" s="211"/>
      <c r="GT322" s="211"/>
      <c r="GU322" s="211"/>
      <c r="GV322" s="211"/>
      <c r="GW322" s="211">
        <f>GW321</f>
        <v>0</v>
      </c>
      <c r="GX322" s="211"/>
      <c r="GY322" s="211"/>
      <c r="GZ322" s="211"/>
      <c r="HA322" s="211"/>
      <c r="HB322" s="211"/>
      <c r="HC322" s="211"/>
      <c r="HD322" s="211">
        <f>HD321</f>
        <v>0</v>
      </c>
      <c r="HE322" s="211"/>
      <c r="HF322" s="211"/>
      <c r="HG322" s="211"/>
      <c r="HH322" s="211"/>
      <c r="HI322" s="211"/>
      <c r="HJ322" s="211"/>
      <c r="HK322" s="211">
        <f>HK321</f>
        <v>0</v>
      </c>
      <c r="HL322" s="211"/>
      <c r="HM322" s="211"/>
      <c r="HN322" s="211"/>
      <c r="HO322" s="211"/>
      <c r="HP322" s="211"/>
      <c r="HQ322" s="211"/>
      <c r="HR322" s="211">
        <f>HR321</f>
        <v>0</v>
      </c>
      <c r="HS322" s="211"/>
      <c r="HT322" s="211"/>
      <c r="HU322" s="211"/>
      <c r="HV322" s="211"/>
      <c r="HW322" s="211"/>
      <c r="HX322" s="211"/>
      <c r="HY322" s="211">
        <f>HY321</f>
        <v>0</v>
      </c>
      <c r="HZ322" s="211"/>
      <c r="IA322" s="211"/>
      <c r="IB322" s="211"/>
      <c r="IC322" s="211"/>
      <c r="ID322" s="211"/>
      <c r="IE322" s="211"/>
      <c r="IF322" s="211">
        <f>IF321</f>
        <v>0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 t="str">
        <f t="shared" ca="1" si="588"/>
        <v/>
      </c>
      <c r="I323" s="109"/>
      <c r="J323" s="109"/>
      <c r="K323" s="109"/>
      <c r="L323" s="109">
        <f>L311</f>
        <v>3</v>
      </c>
      <c r="M323" s="109" t="str">
        <f t="shared" ca="1" si="589"/>
        <v/>
      </c>
      <c r="N323" s="109"/>
      <c r="O323" s="109"/>
      <c r="P323" s="109"/>
      <c r="Q323" s="109">
        <f>Q311</f>
        <v>3</v>
      </c>
      <c r="R323" s="109" t="str">
        <f t="shared" ca="1" si="590"/>
        <v/>
      </c>
      <c r="S323" s="109"/>
      <c r="T323" s="109"/>
      <c r="U323" s="109"/>
      <c r="V323" s="109">
        <f>V311</f>
        <v>3</v>
      </c>
      <c r="W323" s="109" t="str">
        <f t="shared" ca="1" si="591"/>
        <v/>
      </c>
      <c r="X323" s="109"/>
      <c r="Y323" s="109"/>
      <c r="Z323" s="109"/>
      <c r="AA323" s="109">
        <f>AA311</f>
        <v>3</v>
      </c>
      <c r="AB323" s="109" t="str">
        <f t="shared" ca="1" si="592"/>
        <v/>
      </c>
      <c r="AC323" s="109"/>
      <c r="AD323" s="109"/>
      <c r="AE323" s="109"/>
      <c r="AF323" s="109">
        <f>AF311</f>
        <v>3</v>
      </c>
      <c r="AG323" s="109" t="str">
        <f t="shared" ca="1" si="593"/>
        <v/>
      </c>
      <c r="AH323" s="109"/>
      <c r="AI323" s="109"/>
      <c r="AJ323" s="109"/>
      <c r="AK323" s="109">
        <f>AK311</f>
        <v>3</v>
      </c>
      <c r="AL323" s="109" t="str">
        <f t="shared" ca="1" si="594"/>
        <v/>
      </c>
      <c r="AM323" s="109"/>
      <c r="AN323" s="109"/>
      <c r="AO323" s="109"/>
      <c r="AP323" s="109">
        <f>AP311</f>
        <v>3</v>
      </c>
      <c r="AQ323" s="109" t="str">
        <f t="shared" ca="1" si="595"/>
        <v/>
      </c>
      <c r="AR323" s="109"/>
      <c r="AS323" s="109"/>
      <c r="AT323" s="109"/>
      <c r="AU323" s="109">
        <f>AU311</f>
        <v>3</v>
      </c>
      <c r="AV323" s="109" t="str">
        <f t="shared" ca="1" si="596"/>
        <v/>
      </c>
      <c r="AW323" s="109"/>
      <c r="AX323" s="109"/>
      <c r="AY323" s="109"/>
      <c r="AZ323" s="109">
        <f>AZ311</f>
        <v>3</v>
      </c>
      <c r="BA323" s="109" t="str">
        <f t="shared" ca="1" si="597"/>
        <v/>
      </c>
      <c r="BB323" s="109"/>
      <c r="BC323" s="109"/>
      <c r="BD323" s="109"/>
      <c r="BE323" s="109">
        <f>BE311</f>
        <v>3</v>
      </c>
      <c r="BF323" s="109" t="str">
        <f t="shared" ca="1" si="598"/>
        <v/>
      </c>
      <c r="BG323" s="109"/>
      <c r="BH323" s="109"/>
      <c r="BI323" s="109"/>
      <c r="BJ323" s="109">
        <f>BJ311</f>
        <v>3</v>
      </c>
      <c r="BK323" s="109" t="str">
        <f t="shared" ca="1" si="599"/>
        <v/>
      </c>
      <c r="BL323" s="109"/>
      <c r="BM323" s="109"/>
      <c r="BN323" s="109"/>
      <c r="BO323" s="109">
        <f>BO311</f>
        <v>3</v>
      </c>
      <c r="BP323" s="109" t="str">
        <f t="shared" ca="1" si="600"/>
        <v/>
      </c>
      <c r="BQ323" s="109"/>
      <c r="BR323" s="109"/>
      <c r="BS323" s="109"/>
      <c r="BT323" s="109">
        <f>BT311</f>
        <v>3</v>
      </c>
      <c r="BU323" s="109" t="str">
        <f t="shared" ca="1" si="601"/>
        <v/>
      </c>
      <c r="BV323" s="109"/>
      <c r="BW323" s="109"/>
      <c r="BX323" s="109"/>
      <c r="BY323" s="109">
        <f>BY311</f>
        <v>3</v>
      </c>
      <c r="BZ323" s="109" t="str">
        <f t="shared" ca="1" si="602"/>
        <v/>
      </c>
      <c r="CA323" s="109"/>
      <c r="CB323" s="109"/>
      <c r="CC323" s="109"/>
      <c r="CD323" s="109">
        <f>CD311</f>
        <v>3</v>
      </c>
      <c r="CE323" s="109" t="str">
        <f t="shared" ca="1" si="603"/>
        <v/>
      </c>
      <c r="CF323" s="109"/>
      <c r="CG323" s="109"/>
      <c r="CH323" s="109"/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 t="str">
        <f t="shared" ca="1" si="606"/>
        <v/>
      </c>
      <c r="CP323" s="109"/>
      <c r="CQ323" s="109"/>
      <c r="CR323" s="109"/>
      <c r="CS323" s="109" t="str">
        <f>IF(OR(ISBLANK(CR323),ISBLANK(CS311)),"",(CR323-CR322)*CS311)</f>
        <v/>
      </c>
      <c r="CT323" s="109">
        <f>CT311</f>
        <v>4</v>
      </c>
      <c r="CU323" s="109" t="str">
        <f t="shared" ca="1" si="607"/>
        <v/>
      </c>
      <c r="CV323" s="109"/>
      <c r="CW323" s="109"/>
      <c r="CX323" s="109"/>
      <c r="CY323" s="109" t="str">
        <f>IF(OR(ISBLANK(CX323),ISBLANK(CY311)),"",(CX323-CX322)*CY311)</f>
        <v/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 t="str">
        <f t="shared" ca="1" si="618"/>
        <v/>
      </c>
      <c r="EP323" s="109"/>
      <c r="EQ323" s="109"/>
      <c r="ER323" s="109"/>
      <c r="ES323" s="109"/>
      <c r="ET323" s="109" t="str">
        <f>IF(OR(ISBLANK(ES323),ISBLANK(ET311)),"",(ES323-ES322)*ET311)</f>
        <v/>
      </c>
      <c r="EU323" s="109">
        <f>EU311</f>
        <v>5</v>
      </c>
      <c r="EV323" s="109" t="str">
        <f t="shared" ca="1" si="619"/>
        <v/>
      </c>
      <c r="EW323" s="109"/>
      <c r="EX323" s="109"/>
      <c r="EY323" s="109"/>
      <c r="EZ323" s="109"/>
      <c r="FA323" s="109" t="str">
        <f>IF(OR(ISBLANK(EZ323),ISBLANK(FA311)),"",(EZ323-EZ322)*FA311)</f>
        <v/>
      </c>
      <c r="FB323" s="109">
        <f>FB311</f>
        <v>5</v>
      </c>
      <c r="FC323" s="109" t="str">
        <f t="shared" ca="1" si="620"/>
        <v/>
      </c>
      <c r="FD323" s="109"/>
      <c r="FE323" s="109"/>
      <c r="FF323" s="109"/>
      <c r="FG323" s="109"/>
      <c r="FH323" s="109" t="str">
        <f>IF(OR(ISBLANK(FG323),ISBLANK(FH311)),"",(FG323-FG322)*FH311)</f>
        <v/>
      </c>
      <c r="FI323" s="109">
        <f>FI311</f>
        <v>5</v>
      </c>
      <c r="FJ323" s="109" t="str">
        <f t="shared" ca="1" si="621"/>
        <v/>
      </c>
      <c r="FK323" s="109"/>
      <c r="FL323" s="109"/>
      <c r="FM323" s="109"/>
      <c r="FN323" s="109"/>
      <c r="FO323" s="109" t="str">
        <f>IF(OR(ISBLANK(FN323),ISBLANK(FO311)),"",(FN323-FN322)*FO311)</f>
        <v/>
      </c>
      <c r="FP323" s="109">
        <f>FP311</f>
        <v>5</v>
      </c>
      <c r="FQ323" s="109" t="str">
        <f t="shared" ca="1" si="622"/>
        <v/>
      </c>
      <c r="FR323" s="109"/>
      <c r="FS323" s="109"/>
      <c r="FT323" s="109"/>
      <c r="FU323" s="109"/>
      <c r="FV323" s="109" t="str">
        <f>IF(OR(ISBLANK(FU323),ISBLANK(FV311)),"",(FU323-FU322)*FV311)</f>
        <v/>
      </c>
      <c r="FW323" s="109">
        <f>FW311</f>
        <v>5</v>
      </c>
      <c r="FX323" s="109" t="str">
        <f t="shared" ca="1" si="623"/>
        <v/>
      </c>
      <c r="FY323" s="109"/>
      <c r="FZ323" s="109"/>
      <c r="GA323" s="109"/>
      <c r="GB323" s="109"/>
      <c r="GC323" s="109" t="str">
        <f>IF(OR(ISBLANK(GB323),ISBLANK(GC311)),"",(GB323-GB322)*GC311)</f>
        <v/>
      </c>
      <c r="GD323" s="109">
        <f>GD311</f>
        <v>5</v>
      </c>
      <c r="GE323" s="109" t="str">
        <f t="shared" ca="1" si="624"/>
        <v/>
      </c>
      <c r="GF323" s="109"/>
      <c r="GG323" s="109"/>
      <c r="GH323" s="109"/>
      <c r="GI323" s="109"/>
      <c r="GJ323" s="109" t="str">
        <f>IF(OR(ISBLANK(GI323),ISBLANK(GJ311)),"",(GI323-GI322)*GJ311)</f>
        <v/>
      </c>
      <c r="GK323" s="109">
        <f>GK311</f>
        <v>5</v>
      </c>
      <c r="GL323" s="109" t="str">
        <f t="shared" ca="1" si="625"/>
        <v/>
      </c>
      <c r="GM323" s="109"/>
      <c r="GN323" s="109"/>
      <c r="GO323" s="109"/>
      <c r="GP323" s="109"/>
      <c r="GQ323" s="109" t="str">
        <f>IF(OR(ISBLANK(GP323),ISBLANK(GQ311)),"",(GP323-GP322)*GQ311)</f>
        <v/>
      </c>
      <c r="GR323" s="109">
        <f>GR311</f>
        <v>5</v>
      </c>
      <c r="GS323" s="109" t="str">
        <f t="shared" ca="1" si="626"/>
        <v/>
      </c>
      <c r="GT323" s="109"/>
      <c r="GU323" s="109"/>
      <c r="GV323" s="109"/>
      <c r="GW323" s="109"/>
      <c r="GX323" s="109" t="str">
        <f>IF(OR(ISBLANK(GW323),ISBLANK(GX311)),"",(GW323-GW322)*GX311)</f>
        <v/>
      </c>
      <c r="GY323" s="109">
        <f>GY311</f>
        <v>5</v>
      </c>
      <c r="GZ323" s="109" t="str">
        <f t="shared" ca="1" si="627"/>
        <v/>
      </c>
      <c r="HA323" s="109"/>
      <c r="HB323" s="109"/>
      <c r="HC323" s="109"/>
      <c r="HD323" s="109"/>
      <c r="HE323" s="109" t="str">
        <f>IF(OR(ISBLANK(HD323),ISBLANK(HE311)),"",(HD323-HD322)*HE311)</f>
        <v/>
      </c>
      <c r="HF323" s="109">
        <f>HF311</f>
        <v>5</v>
      </c>
      <c r="HG323" s="109" t="str">
        <f t="shared" ca="1" si="628"/>
        <v/>
      </c>
      <c r="HH323" s="109"/>
      <c r="HI323" s="109"/>
      <c r="HJ323" s="109"/>
      <c r="HK323" s="109"/>
      <c r="HL323" s="109" t="str">
        <f>IF(OR(ISBLANK(HK323),ISBLANK(HL311)),"",(HK323-HK322)*HL311)</f>
        <v/>
      </c>
      <c r="HM323" s="109">
        <f>HM311</f>
        <v>5</v>
      </c>
      <c r="HN323" s="109" t="str">
        <f t="shared" ca="1" si="629"/>
        <v/>
      </c>
      <c r="HO323" s="109"/>
      <c r="HP323" s="109"/>
      <c r="HQ323" s="109"/>
      <c r="HR323" s="109"/>
      <c r="HS323" s="109" t="str">
        <f>IF(OR(ISBLANK(HR323),ISBLANK(HS311)),"",(HR323-HR322)*HS311)</f>
        <v/>
      </c>
      <c r="HT323" s="109">
        <f>HT311</f>
        <v>5</v>
      </c>
      <c r="HU323" s="109" t="str">
        <f t="shared" ca="1" si="630"/>
        <v/>
      </c>
      <c r="HV323" s="109"/>
      <c r="HW323" s="109"/>
      <c r="HX323" s="109"/>
      <c r="HY323" s="109"/>
      <c r="HZ323" s="109" t="str">
        <f>IF(OR(ISBLANK(HY323),ISBLANK(HZ311)),"",(HY323-HY322)*HZ311)</f>
        <v/>
      </c>
      <c r="IA323" s="109">
        <f>IA311</f>
        <v>5</v>
      </c>
      <c r="IB323" s="109" t="str">
        <f t="shared" ca="1" si="631"/>
        <v/>
      </c>
      <c r="IC323" s="109"/>
      <c r="ID323" s="109"/>
      <c r="IE323" s="109"/>
      <c r="IF323" s="109"/>
      <c r="IG323" s="109" t="str">
        <f>IF(OR(ISBLANK(IF323),ISBLANK(IG311)),"",(IF323-IF322)*IG311)</f>
        <v/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 t="str">
        <f t="shared" ca="1" si="588"/>
        <v/>
      </c>
      <c r="I324" s="123"/>
      <c r="J324" s="123"/>
      <c r="K324" s="123"/>
      <c r="L324" s="123">
        <f>L311</f>
        <v>3</v>
      </c>
      <c r="M324" s="123" t="str">
        <f t="shared" ca="1" si="589"/>
        <v/>
      </c>
      <c r="N324" s="123"/>
      <c r="O324" s="123"/>
      <c r="P324" s="123"/>
      <c r="Q324" s="123">
        <f>Q311</f>
        <v>3</v>
      </c>
      <c r="R324" s="123" t="str">
        <f t="shared" ca="1" si="590"/>
        <v/>
      </c>
      <c r="S324" s="123"/>
      <c r="T324" s="123"/>
      <c r="U324" s="123"/>
      <c r="V324" s="123">
        <f>V311</f>
        <v>3</v>
      </c>
      <c r="W324" s="123" t="str">
        <f t="shared" ca="1" si="591"/>
        <v/>
      </c>
      <c r="X324" s="123"/>
      <c r="Y324" s="123"/>
      <c r="Z324" s="123"/>
      <c r="AA324" s="123">
        <f>AA311</f>
        <v>3</v>
      </c>
      <c r="AB324" s="123" t="str">
        <f t="shared" ca="1" si="592"/>
        <v/>
      </c>
      <c r="AC324" s="123"/>
      <c r="AD324" s="123"/>
      <c r="AE324" s="123"/>
      <c r="AF324" s="123">
        <f>AF311</f>
        <v>3</v>
      </c>
      <c r="AG324" s="123" t="str">
        <f t="shared" ca="1" si="593"/>
        <v/>
      </c>
      <c r="AH324" s="123"/>
      <c r="AI324" s="123"/>
      <c r="AJ324" s="123"/>
      <c r="AK324" s="123">
        <f>AK311</f>
        <v>3</v>
      </c>
      <c r="AL324" s="123" t="str">
        <f t="shared" ca="1" si="594"/>
        <v/>
      </c>
      <c r="AM324" s="123"/>
      <c r="AN324" s="123"/>
      <c r="AO324" s="123"/>
      <c r="AP324" s="123">
        <f>AP311</f>
        <v>3</v>
      </c>
      <c r="AQ324" s="123" t="str">
        <f t="shared" ca="1" si="595"/>
        <v/>
      </c>
      <c r="AR324" s="123"/>
      <c r="AS324" s="123"/>
      <c r="AT324" s="123"/>
      <c r="AU324" s="123">
        <f>AU311</f>
        <v>3</v>
      </c>
      <c r="AV324" s="123" t="str">
        <f t="shared" ca="1" si="596"/>
        <v/>
      </c>
      <c r="AW324" s="123"/>
      <c r="AX324" s="123"/>
      <c r="AY324" s="123"/>
      <c r="AZ324" s="123">
        <f>AZ311</f>
        <v>3</v>
      </c>
      <c r="BA324" s="123" t="str">
        <f t="shared" ca="1" si="597"/>
        <v/>
      </c>
      <c r="BB324" s="123"/>
      <c r="BC324" s="123"/>
      <c r="BD324" s="123"/>
      <c r="BE324" s="123">
        <f>BE311</f>
        <v>3</v>
      </c>
      <c r="BF324" s="123" t="str">
        <f t="shared" ca="1" si="598"/>
        <v/>
      </c>
      <c r="BG324" s="123"/>
      <c r="BH324" s="123"/>
      <c r="BI324" s="123"/>
      <c r="BJ324" s="123">
        <f>BJ311</f>
        <v>3</v>
      </c>
      <c r="BK324" s="123" t="str">
        <f t="shared" ca="1" si="599"/>
        <v/>
      </c>
      <c r="BL324" s="123"/>
      <c r="BM324" s="123"/>
      <c r="BN324" s="123"/>
      <c r="BO324" s="123">
        <f>BO311</f>
        <v>3</v>
      </c>
      <c r="BP324" s="123" t="str">
        <f t="shared" ca="1" si="600"/>
        <v/>
      </c>
      <c r="BQ324" s="123"/>
      <c r="BR324" s="123"/>
      <c r="BS324" s="123"/>
      <c r="BT324" s="123">
        <f>BT311</f>
        <v>3</v>
      </c>
      <c r="BU324" s="123" t="str">
        <f t="shared" ca="1" si="601"/>
        <v/>
      </c>
      <c r="BV324" s="123"/>
      <c r="BW324" s="123"/>
      <c r="BX324" s="123"/>
      <c r="BY324" s="123">
        <f>BY311</f>
        <v>3</v>
      </c>
      <c r="BZ324" s="123" t="str">
        <f t="shared" ca="1" si="602"/>
        <v/>
      </c>
      <c r="CA324" s="123"/>
      <c r="CB324" s="123"/>
      <c r="CC324" s="123"/>
      <c r="CD324" s="123">
        <f>CD311</f>
        <v>3</v>
      </c>
      <c r="CE324" s="123" t="str">
        <f t="shared" ca="1" si="603"/>
        <v/>
      </c>
      <c r="CF324" s="123"/>
      <c r="CG324" s="123"/>
      <c r="CH324" s="123"/>
      <c r="CI324" s="123">
        <f>CI311</f>
        <v>3</v>
      </c>
      <c r="CJ324" s="123" t="str">
        <f t="shared" ca="1" si="604"/>
        <v/>
      </c>
      <c r="CK324" s="123"/>
      <c r="CL324" s="123"/>
      <c r="CM324" s="123" t="str">
        <f t="shared" ca="1" si="632"/>
        <v/>
      </c>
      <c r="CN324" s="123">
        <f>CN311</f>
        <v>4</v>
      </c>
      <c r="CO324" s="123" t="str">
        <f t="shared" ca="1" si="606"/>
        <v/>
      </c>
      <c r="CP324" s="123"/>
      <c r="CQ324" s="123"/>
      <c r="CR324" s="123"/>
      <c r="CS324" s="123" t="str">
        <f>IF(OR(ISBLANK(CR324),ISBLANK(CS311)),"",(CR324-CR323)*CS311)</f>
        <v/>
      </c>
      <c r="CT324" s="123">
        <f>CT311</f>
        <v>4</v>
      </c>
      <c r="CU324" s="123" t="str">
        <f t="shared" ca="1" si="607"/>
        <v/>
      </c>
      <c r="CV324" s="123"/>
      <c r="CW324" s="123"/>
      <c r="CX324" s="123"/>
      <c r="CY324" s="123" t="str">
        <f>IF(OR(ISBLANK(CX324),ISBLANK(CY311)),"",(CX324-CX323)*CY311)</f>
        <v/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 t="str">
        <f t="shared" ca="1" si="618"/>
        <v/>
      </c>
      <c r="EP324" s="123"/>
      <c r="EQ324" s="123"/>
      <c r="ER324" s="123"/>
      <c r="ES324" s="123"/>
      <c r="ET324" s="123" t="str">
        <f>IF(OR(ISBLANK(ES324),ISBLANK(ET311)),"",(ES324-ES323)*ET311)</f>
        <v/>
      </c>
      <c r="EU324" s="123">
        <f>EU311</f>
        <v>5</v>
      </c>
      <c r="EV324" s="123" t="str">
        <f t="shared" ca="1" si="619"/>
        <v/>
      </c>
      <c r="EW324" s="123"/>
      <c r="EX324" s="123"/>
      <c r="EY324" s="123"/>
      <c r="EZ324" s="123"/>
      <c r="FA324" s="123" t="str">
        <f>IF(OR(ISBLANK(EZ324),ISBLANK(FA311)),"",(EZ324-EZ323)*FA311)</f>
        <v/>
      </c>
      <c r="FB324" s="123">
        <f>FB311</f>
        <v>5</v>
      </c>
      <c r="FC324" s="123" t="str">
        <f t="shared" ca="1" si="620"/>
        <v/>
      </c>
      <c r="FD324" s="123"/>
      <c r="FE324" s="123"/>
      <c r="FF324" s="123"/>
      <c r="FG324" s="123"/>
      <c r="FH324" s="123" t="str">
        <f>IF(OR(ISBLANK(FG324),ISBLANK(FH311)),"",(FG324-FG323)*FH311)</f>
        <v/>
      </c>
      <c r="FI324" s="123">
        <f>FI311</f>
        <v>5</v>
      </c>
      <c r="FJ324" s="123" t="str">
        <f t="shared" ca="1" si="621"/>
        <v/>
      </c>
      <c r="FK324" s="123"/>
      <c r="FL324" s="123"/>
      <c r="FM324" s="123"/>
      <c r="FN324" s="123"/>
      <c r="FO324" s="123" t="str">
        <f>IF(OR(ISBLANK(FN324),ISBLANK(FO311)),"",(FN324-FN323)*FO311)</f>
        <v/>
      </c>
      <c r="FP324" s="123">
        <f>FP311</f>
        <v>5</v>
      </c>
      <c r="FQ324" s="123" t="str">
        <f t="shared" ca="1" si="622"/>
        <v/>
      </c>
      <c r="FR324" s="123"/>
      <c r="FS324" s="123"/>
      <c r="FT324" s="123"/>
      <c r="FU324" s="123"/>
      <c r="FV324" s="123" t="str">
        <f>IF(OR(ISBLANK(FU324),ISBLANK(FV311)),"",(FU324-FU323)*FV311)</f>
        <v/>
      </c>
      <c r="FW324" s="123">
        <f>FW311</f>
        <v>5</v>
      </c>
      <c r="FX324" s="123" t="str">
        <f t="shared" ca="1" si="623"/>
        <v/>
      </c>
      <c r="FY324" s="123"/>
      <c r="FZ324" s="123"/>
      <c r="GA324" s="123"/>
      <c r="GB324" s="123"/>
      <c r="GC324" s="123" t="str">
        <f>IF(OR(ISBLANK(GB324),ISBLANK(GC311)),"",(GB324-GB323)*GC311)</f>
        <v/>
      </c>
      <c r="GD324" s="123">
        <f>GD311</f>
        <v>5</v>
      </c>
      <c r="GE324" s="123" t="str">
        <f t="shared" ca="1" si="624"/>
        <v/>
      </c>
      <c r="GF324" s="123"/>
      <c r="GG324" s="123"/>
      <c r="GH324" s="123"/>
      <c r="GI324" s="123"/>
      <c r="GJ324" s="123" t="str">
        <f>IF(OR(ISBLANK(GI324),ISBLANK(GJ311)),"",(GI324-GI323)*GJ311)</f>
        <v/>
      </c>
      <c r="GK324" s="123">
        <f>GK311</f>
        <v>5</v>
      </c>
      <c r="GL324" s="123" t="str">
        <f t="shared" ca="1" si="625"/>
        <v/>
      </c>
      <c r="GM324" s="123"/>
      <c r="GN324" s="123"/>
      <c r="GO324" s="123"/>
      <c r="GP324" s="123"/>
      <c r="GQ324" s="123" t="str">
        <f>IF(OR(ISBLANK(GP324),ISBLANK(GQ311)),"",(GP324-GP323)*GQ311)</f>
        <v/>
      </c>
      <c r="GR324" s="123">
        <f>GR311</f>
        <v>5</v>
      </c>
      <c r="GS324" s="123" t="str">
        <f t="shared" ca="1" si="626"/>
        <v/>
      </c>
      <c r="GT324" s="123"/>
      <c r="GU324" s="123"/>
      <c r="GV324" s="123"/>
      <c r="GW324" s="123"/>
      <c r="GX324" s="123" t="str">
        <f>IF(OR(ISBLANK(GW324),ISBLANK(GX311)),"",(GW324-GW323)*GX311)</f>
        <v/>
      </c>
      <c r="GY324" s="123">
        <f>GY311</f>
        <v>5</v>
      </c>
      <c r="GZ324" s="123" t="str">
        <f t="shared" ca="1" si="627"/>
        <v/>
      </c>
      <c r="HA324" s="123"/>
      <c r="HB324" s="123"/>
      <c r="HC324" s="123"/>
      <c r="HD324" s="123"/>
      <c r="HE324" s="123" t="str">
        <f>IF(OR(ISBLANK(HD324),ISBLANK(HE311)),"",(HD324-HD323)*HE311)</f>
        <v/>
      </c>
      <c r="HF324" s="123">
        <f>HF311</f>
        <v>5</v>
      </c>
      <c r="HG324" s="123" t="str">
        <f t="shared" ca="1" si="628"/>
        <v/>
      </c>
      <c r="HH324" s="123"/>
      <c r="HI324" s="123"/>
      <c r="HJ324" s="123"/>
      <c r="HK324" s="123"/>
      <c r="HL324" s="123" t="str">
        <f>IF(OR(ISBLANK(HK324),ISBLANK(HL311)),"",(HK324-HK323)*HL311)</f>
        <v/>
      </c>
      <c r="HM324" s="123">
        <f>HM311</f>
        <v>5</v>
      </c>
      <c r="HN324" s="123" t="str">
        <f t="shared" ca="1" si="629"/>
        <v/>
      </c>
      <c r="HO324" s="123"/>
      <c r="HP324" s="123"/>
      <c r="HQ324" s="123"/>
      <c r="HR324" s="123"/>
      <c r="HS324" s="123" t="str">
        <f>IF(OR(ISBLANK(HR324),ISBLANK(HS311)),"",(HR324-HR323)*HS311)</f>
        <v/>
      </c>
      <c r="HT324" s="123">
        <f>HT311</f>
        <v>5</v>
      </c>
      <c r="HU324" s="123" t="str">
        <f t="shared" ca="1" si="630"/>
        <v/>
      </c>
      <c r="HV324" s="123"/>
      <c r="HW324" s="123"/>
      <c r="HX324" s="123"/>
      <c r="HY324" s="123"/>
      <c r="HZ324" s="123" t="str">
        <f>IF(OR(ISBLANK(HY324),ISBLANK(HZ311)),"",(HY324-HY323)*HZ311)</f>
        <v/>
      </c>
      <c r="IA324" s="123">
        <f>IA311</f>
        <v>5</v>
      </c>
      <c r="IB324" s="123" t="str">
        <f t="shared" ca="1" si="631"/>
        <v/>
      </c>
      <c r="IC324" s="123"/>
      <c r="ID324" s="123"/>
      <c r="IE324" s="123"/>
      <c r="IF324" s="123"/>
      <c r="IG324" s="123" t="str">
        <f>IF(OR(ISBLANK(IF324),ISBLANK(IG311)),"",(IF324-IF323)*IG311)</f>
        <v/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 t="str">
        <f t="shared" ca="1" si="588"/>
        <v/>
      </c>
      <c r="I325" s="123"/>
      <c r="J325" s="123"/>
      <c r="K325" s="123"/>
      <c r="L325" s="123">
        <f>L311</f>
        <v>3</v>
      </c>
      <c r="M325" s="123" t="str">
        <f t="shared" ca="1" si="589"/>
        <v/>
      </c>
      <c r="N325" s="123"/>
      <c r="O325" s="123"/>
      <c r="P325" s="123"/>
      <c r="Q325" s="123">
        <f>Q311</f>
        <v>3</v>
      </c>
      <c r="R325" s="123" t="str">
        <f t="shared" ca="1" si="590"/>
        <v/>
      </c>
      <c r="S325" s="123"/>
      <c r="T325" s="123"/>
      <c r="U325" s="123"/>
      <c r="V325" s="123">
        <f>V311</f>
        <v>3</v>
      </c>
      <c r="W325" s="123" t="str">
        <f t="shared" ca="1" si="591"/>
        <v/>
      </c>
      <c r="X325" s="123"/>
      <c r="Y325" s="123"/>
      <c r="Z325" s="123"/>
      <c r="AA325" s="123">
        <f>AA311</f>
        <v>3</v>
      </c>
      <c r="AB325" s="123" t="str">
        <f t="shared" ca="1" si="592"/>
        <v/>
      </c>
      <c r="AC325" s="123"/>
      <c r="AD325" s="123"/>
      <c r="AE325" s="123"/>
      <c r="AF325" s="123">
        <f>AF311</f>
        <v>3</v>
      </c>
      <c r="AG325" s="123" t="str">
        <f t="shared" ca="1" si="593"/>
        <v/>
      </c>
      <c r="AH325" s="123"/>
      <c r="AI325" s="123"/>
      <c r="AJ325" s="123"/>
      <c r="AK325" s="123">
        <f>AK311</f>
        <v>3</v>
      </c>
      <c r="AL325" s="123" t="str">
        <f t="shared" ca="1" si="594"/>
        <v/>
      </c>
      <c r="AM325" s="123"/>
      <c r="AN325" s="123"/>
      <c r="AO325" s="123"/>
      <c r="AP325" s="123">
        <f>AP311</f>
        <v>3</v>
      </c>
      <c r="AQ325" s="123" t="str">
        <f t="shared" ca="1" si="595"/>
        <v/>
      </c>
      <c r="AR325" s="123"/>
      <c r="AS325" s="123"/>
      <c r="AT325" s="123"/>
      <c r="AU325" s="123">
        <f>AU311</f>
        <v>3</v>
      </c>
      <c r="AV325" s="123" t="str">
        <f t="shared" ca="1" si="596"/>
        <v/>
      </c>
      <c r="AW325" s="123"/>
      <c r="AX325" s="123"/>
      <c r="AY325" s="123"/>
      <c r="AZ325" s="123">
        <f>AZ311</f>
        <v>3</v>
      </c>
      <c r="BA325" s="123" t="str">
        <f t="shared" ca="1" si="597"/>
        <v/>
      </c>
      <c r="BB325" s="123"/>
      <c r="BC325" s="123"/>
      <c r="BD325" s="123"/>
      <c r="BE325" s="123">
        <f>BE311</f>
        <v>3</v>
      </c>
      <c r="BF325" s="123" t="str">
        <f t="shared" ca="1" si="598"/>
        <v/>
      </c>
      <c r="BG325" s="123"/>
      <c r="BH325" s="123"/>
      <c r="BI325" s="123"/>
      <c r="BJ325" s="123">
        <f>BJ311</f>
        <v>3</v>
      </c>
      <c r="BK325" s="123" t="str">
        <f t="shared" ca="1" si="599"/>
        <v/>
      </c>
      <c r="BL325" s="123"/>
      <c r="BM325" s="123"/>
      <c r="BN325" s="123"/>
      <c r="BO325" s="123">
        <f>BO311</f>
        <v>3</v>
      </c>
      <c r="BP325" s="123" t="str">
        <f t="shared" ca="1" si="600"/>
        <v/>
      </c>
      <c r="BQ325" s="123"/>
      <c r="BR325" s="123"/>
      <c r="BS325" s="123"/>
      <c r="BT325" s="123">
        <f>BT311</f>
        <v>3</v>
      </c>
      <c r="BU325" s="123" t="str">
        <f t="shared" ca="1" si="601"/>
        <v/>
      </c>
      <c r="BV325" s="123"/>
      <c r="BW325" s="123"/>
      <c r="BX325" s="123"/>
      <c r="BY325" s="123">
        <f>BY311</f>
        <v>3</v>
      </c>
      <c r="BZ325" s="123" t="str">
        <f t="shared" ca="1" si="602"/>
        <v/>
      </c>
      <c r="CA325" s="123"/>
      <c r="CB325" s="123"/>
      <c r="CC325" s="123"/>
      <c r="CD325" s="123">
        <f>CD311</f>
        <v>3</v>
      </c>
      <c r="CE325" s="123" t="str">
        <f t="shared" ca="1" si="603"/>
        <v/>
      </c>
      <c r="CF325" s="123"/>
      <c r="CG325" s="123"/>
      <c r="CH325" s="123"/>
      <c r="CI325" s="123">
        <f>CI311</f>
        <v>3</v>
      </c>
      <c r="CJ325" s="123" t="str">
        <f t="shared" ca="1" si="604"/>
        <v/>
      </c>
      <c r="CK325" s="123"/>
      <c r="CL325" s="123"/>
      <c r="CM325" s="123" t="str">
        <f t="shared" ca="1" si="632"/>
        <v/>
      </c>
      <c r="CN325" s="123">
        <f>CN311</f>
        <v>4</v>
      </c>
      <c r="CO325" s="123" t="str">
        <f t="shared" ca="1" si="606"/>
        <v/>
      </c>
      <c r="CP325" s="123"/>
      <c r="CQ325" s="123"/>
      <c r="CR325" s="123"/>
      <c r="CS325" s="123" t="str">
        <f>IF(OR(ISBLANK(CR325),ISBLANK(CS311)),"",(CR325-CR324)*CS311)</f>
        <v/>
      </c>
      <c r="CT325" s="123">
        <f>CT311</f>
        <v>4</v>
      </c>
      <c r="CU325" s="123" t="str">
        <f t="shared" ca="1" si="607"/>
        <v/>
      </c>
      <c r="CV325" s="123"/>
      <c r="CW325" s="123"/>
      <c r="CX325" s="123"/>
      <c r="CY325" s="123" t="str">
        <f>IF(OR(ISBLANK(CX325),ISBLANK(CY311)),"",(CX325-CX324)*CY311)</f>
        <v/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 t="str">
        <f t="shared" ca="1" si="618"/>
        <v/>
      </c>
      <c r="EP325" s="123"/>
      <c r="EQ325" s="123"/>
      <c r="ER325" s="123"/>
      <c r="ES325" s="123"/>
      <c r="ET325" s="123" t="str">
        <f>IF(OR(ISBLANK(ES325),ISBLANK(ET311)),"",(ES325-ES324)*ET311)</f>
        <v/>
      </c>
      <c r="EU325" s="123">
        <f>EU311</f>
        <v>5</v>
      </c>
      <c r="EV325" s="123" t="str">
        <f t="shared" ca="1" si="619"/>
        <v/>
      </c>
      <c r="EW325" s="123"/>
      <c r="EX325" s="123"/>
      <c r="EY325" s="123"/>
      <c r="EZ325" s="123"/>
      <c r="FA325" s="123" t="str">
        <f>IF(OR(ISBLANK(EZ325),ISBLANK(FA311)),"",(EZ325-EZ324)*FA311)</f>
        <v/>
      </c>
      <c r="FB325" s="123">
        <f>FB311</f>
        <v>5</v>
      </c>
      <c r="FC325" s="123" t="str">
        <f t="shared" ca="1" si="620"/>
        <v/>
      </c>
      <c r="FD325" s="123"/>
      <c r="FE325" s="123"/>
      <c r="FF325" s="123"/>
      <c r="FG325" s="123"/>
      <c r="FH325" s="123" t="str">
        <f>IF(OR(ISBLANK(FG325),ISBLANK(FH311)),"",(FG325-FG324)*FH311)</f>
        <v/>
      </c>
      <c r="FI325" s="123">
        <f>FI311</f>
        <v>5</v>
      </c>
      <c r="FJ325" s="123" t="str">
        <f t="shared" ca="1" si="621"/>
        <v/>
      </c>
      <c r="FK325" s="123"/>
      <c r="FL325" s="123"/>
      <c r="FM325" s="123"/>
      <c r="FN325" s="123"/>
      <c r="FO325" s="123" t="str">
        <f>IF(OR(ISBLANK(FN325),ISBLANK(FO311)),"",(FN325-FN324)*FO311)</f>
        <v/>
      </c>
      <c r="FP325" s="123">
        <f>FP311</f>
        <v>5</v>
      </c>
      <c r="FQ325" s="123" t="str">
        <f t="shared" ca="1" si="622"/>
        <v/>
      </c>
      <c r="FR325" s="123"/>
      <c r="FS325" s="123"/>
      <c r="FT325" s="123"/>
      <c r="FU325" s="123"/>
      <c r="FV325" s="123" t="str">
        <f>IF(OR(ISBLANK(FU325),ISBLANK(FV311)),"",(FU325-FU324)*FV311)</f>
        <v/>
      </c>
      <c r="FW325" s="123">
        <f>FW311</f>
        <v>5</v>
      </c>
      <c r="FX325" s="123" t="str">
        <f t="shared" ca="1" si="623"/>
        <v/>
      </c>
      <c r="FY325" s="123"/>
      <c r="FZ325" s="123"/>
      <c r="GA325" s="123"/>
      <c r="GB325" s="123"/>
      <c r="GC325" s="123" t="str">
        <f>IF(OR(ISBLANK(GB325),ISBLANK(GC311)),"",(GB325-GB324)*GC311)</f>
        <v/>
      </c>
      <c r="GD325" s="123">
        <f>GD311</f>
        <v>5</v>
      </c>
      <c r="GE325" s="123" t="str">
        <f t="shared" ca="1" si="624"/>
        <v/>
      </c>
      <c r="GF325" s="123"/>
      <c r="GG325" s="123"/>
      <c r="GH325" s="123"/>
      <c r="GI325" s="123"/>
      <c r="GJ325" s="123" t="str">
        <f>IF(OR(ISBLANK(GI325),ISBLANK(GJ311)),"",(GI325-GI324)*GJ311)</f>
        <v/>
      </c>
      <c r="GK325" s="123">
        <f>GK311</f>
        <v>5</v>
      </c>
      <c r="GL325" s="123" t="str">
        <f t="shared" ca="1" si="625"/>
        <v/>
      </c>
      <c r="GM325" s="123"/>
      <c r="GN325" s="123"/>
      <c r="GO325" s="123"/>
      <c r="GP325" s="123"/>
      <c r="GQ325" s="123" t="str">
        <f>IF(OR(ISBLANK(GP325),ISBLANK(GQ311)),"",(GP325-GP324)*GQ311)</f>
        <v/>
      </c>
      <c r="GR325" s="123">
        <f>GR311</f>
        <v>5</v>
      </c>
      <c r="GS325" s="123" t="str">
        <f t="shared" ca="1" si="626"/>
        <v/>
      </c>
      <c r="GT325" s="123"/>
      <c r="GU325" s="123"/>
      <c r="GV325" s="123"/>
      <c r="GW325" s="123"/>
      <c r="GX325" s="123" t="str">
        <f>IF(OR(ISBLANK(GW325),ISBLANK(GX311)),"",(GW325-GW324)*GX311)</f>
        <v/>
      </c>
      <c r="GY325" s="123">
        <f>GY311</f>
        <v>5</v>
      </c>
      <c r="GZ325" s="123" t="str">
        <f t="shared" ca="1" si="627"/>
        <v/>
      </c>
      <c r="HA325" s="123"/>
      <c r="HB325" s="123"/>
      <c r="HC325" s="123"/>
      <c r="HD325" s="123"/>
      <c r="HE325" s="123" t="str">
        <f>IF(OR(ISBLANK(HD325),ISBLANK(HE311)),"",(HD325-HD324)*HE311)</f>
        <v/>
      </c>
      <c r="HF325" s="123">
        <f>HF311</f>
        <v>5</v>
      </c>
      <c r="HG325" s="123" t="str">
        <f t="shared" ca="1" si="628"/>
        <v/>
      </c>
      <c r="HH325" s="123"/>
      <c r="HI325" s="123"/>
      <c r="HJ325" s="123"/>
      <c r="HK325" s="123"/>
      <c r="HL325" s="123" t="str">
        <f>IF(OR(ISBLANK(HK325),ISBLANK(HL311)),"",(HK325-HK324)*HL311)</f>
        <v/>
      </c>
      <c r="HM325" s="123">
        <f>HM311</f>
        <v>5</v>
      </c>
      <c r="HN325" s="123" t="str">
        <f t="shared" ca="1" si="629"/>
        <v/>
      </c>
      <c r="HO325" s="123"/>
      <c r="HP325" s="123"/>
      <c r="HQ325" s="123"/>
      <c r="HR325" s="123"/>
      <c r="HS325" s="123" t="str">
        <f>IF(OR(ISBLANK(HR325),ISBLANK(HS311)),"",(HR325-HR324)*HS311)</f>
        <v/>
      </c>
      <c r="HT325" s="123">
        <f>HT311</f>
        <v>5</v>
      </c>
      <c r="HU325" s="123" t="str">
        <f t="shared" ca="1" si="630"/>
        <v/>
      </c>
      <c r="HV325" s="123"/>
      <c r="HW325" s="123"/>
      <c r="HX325" s="123"/>
      <c r="HY325" s="123"/>
      <c r="HZ325" s="123" t="str">
        <f>IF(OR(ISBLANK(HY325),ISBLANK(HZ311)),"",(HY325-HY324)*HZ311)</f>
        <v/>
      </c>
      <c r="IA325" s="123">
        <f>IA311</f>
        <v>5</v>
      </c>
      <c r="IB325" s="123" t="str">
        <f t="shared" ca="1" si="631"/>
        <v/>
      </c>
      <c r="IC325" s="123"/>
      <c r="ID325" s="123"/>
      <c r="IE325" s="123"/>
      <c r="IF325" s="123"/>
      <c r="IG325" s="123" t="str">
        <f>IF(OR(ISBLANK(IF325),ISBLANK(IG311)),"",(IF325-IF324)*IG311)</f>
        <v/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 t="str">
        <f t="shared" ca="1" si="588"/>
        <v/>
      </c>
      <c r="I326" s="123"/>
      <c r="J326" s="123"/>
      <c r="K326" s="123"/>
      <c r="L326" s="123">
        <f>L311</f>
        <v>3</v>
      </c>
      <c r="M326" s="123" t="str">
        <f t="shared" ca="1" si="589"/>
        <v/>
      </c>
      <c r="N326" s="123"/>
      <c r="O326" s="123"/>
      <c r="P326" s="123"/>
      <c r="Q326" s="123">
        <f>Q311</f>
        <v>3</v>
      </c>
      <c r="R326" s="123" t="str">
        <f t="shared" ca="1" si="590"/>
        <v/>
      </c>
      <c r="S326" s="123"/>
      <c r="T326" s="123"/>
      <c r="U326" s="123"/>
      <c r="V326" s="123">
        <f>V311</f>
        <v>3</v>
      </c>
      <c r="W326" s="123" t="str">
        <f t="shared" ca="1" si="591"/>
        <v/>
      </c>
      <c r="X326" s="123"/>
      <c r="Y326" s="123"/>
      <c r="Z326" s="123"/>
      <c r="AA326" s="123">
        <f>AA311</f>
        <v>3</v>
      </c>
      <c r="AB326" s="123" t="str">
        <f t="shared" ca="1" si="592"/>
        <v/>
      </c>
      <c r="AC326" s="123"/>
      <c r="AD326" s="123"/>
      <c r="AE326" s="123"/>
      <c r="AF326" s="123">
        <f>AF311</f>
        <v>3</v>
      </c>
      <c r="AG326" s="123" t="str">
        <f t="shared" ca="1" si="593"/>
        <v/>
      </c>
      <c r="AH326" s="123"/>
      <c r="AI326" s="123"/>
      <c r="AJ326" s="123"/>
      <c r="AK326" s="123">
        <f>AK311</f>
        <v>3</v>
      </c>
      <c r="AL326" s="123" t="str">
        <f t="shared" ca="1" si="594"/>
        <v/>
      </c>
      <c r="AM326" s="123"/>
      <c r="AN326" s="123"/>
      <c r="AO326" s="123"/>
      <c r="AP326" s="123">
        <f>AP311</f>
        <v>3</v>
      </c>
      <c r="AQ326" s="123" t="str">
        <f t="shared" ca="1" si="595"/>
        <v/>
      </c>
      <c r="AR326" s="123"/>
      <c r="AS326" s="123"/>
      <c r="AT326" s="123"/>
      <c r="AU326" s="123">
        <f>AU311</f>
        <v>3</v>
      </c>
      <c r="AV326" s="123" t="str">
        <f t="shared" ca="1" si="596"/>
        <v/>
      </c>
      <c r="AW326" s="123"/>
      <c r="AX326" s="123"/>
      <c r="AY326" s="123"/>
      <c r="AZ326" s="123">
        <f>AZ311</f>
        <v>3</v>
      </c>
      <c r="BA326" s="123" t="str">
        <f t="shared" ca="1" si="597"/>
        <v/>
      </c>
      <c r="BB326" s="123"/>
      <c r="BC326" s="123"/>
      <c r="BD326" s="123"/>
      <c r="BE326" s="123">
        <f>BE311</f>
        <v>3</v>
      </c>
      <c r="BF326" s="123" t="str">
        <f t="shared" ca="1" si="598"/>
        <v/>
      </c>
      <c r="BG326" s="123"/>
      <c r="BH326" s="123"/>
      <c r="BI326" s="123"/>
      <c r="BJ326" s="123">
        <f>BJ311</f>
        <v>3</v>
      </c>
      <c r="BK326" s="123" t="str">
        <f t="shared" ca="1" si="599"/>
        <v/>
      </c>
      <c r="BL326" s="123"/>
      <c r="BM326" s="123"/>
      <c r="BN326" s="123"/>
      <c r="BO326" s="123">
        <f>BO311</f>
        <v>3</v>
      </c>
      <c r="BP326" s="123" t="str">
        <f t="shared" ca="1" si="600"/>
        <v/>
      </c>
      <c r="BQ326" s="123"/>
      <c r="BR326" s="123"/>
      <c r="BS326" s="123"/>
      <c r="BT326" s="123">
        <f>BT311</f>
        <v>3</v>
      </c>
      <c r="BU326" s="123" t="str">
        <f t="shared" ca="1" si="601"/>
        <v/>
      </c>
      <c r="BV326" s="123"/>
      <c r="BW326" s="123"/>
      <c r="BX326" s="123"/>
      <c r="BY326" s="123">
        <f>BY311</f>
        <v>3</v>
      </c>
      <c r="BZ326" s="123" t="str">
        <f t="shared" ca="1" si="602"/>
        <v/>
      </c>
      <c r="CA326" s="123"/>
      <c r="CB326" s="123"/>
      <c r="CC326" s="123"/>
      <c r="CD326" s="123">
        <f>CD311</f>
        <v>3</v>
      </c>
      <c r="CE326" s="123" t="str">
        <f t="shared" ca="1" si="603"/>
        <v/>
      </c>
      <c r="CF326" s="123"/>
      <c r="CG326" s="123"/>
      <c r="CH326" s="123"/>
      <c r="CI326" s="123">
        <f>CI311</f>
        <v>3</v>
      </c>
      <c r="CJ326" s="123" t="str">
        <f t="shared" ca="1" si="604"/>
        <v/>
      </c>
      <c r="CK326" s="123"/>
      <c r="CL326" s="123"/>
      <c r="CM326" s="123" t="str">
        <f t="shared" ca="1" si="632"/>
        <v/>
      </c>
      <c r="CN326" s="123">
        <f>CN311</f>
        <v>4</v>
      </c>
      <c r="CO326" s="123" t="str">
        <f t="shared" ca="1" si="606"/>
        <v/>
      </c>
      <c r="CP326" s="123"/>
      <c r="CQ326" s="123"/>
      <c r="CR326" s="123"/>
      <c r="CS326" s="123" t="str">
        <f>IF(OR(ISBLANK(CR326),ISBLANK(CS311)),"",(CR326-CR325)*CS311)</f>
        <v/>
      </c>
      <c r="CT326" s="123">
        <f>CT311</f>
        <v>4</v>
      </c>
      <c r="CU326" s="123" t="str">
        <f t="shared" ca="1" si="607"/>
        <v/>
      </c>
      <c r="CV326" s="123"/>
      <c r="CW326" s="123"/>
      <c r="CX326" s="123"/>
      <c r="CY326" s="123" t="str">
        <f>IF(OR(ISBLANK(CX326),ISBLANK(CY311)),"",(CX326-CX325)*CY311)</f>
        <v/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 t="str">
        <f t="shared" ca="1" si="618"/>
        <v/>
      </c>
      <c r="EP326" s="123"/>
      <c r="EQ326" s="123"/>
      <c r="ER326" s="123"/>
      <c r="ES326" s="123"/>
      <c r="ET326" s="123" t="str">
        <f>IF(OR(ISBLANK(ES326),ISBLANK(ET311)),"",(ES326-ES325)*ET311)</f>
        <v/>
      </c>
      <c r="EU326" s="123">
        <f>EU311</f>
        <v>5</v>
      </c>
      <c r="EV326" s="123" t="str">
        <f t="shared" ca="1" si="619"/>
        <v/>
      </c>
      <c r="EW326" s="123"/>
      <c r="EX326" s="123"/>
      <c r="EY326" s="123"/>
      <c r="EZ326" s="123"/>
      <c r="FA326" s="123" t="str">
        <f>IF(OR(ISBLANK(EZ326),ISBLANK(FA311)),"",(EZ326-EZ325)*FA311)</f>
        <v/>
      </c>
      <c r="FB326" s="123">
        <f>FB311</f>
        <v>5</v>
      </c>
      <c r="FC326" s="123" t="str">
        <f t="shared" ca="1" si="620"/>
        <v/>
      </c>
      <c r="FD326" s="123"/>
      <c r="FE326" s="123"/>
      <c r="FF326" s="123"/>
      <c r="FG326" s="123"/>
      <c r="FH326" s="123" t="str">
        <f>IF(OR(ISBLANK(FG326),ISBLANK(FH311)),"",(FG326-FG325)*FH311)</f>
        <v/>
      </c>
      <c r="FI326" s="123">
        <f>FI311</f>
        <v>5</v>
      </c>
      <c r="FJ326" s="123" t="str">
        <f t="shared" ca="1" si="621"/>
        <v/>
      </c>
      <c r="FK326" s="123"/>
      <c r="FL326" s="123"/>
      <c r="FM326" s="123"/>
      <c r="FN326" s="123"/>
      <c r="FO326" s="123" t="str">
        <f>IF(OR(ISBLANK(FN326),ISBLANK(FO311)),"",(FN326-FN325)*FO311)</f>
        <v/>
      </c>
      <c r="FP326" s="123">
        <f>FP311</f>
        <v>5</v>
      </c>
      <c r="FQ326" s="123" t="str">
        <f t="shared" ca="1" si="622"/>
        <v/>
      </c>
      <c r="FR326" s="123"/>
      <c r="FS326" s="123"/>
      <c r="FT326" s="123"/>
      <c r="FU326" s="123"/>
      <c r="FV326" s="123" t="str">
        <f>IF(OR(ISBLANK(FU326),ISBLANK(FV311)),"",(FU326-FU325)*FV311)</f>
        <v/>
      </c>
      <c r="FW326" s="123">
        <f>FW311</f>
        <v>5</v>
      </c>
      <c r="FX326" s="123" t="str">
        <f t="shared" ca="1" si="623"/>
        <v/>
      </c>
      <c r="FY326" s="123"/>
      <c r="FZ326" s="123"/>
      <c r="GA326" s="123"/>
      <c r="GB326" s="123"/>
      <c r="GC326" s="123" t="str">
        <f>IF(OR(ISBLANK(GB326),ISBLANK(GC311)),"",(GB326-GB325)*GC311)</f>
        <v/>
      </c>
      <c r="GD326" s="123">
        <f>GD311</f>
        <v>5</v>
      </c>
      <c r="GE326" s="123" t="str">
        <f t="shared" ca="1" si="624"/>
        <v/>
      </c>
      <c r="GF326" s="123"/>
      <c r="GG326" s="123"/>
      <c r="GH326" s="123"/>
      <c r="GI326" s="123"/>
      <c r="GJ326" s="123" t="str">
        <f>IF(OR(ISBLANK(GI326),ISBLANK(GJ311)),"",(GI326-GI325)*GJ311)</f>
        <v/>
      </c>
      <c r="GK326" s="123">
        <f>GK311</f>
        <v>5</v>
      </c>
      <c r="GL326" s="123" t="str">
        <f t="shared" ca="1" si="625"/>
        <v/>
      </c>
      <c r="GM326" s="123"/>
      <c r="GN326" s="123"/>
      <c r="GO326" s="123"/>
      <c r="GP326" s="123"/>
      <c r="GQ326" s="123" t="str">
        <f>IF(OR(ISBLANK(GP326),ISBLANK(GQ311)),"",(GP326-GP325)*GQ311)</f>
        <v/>
      </c>
      <c r="GR326" s="123">
        <f>GR311</f>
        <v>5</v>
      </c>
      <c r="GS326" s="123" t="str">
        <f t="shared" ca="1" si="626"/>
        <v/>
      </c>
      <c r="GT326" s="123"/>
      <c r="GU326" s="123"/>
      <c r="GV326" s="123"/>
      <c r="GW326" s="123"/>
      <c r="GX326" s="123" t="str">
        <f>IF(OR(ISBLANK(GW326),ISBLANK(GX311)),"",(GW326-GW325)*GX311)</f>
        <v/>
      </c>
      <c r="GY326" s="123">
        <f>GY311</f>
        <v>5</v>
      </c>
      <c r="GZ326" s="123" t="str">
        <f t="shared" ca="1" si="627"/>
        <v/>
      </c>
      <c r="HA326" s="123"/>
      <c r="HB326" s="123"/>
      <c r="HC326" s="123"/>
      <c r="HD326" s="123"/>
      <c r="HE326" s="123" t="str">
        <f>IF(OR(ISBLANK(HD326),ISBLANK(HE311)),"",(HD326-HD325)*HE311)</f>
        <v/>
      </c>
      <c r="HF326" s="123">
        <f>HF311</f>
        <v>5</v>
      </c>
      <c r="HG326" s="123" t="str">
        <f t="shared" ca="1" si="628"/>
        <v/>
      </c>
      <c r="HH326" s="123"/>
      <c r="HI326" s="123"/>
      <c r="HJ326" s="123"/>
      <c r="HK326" s="123"/>
      <c r="HL326" s="123" t="str">
        <f>IF(OR(ISBLANK(HK326),ISBLANK(HL311)),"",(HK326-HK325)*HL311)</f>
        <v/>
      </c>
      <c r="HM326" s="123">
        <f>HM311</f>
        <v>5</v>
      </c>
      <c r="HN326" s="123" t="str">
        <f t="shared" ca="1" si="629"/>
        <v/>
      </c>
      <c r="HO326" s="123"/>
      <c r="HP326" s="123"/>
      <c r="HQ326" s="123"/>
      <c r="HR326" s="123"/>
      <c r="HS326" s="123" t="str">
        <f>IF(OR(ISBLANK(HR326),ISBLANK(HS311)),"",(HR326-HR325)*HS311)</f>
        <v/>
      </c>
      <c r="HT326" s="123">
        <f>HT311</f>
        <v>5</v>
      </c>
      <c r="HU326" s="123" t="str">
        <f t="shared" ca="1" si="630"/>
        <v/>
      </c>
      <c r="HV326" s="123"/>
      <c r="HW326" s="123"/>
      <c r="HX326" s="123"/>
      <c r="HY326" s="123"/>
      <c r="HZ326" s="123" t="str">
        <f>IF(OR(ISBLANK(HY326),ISBLANK(HZ311)),"",(HY326-HY325)*HZ311)</f>
        <v/>
      </c>
      <c r="IA326" s="123">
        <f>IA311</f>
        <v>5</v>
      </c>
      <c r="IB326" s="123" t="str">
        <f t="shared" ca="1" si="631"/>
        <v/>
      </c>
      <c r="IC326" s="123"/>
      <c r="ID326" s="123"/>
      <c r="IE326" s="123"/>
      <c r="IF326" s="123"/>
      <c r="IG326" s="123" t="str">
        <f>IF(OR(ISBLANK(IF326),ISBLANK(IG311)),"",(IF326-IF325)*IG311)</f>
        <v/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 t="str">
        <f t="shared" ca="1" si="588"/>
        <v/>
      </c>
      <c r="I327" s="123"/>
      <c r="J327" s="123"/>
      <c r="K327" s="123"/>
      <c r="L327" s="123">
        <f>L311</f>
        <v>3</v>
      </c>
      <c r="M327" s="123" t="str">
        <f t="shared" ca="1" si="589"/>
        <v/>
      </c>
      <c r="N327" s="123"/>
      <c r="O327" s="123"/>
      <c r="P327" s="123"/>
      <c r="Q327" s="123">
        <f>Q311</f>
        <v>3</v>
      </c>
      <c r="R327" s="123" t="str">
        <f t="shared" ca="1" si="590"/>
        <v/>
      </c>
      <c r="S327" s="123"/>
      <c r="T327" s="123"/>
      <c r="U327" s="123"/>
      <c r="V327" s="123">
        <f>V311</f>
        <v>3</v>
      </c>
      <c r="W327" s="123" t="str">
        <f t="shared" ca="1" si="591"/>
        <v/>
      </c>
      <c r="X327" s="123"/>
      <c r="Y327" s="123"/>
      <c r="Z327" s="123"/>
      <c r="AA327" s="123">
        <f>AA311</f>
        <v>3</v>
      </c>
      <c r="AB327" s="123" t="str">
        <f t="shared" ca="1" si="592"/>
        <v/>
      </c>
      <c r="AC327" s="123"/>
      <c r="AD327" s="123"/>
      <c r="AE327" s="123"/>
      <c r="AF327" s="123">
        <f>AF311</f>
        <v>3</v>
      </c>
      <c r="AG327" s="123" t="str">
        <f t="shared" ca="1" si="593"/>
        <v/>
      </c>
      <c r="AH327" s="123"/>
      <c r="AI327" s="123"/>
      <c r="AJ327" s="123"/>
      <c r="AK327" s="123">
        <f>AK311</f>
        <v>3</v>
      </c>
      <c r="AL327" s="123" t="str">
        <f t="shared" ca="1" si="594"/>
        <v/>
      </c>
      <c r="AM327" s="123"/>
      <c r="AN327" s="123"/>
      <c r="AO327" s="123"/>
      <c r="AP327" s="123">
        <f>AP311</f>
        <v>3</v>
      </c>
      <c r="AQ327" s="123" t="str">
        <f t="shared" ca="1" si="595"/>
        <v/>
      </c>
      <c r="AR327" s="123"/>
      <c r="AS327" s="123"/>
      <c r="AT327" s="123"/>
      <c r="AU327" s="123">
        <f>AU311</f>
        <v>3</v>
      </c>
      <c r="AV327" s="123" t="str">
        <f t="shared" ca="1" si="596"/>
        <v/>
      </c>
      <c r="AW327" s="123"/>
      <c r="AX327" s="123"/>
      <c r="AY327" s="123"/>
      <c r="AZ327" s="123">
        <f>AZ311</f>
        <v>3</v>
      </c>
      <c r="BA327" s="123" t="str">
        <f t="shared" ca="1" si="597"/>
        <v/>
      </c>
      <c r="BB327" s="123"/>
      <c r="BC327" s="123"/>
      <c r="BD327" s="123"/>
      <c r="BE327" s="123">
        <f>BE311</f>
        <v>3</v>
      </c>
      <c r="BF327" s="123" t="str">
        <f t="shared" ca="1" si="598"/>
        <v/>
      </c>
      <c r="BG327" s="123"/>
      <c r="BH327" s="123"/>
      <c r="BI327" s="123"/>
      <c r="BJ327" s="123">
        <f>BJ311</f>
        <v>3</v>
      </c>
      <c r="BK327" s="123" t="str">
        <f t="shared" ca="1" si="599"/>
        <v/>
      </c>
      <c r="BL327" s="123"/>
      <c r="BM327" s="123"/>
      <c r="BN327" s="123"/>
      <c r="BO327" s="123">
        <f>BO311</f>
        <v>3</v>
      </c>
      <c r="BP327" s="123" t="str">
        <f t="shared" ca="1" si="600"/>
        <v/>
      </c>
      <c r="BQ327" s="123"/>
      <c r="BR327" s="123"/>
      <c r="BS327" s="123"/>
      <c r="BT327" s="123">
        <f>BT311</f>
        <v>3</v>
      </c>
      <c r="BU327" s="123" t="str">
        <f t="shared" ca="1" si="601"/>
        <v/>
      </c>
      <c r="BV327" s="123"/>
      <c r="BW327" s="123"/>
      <c r="BX327" s="123"/>
      <c r="BY327" s="123">
        <f>BY311</f>
        <v>3</v>
      </c>
      <c r="BZ327" s="123" t="str">
        <f t="shared" ca="1" si="602"/>
        <v/>
      </c>
      <c r="CA327" s="123"/>
      <c r="CB327" s="123"/>
      <c r="CC327" s="123"/>
      <c r="CD327" s="123">
        <f>CD311</f>
        <v>3</v>
      </c>
      <c r="CE327" s="123" t="str">
        <f t="shared" ca="1" si="603"/>
        <v/>
      </c>
      <c r="CF327" s="123"/>
      <c r="CG327" s="123"/>
      <c r="CH327" s="123"/>
      <c r="CI327" s="123">
        <f>CI311</f>
        <v>3</v>
      </c>
      <c r="CJ327" s="123" t="str">
        <f t="shared" ca="1" si="604"/>
        <v/>
      </c>
      <c r="CK327" s="123"/>
      <c r="CL327" s="123"/>
      <c r="CM327" s="123" t="str">
        <f t="shared" ca="1" si="632"/>
        <v/>
      </c>
      <c r="CN327" s="123">
        <f>CN311</f>
        <v>4</v>
      </c>
      <c r="CO327" s="123" t="str">
        <f t="shared" ca="1" si="606"/>
        <v/>
      </c>
      <c r="CP327" s="123"/>
      <c r="CQ327" s="123"/>
      <c r="CR327" s="123"/>
      <c r="CS327" s="123" t="str">
        <f>IF(OR(ISBLANK(CR327),ISBLANK(CS311)),"",(CR327-CR326)*CS311)</f>
        <v/>
      </c>
      <c r="CT327" s="123">
        <f>CT311</f>
        <v>4</v>
      </c>
      <c r="CU327" s="123" t="str">
        <f t="shared" ca="1" si="607"/>
        <v/>
      </c>
      <c r="CV327" s="123"/>
      <c r="CW327" s="123"/>
      <c r="CX327" s="123"/>
      <c r="CY327" s="123" t="str">
        <f>IF(OR(ISBLANK(CX327),ISBLANK(CY311)),"",(CX327-CX326)*CY311)</f>
        <v/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 t="str">
        <f t="shared" ca="1" si="618"/>
        <v/>
      </c>
      <c r="EP327" s="123"/>
      <c r="EQ327" s="123"/>
      <c r="ER327" s="123"/>
      <c r="ES327" s="123"/>
      <c r="ET327" s="123" t="str">
        <f>IF(OR(ISBLANK(ES327),ISBLANK(ET311)),"",(ES327-ES326)*ET311)</f>
        <v/>
      </c>
      <c r="EU327" s="123">
        <f>EU311</f>
        <v>5</v>
      </c>
      <c r="EV327" s="123" t="str">
        <f t="shared" ca="1" si="619"/>
        <v/>
      </c>
      <c r="EW327" s="123"/>
      <c r="EX327" s="123"/>
      <c r="EY327" s="123"/>
      <c r="EZ327" s="123"/>
      <c r="FA327" s="123" t="str">
        <f>IF(OR(ISBLANK(EZ327),ISBLANK(FA311)),"",(EZ327-EZ326)*FA311)</f>
        <v/>
      </c>
      <c r="FB327" s="123">
        <f>FB311</f>
        <v>5</v>
      </c>
      <c r="FC327" s="123" t="str">
        <f t="shared" ca="1" si="620"/>
        <v/>
      </c>
      <c r="FD327" s="123"/>
      <c r="FE327" s="123"/>
      <c r="FF327" s="123"/>
      <c r="FG327" s="123"/>
      <c r="FH327" s="123" t="str">
        <f>IF(OR(ISBLANK(FG327),ISBLANK(FH311)),"",(FG327-FG326)*FH311)</f>
        <v/>
      </c>
      <c r="FI327" s="123">
        <f>FI311</f>
        <v>5</v>
      </c>
      <c r="FJ327" s="123" t="str">
        <f t="shared" ca="1" si="621"/>
        <v/>
      </c>
      <c r="FK327" s="123"/>
      <c r="FL327" s="123"/>
      <c r="FM327" s="123"/>
      <c r="FN327" s="123"/>
      <c r="FO327" s="123" t="str">
        <f>IF(OR(ISBLANK(FN327),ISBLANK(FO311)),"",(FN327-FN326)*FO311)</f>
        <v/>
      </c>
      <c r="FP327" s="123">
        <f>FP311</f>
        <v>5</v>
      </c>
      <c r="FQ327" s="123" t="str">
        <f t="shared" ca="1" si="622"/>
        <v/>
      </c>
      <c r="FR327" s="123"/>
      <c r="FS327" s="123"/>
      <c r="FT327" s="123"/>
      <c r="FU327" s="123"/>
      <c r="FV327" s="123" t="str">
        <f>IF(OR(ISBLANK(FU327),ISBLANK(FV311)),"",(FU327-FU326)*FV311)</f>
        <v/>
      </c>
      <c r="FW327" s="123">
        <f>FW311</f>
        <v>5</v>
      </c>
      <c r="FX327" s="123" t="str">
        <f t="shared" ca="1" si="623"/>
        <v/>
      </c>
      <c r="FY327" s="123"/>
      <c r="FZ327" s="123"/>
      <c r="GA327" s="123"/>
      <c r="GB327" s="123"/>
      <c r="GC327" s="123" t="str">
        <f>IF(OR(ISBLANK(GB327),ISBLANK(GC311)),"",(GB327-GB326)*GC311)</f>
        <v/>
      </c>
      <c r="GD327" s="123">
        <f>GD311</f>
        <v>5</v>
      </c>
      <c r="GE327" s="123" t="str">
        <f t="shared" ca="1" si="624"/>
        <v/>
      </c>
      <c r="GF327" s="123"/>
      <c r="GG327" s="123"/>
      <c r="GH327" s="123"/>
      <c r="GI327" s="123"/>
      <c r="GJ327" s="123" t="str">
        <f>IF(OR(ISBLANK(GI327),ISBLANK(GJ311)),"",(GI327-GI326)*GJ311)</f>
        <v/>
      </c>
      <c r="GK327" s="123">
        <f>GK311</f>
        <v>5</v>
      </c>
      <c r="GL327" s="123" t="str">
        <f t="shared" ca="1" si="625"/>
        <v/>
      </c>
      <c r="GM327" s="123"/>
      <c r="GN327" s="123"/>
      <c r="GO327" s="123"/>
      <c r="GP327" s="123"/>
      <c r="GQ327" s="123" t="str">
        <f>IF(OR(ISBLANK(GP327),ISBLANK(GQ311)),"",(GP327-GP326)*GQ311)</f>
        <v/>
      </c>
      <c r="GR327" s="123">
        <f>GR311</f>
        <v>5</v>
      </c>
      <c r="GS327" s="123" t="str">
        <f t="shared" ca="1" si="626"/>
        <v/>
      </c>
      <c r="GT327" s="123"/>
      <c r="GU327" s="123"/>
      <c r="GV327" s="123"/>
      <c r="GW327" s="123"/>
      <c r="GX327" s="123" t="str">
        <f>IF(OR(ISBLANK(GW327),ISBLANK(GX311)),"",(GW327-GW326)*GX311)</f>
        <v/>
      </c>
      <c r="GY327" s="123">
        <f>GY311</f>
        <v>5</v>
      </c>
      <c r="GZ327" s="123" t="str">
        <f t="shared" ca="1" si="627"/>
        <v/>
      </c>
      <c r="HA327" s="123"/>
      <c r="HB327" s="123"/>
      <c r="HC327" s="123"/>
      <c r="HD327" s="123"/>
      <c r="HE327" s="123" t="str">
        <f>IF(OR(ISBLANK(HD327),ISBLANK(HE311)),"",(HD327-HD326)*HE311)</f>
        <v/>
      </c>
      <c r="HF327" s="123">
        <f>HF311</f>
        <v>5</v>
      </c>
      <c r="HG327" s="123" t="str">
        <f t="shared" ca="1" si="628"/>
        <v/>
      </c>
      <c r="HH327" s="123"/>
      <c r="HI327" s="123"/>
      <c r="HJ327" s="123"/>
      <c r="HK327" s="123"/>
      <c r="HL327" s="123" t="str">
        <f>IF(OR(ISBLANK(HK327),ISBLANK(HL311)),"",(HK327-HK326)*HL311)</f>
        <v/>
      </c>
      <c r="HM327" s="123">
        <f>HM311</f>
        <v>5</v>
      </c>
      <c r="HN327" s="123" t="str">
        <f t="shared" ca="1" si="629"/>
        <v/>
      </c>
      <c r="HO327" s="123"/>
      <c r="HP327" s="123"/>
      <c r="HQ327" s="123"/>
      <c r="HR327" s="123"/>
      <c r="HS327" s="123" t="str">
        <f>IF(OR(ISBLANK(HR327),ISBLANK(HS311)),"",(HR327-HR326)*HS311)</f>
        <v/>
      </c>
      <c r="HT327" s="123">
        <f>HT311</f>
        <v>5</v>
      </c>
      <c r="HU327" s="123" t="str">
        <f t="shared" ca="1" si="630"/>
        <v/>
      </c>
      <c r="HV327" s="123"/>
      <c r="HW327" s="123"/>
      <c r="HX327" s="123"/>
      <c r="HY327" s="123"/>
      <c r="HZ327" s="123" t="str">
        <f>IF(OR(ISBLANK(HY327),ISBLANK(HZ311)),"",(HY327-HY326)*HZ311)</f>
        <v/>
      </c>
      <c r="IA327" s="123">
        <f>IA311</f>
        <v>5</v>
      </c>
      <c r="IB327" s="123" t="str">
        <f t="shared" ca="1" si="631"/>
        <v/>
      </c>
      <c r="IC327" s="123"/>
      <c r="ID327" s="123"/>
      <c r="IE327" s="123"/>
      <c r="IF327" s="123"/>
      <c r="IG327" s="123" t="str">
        <f>IF(OR(ISBLANK(IF327),ISBLANK(IG311)),"",(IF327-IF326)*IG311)</f>
        <v/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 t="str">
        <f t="shared" ca="1" si="588"/>
        <v/>
      </c>
      <c r="I328" s="123"/>
      <c r="J328" s="123"/>
      <c r="K328" s="123"/>
      <c r="L328" s="123">
        <f>L311</f>
        <v>3</v>
      </c>
      <c r="M328" s="123" t="str">
        <f t="shared" ca="1" si="589"/>
        <v/>
      </c>
      <c r="N328" s="123"/>
      <c r="O328" s="123"/>
      <c r="P328" s="123"/>
      <c r="Q328" s="123">
        <f>Q311</f>
        <v>3</v>
      </c>
      <c r="R328" s="123" t="str">
        <f t="shared" ca="1" si="590"/>
        <v/>
      </c>
      <c r="S328" s="123"/>
      <c r="T328" s="123"/>
      <c r="U328" s="123"/>
      <c r="V328" s="123">
        <f>V311</f>
        <v>3</v>
      </c>
      <c r="W328" s="123" t="str">
        <f t="shared" ca="1" si="591"/>
        <v/>
      </c>
      <c r="X328" s="123"/>
      <c r="Y328" s="123"/>
      <c r="Z328" s="123"/>
      <c r="AA328" s="123">
        <f>AA311</f>
        <v>3</v>
      </c>
      <c r="AB328" s="123" t="str">
        <f t="shared" ca="1" si="592"/>
        <v/>
      </c>
      <c r="AC328" s="123"/>
      <c r="AD328" s="123"/>
      <c r="AE328" s="123"/>
      <c r="AF328" s="123">
        <f>AF311</f>
        <v>3</v>
      </c>
      <c r="AG328" s="123" t="str">
        <f t="shared" ca="1" si="593"/>
        <v/>
      </c>
      <c r="AH328" s="123"/>
      <c r="AI328" s="123"/>
      <c r="AJ328" s="123"/>
      <c r="AK328" s="123">
        <f>AK311</f>
        <v>3</v>
      </c>
      <c r="AL328" s="123" t="str">
        <f t="shared" ca="1" si="594"/>
        <v/>
      </c>
      <c r="AM328" s="123"/>
      <c r="AN328" s="123"/>
      <c r="AO328" s="123"/>
      <c r="AP328" s="123">
        <f>AP311</f>
        <v>3</v>
      </c>
      <c r="AQ328" s="123" t="str">
        <f t="shared" ca="1" si="595"/>
        <v/>
      </c>
      <c r="AR328" s="123"/>
      <c r="AS328" s="123"/>
      <c r="AT328" s="123"/>
      <c r="AU328" s="123">
        <f>AU311</f>
        <v>3</v>
      </c>
      <c r="AV328" s="123" t="str">
        <f t="shared" ca="1" si="596"/>
        <v/>
      </c>
      <c r="AW328" s="123"/>
      <c r="AX328" s="123"/>
      <c r="AY328" s="123"/>
      <c r="AZ328" s="123">
        <f>AZ311</f>
        <v>3</v>
      </c>
      <c r="BA328" s="123" t="str">
        <f t="shared" ca="1" si="597"/>
        <v/>
      </c>
      <c r="BB328" s="123"/>
      <c r="BC328" s="123"/>
      <c r="BD328" s="123"/>
      <c r="BE328" s="123">
        <f>BE311</f>
        <v>3</v>
      </c>
      <c r="BF328" s="123" t="str">
        <f t="shared" ca="1" si="598"/>
        <v/>
      </c>
      <c r="BG328" s="123"/>
      <c r="BH328" s="123"/>
      <c r="BI328" s="123"/>
      <c r="BJ328" s="123">
        <f>BJ311</f>
        <v>3</v>
      </c>
      <c r="BK328" s="123" t="str">
        <f t="shared" ca="1" si="599"/>
        <v/>
      </c>
      <c r="BL328" s="123"/>
      <c r="BM328" s="123"/>
      <c r="BN328" s="123"/>
      <c r="BO328" s="123">
        <f>BO311</f>
        <v>3</v>
      </c>
      <c r="BP328" s="123" t="str">
        <f t="shared" ca="1" si="600"/>
        <v/>
      </c>
      <c r="BQ328" s="123"/>
      <c r="BR328" s="123"/>
      <c r="BS328" s="123"/>
      <c r="BT328" s="123">
        <f>BT311</f>
        <v>3</v>
      </c>
      <c r="BU328" s="123" t="str">
        <f t="shared" ca="1" si="601"/>
        <v/>
      </c>
      <c r="BV328" s="123"/>
      <c r="BW328" s="123"/>
      <c r="BX328" s="123"/>
      <c r="BY328" s="123">
        <f>BY311</f>
        <v>3</v>
      </c>
      <c r="BZ328" s="123" t="str">
        <f t="shared" ca="1" si="602"/>
        <v/>
      </c>
      <c r="CA328" s="123"/>
      <c r="CB328" s="123"/>
      <c r="CC328" s="123"/>
      <c r="CD328" s="123">
        <f>CD311</f>
        <v>3</v>
      </c>
      <c r="CE328" s="123" t="str">
        <f t="shared" ca="1" si="603"/>
        <v/>
      </c>
      <c r="CF328" s="123"/>
      <c r="CG328" s="123"/>
      <c r="CH328" s="123"/>
      <c r="CI328" s="123">
        <f>CI311</f>
        <v>3</v>
      </c>
      <c r="CJ328" s="123" t="str">
        <f t="shared" ca="1" si="604"/>
        <v/>
      </c>
      <c r="CK328" s="123"/>
      <c r="CL328" s="123"/>
      <c r="CM328" s="123" t="str">
        <f t="shared" ca="1" si="632"/>
        <v/>
      </c>
      <c r="CN328" s="123">
        <f>CN311</f>
        <v>4</v>
      </c>
      <c r="CO328" s="123" t="str">
        <f t="shared" ca="1" si="606"/>
        <v/>
      </c>
      <c r="CP328" s="123"/>
      <c r="CQ328" s="123"/>
      <c r="CR328" s="123"/>
      <c r="CS328" s="123" t="str">
        <f>IF(OR(ISBLANK(CR328),ISBLANK(CS311)),"",(CR328-CR327)*CS311)</f>
        <v/>
      </c>
      <c r="CT328" s="123">
        <f>CT311</f>
        <v>4</v>
      </c>
      <c r="CU328" s="123" t="str">
        <f t="shared" ca="1" si="607"/>
        <v/>
      </c>
      <c r="CV328" s="123"/>
      <c r="CW328" s="123"/>
      <c r="CX328" s="123"/>
      <c r="CY328" s="123" t="str">
        <f>IF(OR(ISBLANK(CX328),ISBLANK(CY311)),"",(CX328-CX327)*CY311)</f>
        <v/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 t="str">
        <f t="shared" ca="1" si="618"/>
        <v/>
      </c>
      <c r="EP328" s="123"/>
      <c r="EQ328" s="123"/>
      <c r="ER328" s="123"/>
      <c r="ES328" s="123"/>
      <c r="ET328" s="123" t="str">
        <f>IF(OR(ISBLANK(ES328),ISBLANK(ET311)),"",(ES328-ES327)*ET311)</f>
        <v/>
      </c>
      <c r="EU328" s="123">
        <f>EU311</f>
        <v>5</v>
      </c>
      <c r="EV328" s="123" t="str">
        <f t="shared" ca="1" si="619"/>
        <v/>
      </c>
      <c r="EW328" s="123"/>
      <c r="EX328" s="123"/>
      <c r="EY328" s="123"/>
      <c r="EZ328" s="123"/>
      <c r="FA328" s="123" t="str">
        <f>IF(OR(ISBLANK(EZ328),ISBLANK(FA311)),"",(EZ328-EZ327)*FA311)</f>
        <v/>
      </c>
      <c r="FB328" s="123">
        <f>FB311</f>
        <v>5</v>
      </c>
      <c r="FC328" s="123" t="str">
        <f t="shared" ca="1" si="620"/>
        <v/>
      </c>
      <c r="FD328" s="123"/>
      <c r="FE328" s="123"/>
      <c r="FF328" s="123"/>
      <c r="FG328" s="123"/>
      <c r="FH328" s="123" t="str">
        <f>IF(OR(ISBLANK(FG328),ISBLANK(FH311)),"",(FG328-FG327)*FH311)</f>
        <v/>
      </c>
      <c r="FI328" s="123">
        <f>FI311</f>
        <v>5</v>
      </c>
      <c r="FJ328" s="123" t="str">
        <f t="shared" ca="1" si="621"/>
        <v/>
      </c>
      <c r="FK328" s="123"/>
      <c r="FL328" s="123"/>
      <c r="FM328" s="123"/>
      <c r="FN328" s="123"/>
      <c r="FO328" s="123" t="str">
        <f>IF(OR(ISBLANK(FN328),ISBLANK(FO311)),"",(FN328-FN327)*FO311)</f>
        <v/>
      </c>
      <c r="FP328" s="123">
        <f>FP311</f>
        <v>5</v>
      </c>
      <c r="FQ328" s="123" t="str">
        <f t="shared" ca="1" si="622"/>
        <v/>
      </c>
      <c r="FR328" s="123"/>
      <c r="FS328" s="123"/>
      <c r="FT328" s="123"/>
      <c r="FU328" s="123"/>
      <c r="FV328" s="123" t="str">
        <f>IF(OR(ISBLANK(FU328),ISBLANK(FV311)),"",(FU328-FU327)*FV311)</f>
        <v/>
      </c>
      <c r="FW328" s="123">
        <f>FW311</f>
        <v>5</v>
      </c>
      <c r="FX328" s="123" t="str">
        <f t="shared" ca="1" si="623"/>
        <v/>
      </c>
      <c r="FY328" s="123"/>
      <c r="FZ328" s="123"/>
      <c r="GA328" s="123"/>
      <c r="GB328" s="123"/>
      <c r="GC328" s="123" t="str">
        <f>IF(OR(ISBLANK(GB328),ISBLANK(GC311)),"",(GB328-GB327)*GC311)</f>
        <v/>
      </c>
      <c r="GD328" s="123">
        <f>GD311</f>
        <v>5</v>
      </c>
      <c r="GE328" s="123" t="str">
        <f t="shared" ca="1" si="624"/>
        <v/>
      </c>
      <c r="GF328" s="123"/>
      <c r="GG328" s="123"/>
      <c r="GH328" s="123"/>
      <c r="GI328" s="123"/>
      <c r="GJ328" s="123" t="str">
        <f>IF(OR(ISBLANK(GI328),ISBLANK(GJ311)),"",(GI328-GI327)*GJ311)</f>
        <v/>
      </c>
      <c r="GK328" s="123">
        <f>GK311</f>
        <v>5</v>
      </c>
      <c r="GL328" s="123" t="str">
        <f t="shared" ca="1" si="625"/>
        <v/>
      </c>
      <c r="GM328" s="123"/>
      <c r="GN328" s="123"/>
      <c r="GO328" s="123"/>
      <c r="GP328" s="123"/>
      <c r="GQ328" s="123" t="str">
        <f>IF(OR(ISBLANK(GP328),ISBLANK(GQ311)),"",(GP328-GP327)*GQ311)</f>
        <v/>
      </c>
      <c r="GR328" s="123">
        <f>GR311</f>
        <v>5</v>
      </c>
      <c r="GS328" s="123" t="str">
        <f t="shared" ca="1" si="626"/>
        <v/>
      </c>
      <c r="GT328" s="123"/>
      <c r="GU328" s="123"/>
      <c r="GV328" s="123"/>
      <c r="GW328" s="123"/>
      <c r="GX328" s="123" t="str">
        <f>IF(OR(ISBLANK(GW328),ISBLANK(GX311)),"",(GW328-GW327)*GX311)</f>
        <v/>
      </c>
      <c r="GY328" s="123">
        <f>GY311</f>
        <v>5</v>
      </c>
      <c r="GZ328" s="123" t="str">
        <f t="shared" ca="1" si="627"/>
        <v/>
      </c>
      <c r="HA328" s="123"/>
      <c r="HB328" s="123"/>
      <c r="HC328" s="123"/>
      <c r="HD328" s="123"/>
      <c r="HE328" s="123" t="str">
        <f>IF(OR(ISBLANK(HD328),ISBLANK(HE311)),"",(HD328-HD327)*HE311)</f>
        <v/>
      </c>
      <c r="HF328" s="123">
        <f>HF311</f>
        <v>5</v>
      </c>
      <c r="HG328" s="123" t="str">
        <f t="shared" ca="1" si="628"/>
        <v/>
      </c>
      <c r="HH328" s="123"/>
      <c r="HI328" s="123"/>
      <c r="HJ328" s="123"/>
      <c r="HK328" s="123"/>
      <c r="HL328" s="123" t="str">
        <f>IF(OR(ISBLANK(HK328),ISBLANK(HL311)),"",(HK328-HK327)*HL311)</f>
        <v/>
      </c>
      <c r="HM328" s="123">
        <f>HM311</f>
        <v>5</v>
      </c>
      <c r="HN328" s="123" t="str">
        <f t="shared" ca="1" si="629"/>
        <v/>
      </c>
      <c r="HO328" s="123"/>
      <c r="HP328" s="123"/>
      <c r="HQ328" s="123"/>
      <c r="HR328" s="123"/>
      <c r="HS328" s="123" t="str">
        <f>IF(OR(ISBLANK(HR328),ISBLANK(HS311)),"",(HR328-HR327)*HS311)</f>
        <v/>
      </c>
      <c r="HT328" s="123">
        <f>HT311</f>
        <v>5</v>
      </c>
      <c r="HU328" s="123" t="str">
        <f t="shared" ca="1" si="630"/>
        <v/>
      </c>
      <c r="HV328" s="123"/>
      <c r="HW328" s="123"/>
      <c r="HX328" s="123"/>
      <c r="HY328" s="123"/>
      <c r="HZ328" s="123" t="str">
        <f>IF(OR(ISBLANK(HY328),ISBLANK(HZ311)),"",(HY328-HY327)*HZ311)</f>
        <v/>
      </c>
      <c r="IA328" s="123">
        <f>IA311</f>
        <v>5</v>
      </c>
      <c r="IB328" s="123" t="str">
        <f t="shared" ca="1" si="631"/>
        <v/>
      </c>
      <c r="IC328" s="123"/>
      <c r="ID328" s="123"/>
      <c r="IE328" s="123"/>
      <c r="IF328" s="123"/>
      <c r="IG328" s="123" t="str">
        <f>IF(OR(ISBLANK(IF328),ISBLANK(IG311)),"",(IF328-IF327)*IG311)</f>
        <v/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 t="str">
        <f t="shared" ca="1" si="588"/>
        <v/>
      </c>
      <c r="I329" s="123"/>
      <c r="J329" s="123"/>
      <c r="K329" s="123"/>
      <c r="L329" s="123">
        <f>L311</f>
        <v>3</v>
      </c>
      <c r="M329" s="123" t="str">
        <f t="shared" ca="1" si="589"/>
        <v/>
      </c>
      <c r="N329" s="123"/>
      <c r="O329" s="123"/>
      <c r="P329" s="123"/>
      <c r="Q329" s="123">
        <f>Q311</f>
        <v>3</v>
      </c>
      <c r="R329" s="123" t="str">
        <f t="shared" ca="1" si="590"/>
        <v/>
      </c>
      <c r="S329" s="123"/>
      <c r="T329" s="123"/>
      <c r="U329" s="123"/>
      <c r="V329" s="123">
        <f>V311</f>
        <v>3</v>
      </c>
      <c r="W329" s="123" t="str">
        <f t="shared" ca="1" si="591"/>
        <v/>
      </c>
      <c r="X329" s="123"/>
      <c r="Y329" s="123"/>
      <c r="Z329" s="123"/>
      <c r="AA329" s="123">
        <f>AA311</f>
        <v>3</v>
      </c>
      <c r="AB329" s="123" t="str">
        <f t="shared" ca="1" si="592"/>
        <v/>
      </c>
      <c r="AC329" s="123"/>
      <c r="AD329" s="123"/>
      <c r="AE329" s="123"/>
      <c r="AF329" s="123">
        <f>AF311</f>
        <v>3</v>
      </c>
      <c r="AG329" s="123" t="str">
        <f t="shared" ca="1" si="593"/>
        <v/>
      </c>
      <c r="AH329" s="123"/>
      <c r="AI329" s="123"/>
      <c r="AJ329" s="123"/>
      <c r="AK329" s="123">
        <f>AK311</f>
        <v>3</v>
      </c>
      <c r="AL329" s="123" t="str">
        <f t="shared" ca="1" si="594"/>
        <v/>
      </c>
      <c r="AM329" s="123"/>
      <c r="AN329" s="123"/>
      <c r="AO329" s="123"/>
      <c r="AP329" s="123">
        <f>AP311</f>
        <v>3</v>
      </c>
      <c r="AQ329" s="123" t="str">
        <f t="shared" ca="1" si="595"/>
        <v/>
      </c>
      <c r="AR329" s="123"/>
      <c r="AS329" s="123"/>
      <c r="AT329" s="123"/>
      <c r="AU329" s="123">
        <f>AU311</f>
        <v>3</v>
      </c>
      <c r="AV329" s="123" t="str">
        <f t="shared" ca="1" si="596"/>
        <v/>
      </c>
      <c r="AW329" s="123"/>
      <c r="AX329" s="123"/>
      <c r="AY329" s="123"/>
      <c r="AZ329" s="123">
        <f>AZ311</f>
        <v>3</v>
      </c>
      <c r="BA329" s="123" t="str">
        <f t="shared" ca="1" si="597"/>
        <v/>
      </c>
      <c r="BB329" s="123"/>
      <c r="BC329" s="123"/>
      <c r="BD329" s="123"/>
      <c r="BE329" s="123">
        <f>BE311</f>
        <v>3</v>
      </c>
      <c r="BF329" s="123" t="str">
        <f t="shared" ca="1" si="598"/>
        <v/>
      </c>
      <c r="BG329" s="123"/>
      <c r="BH329" s="123"/>
      <c r="BI329" s="123"/>
      <c r="BJ329" s="123">
        <f>BJ311</f>
        <v>3</v>
      </c>
      <c r="BK329" s="123" t="str">
        <f t="shared" ca="1" si="599"/>
        <v/>
      </c>
      <c r="BL329" s="123"/>
      <c r="BM329" s="123"/>
      <c r="BN329" s="123"/>
      <c r="BO329" s="123">
        <f>BO311</f>
        <v>3</v>
      </c>
      <c r="BP329" s="123" t="str">
        <f t="shared" ca="1" si="600"/>
        <v/>
      </c>
      <c r="BQ329" s="123"/>
      <c r="BR329" s="123"/>
      <c r="BS329" s="123"/>
      <c r="BT329" s="123">
        <f>BT311</f>
        <v>3</v>
      </c>
      <c r="BU329" s="123" t="str">
        <f t="shared" ca="1" si="601"/>
        <v/>
      </c>
      <c r="BV329" s="123"/>
      <c r="BW329" s="123"/>
      <c r="BX329" s="123"/>
      <c r="BY329" s="123">
        <f>BY311</f>
        <v>3</v>
      </c>
      <c r="BZ329" s="123" t="str">
        <f t="shared" ca="1" si="602"/>
        <v/>
      </c>
      <c r="CA329" s="123"/>
      <c r="CB329" s="123"/>
      <c r="CC329" s="123"/>
      <c r="CD329" s="123">
        <f>CD311</f>
        <v>3</v>
      </c>
      <c r="CE329" s="123" t="str">
        <f t="shared" ca="1" si="603"/>
        <v/>
      </c>
      <c r="CF329" s="123"/>
      <c r="CG329" s="123"/>
      <c r="CH329" s="123"/>
      <c r="CI329" s="123">
        <f>CI311</f>
        <v>3</v>
      </c>
      <c r="CJ329" s="123" t="str">
        <f t="shared" ca="1" si="604"/>
        <v/>
      </c>
      <c r="CK329" s="123"/>
      <c r="CL329" s="123"/>
      <c r="CM329" s="123" t="str">
        <f t="shared" ca="1" si="632"/>
        <v/>
      </c>
      <c r="CN329" s="123">
        <f>CN311</f>
        <v>4</v>
      </c>
      <c r="CO329" s="123" t="str">
        <f t="shared" ca="1" si="606"/>
        <v/>
      </c>
      <c r="CP329" s="123"/>
      <c r="CQ329" s="123"/>
      <c r="CR329" s="123"/>
      <c r="CS329" s="123" t="str">
        <f>IF(OR(ISBLANK(CR329),ISBLANK(CS311)),"",(CR329-CR328)*CS311)</f>
        <v/>
      </c>
      <c r="CT329" s="123">
        <f>CT311</f>
        <v>4</v>
      </c>
      <c r="CU329" s="123" t="str">
        <f t="shared" ca="1" si="607"/>
        <v/>
      </c>
      <c r="CV329" s="123"/>
      <c r="CW329" s="123"/>
      <c r="CX329" s="123"/>
      <c r="CY329" s="123" t="str">
        <f>IF(OR(ISBLANK(CX329),ISBLANK(CY311)),"",(CX329-CX328)*CY311)</f>
        <v/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 t="str">
        <f t="shared" ca="1" si="618"/>
        <v/>
      </c>
      <c r="EP329" s="123"/>
      <c r="EQ329" s="123"/>
      <c r="ER329" s="123"/>
      <c r="ES329" s="123"/>
      <c r="ET329" s="123" t="str">
        <f>IF(OR(ISBLANK(ES329),ISBLANK(ET311)),"",(ES329-ES328)*ET311)</f>
        <v/>
      </c>
      <c r="EU329" s="123">
        <f>EU311</f>
        <v>5</v>
      </c>
      <c r="EV329" s="123" t="str">
        <f t="shared" ca="1" si="619"/>
        <v/>
      </c>
      <c r="EW329" s="123"/>
      <c r="EX329" s="123"/>
      <c r="EY329" s="123"/>
      <c r="EZ329" s="123"/>
      <c r="FA329" s="123" t="str">
        <f>IF(OR(ISBLANK(EZ329),ISBLANK(FA311)),"",(EZ329-EZ328)*FA311)</f>
        <v/>
      </c>
      <c r="FB329" s="123">
        <f>FB311</f>
        <v>5</v>
      </c>
      <c r="FC329" s="123" t="str">
        <f t="shared" ca="1" si="620"/>
        <v/>
      </c>
      <c r="FD329" s="123"/>
      <c r="FE329" s="123"/>
      <c r="FF329" s="123"/>
      <c r="FG329" s="123"/>
      <c r="FH329" s="123" t="str">
        <f>IF(OR(ISBLANK(FG329),ISBLANK(FH311)),"",(FG329-FG328)*FH311)</f>
        <v/>
      </c>
      <c r="FI329" s="123">
        <f>FI311</f>
        <v>5</v>
      </c>
      <c r="FJ329" s="123" t="str">
        <f t="shared" ca="1" si="621"/>
        <v/>
      </c>
      <c r="FK329" s="123"/>
      <c r="FL329" s="123"/>
      <c r="FM329" s="123"/>
      <c r="FN329" s="123"/>
      <c r="FO329" s="123" t="str">
        <f>IF(OR(ISBLANK(FN329),ISBLANK(FO311)),"",(FN329-FN328)*FO311)</f>
        <v/>
      </c>
      <c r="FP329" s="123">
        <f>FP311</f>
        <v>5</v>
      </c>
      <c r="FQ329" s="123" t="str">
        <f t="shared" ca="1" si="622"/>
        <v/>
      </c>
      <c r="FR329" s="123"/>
      <c r="FS329" s="123"/>
      <c r="FT329" s="123"/>
      <c r="FU329" s="123"/>
      <c r="FV329" s="123" t="str">
        <f>IF(OR(ISBLANK(FU329),ISBLANK(FV311)),"",(FU329-FU328)*FV311)</f>
        <v/>
      </c>
      <c r="FW329" s="123">
        <f>FW311</f>
        <v>5</v>
      </c>
      <c r="FX329" s="123" t="str">
        <f t="shared" ca="1" si="623"/>
        <v/>
      </c>
      <c r="FY329" s="123"/>
      <c r="FZ329" s="123"/>
      <c r="GA329" s="123"/>
      <c r="GB329" s="123"/>
      <c r="GC329" s="123" t="str">
        <f>IF(OR(ISBLANK(GB329),ISBLANK(GC311)),"",(GB329-GB328)*GC311)</f>
        <v/>
      </c>
      <c r="GD329" s="123">
        <f>GD311</f>
        <v>5</v>
      </c>
      <c r="GE329" s="123" t="str">
        <f t="shared" ca="1" si="624"/>
        <v/>
      </c>
      <c r="GF329" s="123"/>
      <c r="GG329" s="123"/>
      <c r="GH329" s="123"/>
      <c r="GI329" s="123"/>
      <c r="GJ329" s="123" t="str">
        <f>IF(OR(ISBLANK(GI329),ISBLANK(GJ311)),"",(GI329-GI328)*GJ311)</f>
        <v/>
      </c>
      <c r="GK329" s="123">
        <f>GK311</f>
        <v>5</v>
      </c>
      <c r="GL329" s="123" t="str">
        <f t="shared" ca="1" si="625"/>
        <v/>
      </c>
      <c r="GM329" s="123"/>
      <c r="GN329" s="123"/>
      <c r="GO329" s="123"/>
      <c r="GP329" s="123"/>
      <c r="GQ329" s="123" t="str">
        <f>IF(OR(ISBLANK(GP329),ISBLANK(GQ311)),"",(GP329-GP328)*GQ311)</f>
        <v/>
      </c>
      <c r="GR329" s="123">
        <f>GR311</f>
        <v>5</v>
      </c>
      <c r="GS329" s="123" t="str">
        <f t="shared" ca="1" si="626"/>
        <v/>
      </c>
      <c r="GT329" s="123"/>
      <c r="GU329" s="123"/>
      <c r="GV329" s="123"/>
      <c r="GW329" s="123"/>
      <c r="GX329" s="123" t="str">
        <f>IF(OR(ISBLANK(GW329),ISBLANK(GX311)),"",(GW329-GW328)*GX311)</f>
        <v/>
      </c>
      <c r="GY329" s="123">
        <f>GY311</f>
        <v>5</v>
      </c>
      <c r="GZ329" s="123" t="str">
        <f t="shared" ca="1" si="627"/>
        <v/>
      </c>
      <c r="HA329" s="123"/>
      <c r="HB329" s="123"/>
      <c r="HC329" s="123"/>
      <c r="HD329" s="123"/>
      <c r="HE329" s="123" t="str">
        <f>IF(OR(ISBLANK(HD329),ISBLANK(HE311)),"",(HD329-HD328)*HE311)</f>
        <v/>
      </c>
      <c r="HF329" s="123">
        <f>HF311</f>
        <v>5</v>
      </c>
      <c r="HG329" s="123" t="str">
        <f t="shared" ca="1" si="628"/>
        <v/>
      </c>
      <c r="HH329" s="123"/>
      <c r="HI329" s="123"/>
      <c r="HJ329" s="123"/>
      <c r="HK329" s="123"/>
      <c r="HL329" s="123" t="str">
        <f>IF(OR(ISBLANK(HK329),ISBLANK(HL311)),"",(HK329-HK328)*HL311)</f>
        <v/>
      </c>
      <c r="HM329" s="123">
        <f>HM311</f>
        <v>5</v>
      </c>
      <c r="HN329" s="123" t="str">
        <f t="shared" ca="1" si="629"/>
        <v/>
      </c>
      <c r="HO329" s="123"/>
      <c r="HP329" s="123"/>
      <c r="HQ329" s="123"/>
      <c r="HR329" s="123"/>
      <c r="HS329" s="123" t="str">
        <f>IF(OR(ISBLANK(HR329),ISBLANK(HS311)),"",(HR329-HR328)*HS311)</f>
        <v/>
      </c>
      <c r="HT329" s="123">
        <f>HT311</f>
        <v>5</v>
      </c>
      <c r="HU329" s="123" t="str">
        <f t="shared" ca="1" si="630"/>
        <v/>
      </c>
      <c r="HV329" s="123"/>
      <c r="HW329" s="123"/>
      <c r="HX329" s="123"/>
      <c r="HY329" s="123"/>
      <c r="HZ329" s="123" t="str">
        <f>IF(OR(ISBLANK(HY329),ISBLANK(HZ311)),"",(HY329-HY328)*HZ311)</f>
        <v/>
      </c>
      <c r="IA329" s="123">
        <f>IA311</f>
        <v>5</v>
      </c>
      <c r="IB329" s="123" t="str">
        <f t="shared" ca="1" si="631"/>
        <v/>
      </c>
      <c r="IC329" s="123"/>
      <c r="ID329" s="123"/>
      <c r="IE329" s="123"/>
      <c r="IF329" s="123"/>
      <c r="IG329" s="123" t="str">
        <f>IF(OR(ISBLANK(IF329),ISBLANK(IG311)),"",(IF329-IF328)*IG311)</f>
        <v/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 t="str">
        <f t="shared" ca="1" si="590"/>
        <v/>
      </c>
      <c r="S330" s="123"/>
      <c r="T330" s="123"/>
      <c r="U330" s="123"/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 t="str">
        <f t="shared" ca="1" si="596"/>
        <v/>
      </c>
      <c r="AW330" s="123"/>
      <c r="AX330" s="123"/>
      <c r="AY330" s="123"/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 t="str">
        <f t="shared" ca="1" si="599"/>
        <v/>
      </c>
      <c r="BL330" s="123"/>
      <c r="BM330" s="123"/>
      <c r="BN330" s="123"/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 t="str">
        <f t="shared" ca="1" si="601"/>
        <v/>
      </c>
      <c r="BV330" s="123"/>
      <c r="BW330" s="123"/>
      <c r="BX330" s="123"/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 t="str">
        <f t="shared" ca="1" si="604"/>
        <v/>
      </c>
      <c r="CK330" s="123"/>
      <c r="CL330" s="123"/>
      <c r="CM330" s="123" t="str">
        <f t="shared" ca="1" si="632"/>
        <v/>
      </c>
      <c r="CN330" s="123">
        <f>CN311</f>
        <v>4</v>
      </c>
      <c r="CO330" s="123" t="str">
        <f t="shared" ca="1" si="606"/>
        <v/>
      </c>
      <c r="CP330" s="123"/>
      <c r="CQ330" s="123"/>
      <c r="CR330" s="123"/>
      <c r="CS330" s="123" t="str">
        <f>IF(OR(ISBLANK(CR330),ISBLANK(CS311)),"",(CR330-CR329)*CS311)</f>
        <v/>
      </c>
      <c r="CT330" s="123">
        <f>CT311</f>
        <v>4</v>
      </c>
      <c r="CU330" s="123" t="str">
        <f t="shared" ca="1" si="607"/>
        <v/>
      </c>
      <c r="CV330" s="123"/>
      <c r="CW330" s="123"/>
      <c r="CX330" s="123"/>
      <c r="CY330" s="123" t="str">
        <f>IF(OR(ISBLANK(CX330),ISBLANK(CY311)),"",(CX330-CX329)*CY311)</f>
        <v/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 t="str">
        <f t="shared" ca="1" si="618"/>
        <v/>
      </c>
      <c r="EP330" s="123"/>
      <c r="EQ330" s="123"/>
      <c r="ER330" s="123"/>
      <c r="ES330" s="123"/>
      <c r="ET330" s="123" t="str">
        <f>IF(OR(ISBLANK(ES330),ISBLANK(ET311)),"",(ES330-ES329)*ET311)</f>
        <v/>
      </c>
      <c r="EU330" s="123">
        <f>EU311</f>
        <v>5</v>
      </c>
      <c r="EV330" s="123" t="str">
        <f t="shared" ca="1" si="619"/>
        <v/>
      </c>
      <c r="EW330" s="123"/>
      <c r="EX330" s="123"/>
      <c r="EY330" s="123"/>
      <c r="EZ330" s="123"/>
      <c r="FA330" s="123" t="str">
        <f>IF(OR(ISBLANK(EZ330),ISBLANK(FA311)),"",(EZ330-EZ329)*FA311)</f>
        <v/>
      </c>
      <c r="FB330" s="123">
        <f>FB311</f>
        <v>5</v>
      </c>
      <c r="FC330" s="123" t="str">
        <f t="shared" ca="1" si="620"/>
        <v/>
      </c>
      <c r="FD330" s="123"/>
      <c r="FE330" s="123"/>
      <c r="FF330" s="123"/>
      <c r="FG330" s="123"/>
      <c r="FH330" s="123" t="str">
        <f>IF(OR(ISBLANK(FG330),ISBLANK(FH311)),"",(FG330-FG329)*FH311)</f>
        <v/>
      </c>
      <c r="FI330" s="123">
        <f>FI311</f>
        <v>5</v>
      </c>
      <c r="FJ330" s="123" t="str">
        <f t="shared" ca="1" si="621"/>
        <v/>
      </c>
      <c r="FK330" s="123"/>
      <c r="FL330" s="123"/>
      <c r="FM330" s="123"/>
      <c r="FN330" s="123"/>
      <c r="FO330" s="123" t="str">
        <f>IF(OR(ISBLANK(FN330),ISBLANK(FO311)),"",(FN330-FN329)*FO311)</f>
        <v/>
      </c>
      <c r="FP330" s="123">
        <f>FP311</f>
        <v>5</v>
      </c>
      <c r="FQ330" s="123" t="str">
        <f t="shared" ca="1" si="622"/>
        <v/>
      </c>
      <c r="FR330" s="123"/>
      <c r="FS330" s="123"/>
      <c r="FT330" s="123"/>
      <c r="FU330" s="123"/>
      <c r="FV330" s="123" t="str">
        <f>IF(OR(ISBLANK(FU330),ISBLANK(FV311)),"",(FU330-FU329)*FV311)</f>
        <v/>
      </c>
      <c r="FW330" s="123">
        <f>FW311</f>
        <v>5</v>
      </c>
      <c r="FX330" s="123" t="str">
        <f t="shared" ca="1" si="623"/>
        <v/>
      </c>
      <c r="FY330" s="123"/>
      <c r="FZ330" s="123"/>
      <c r="GA330" s="123"/>
      <c r="GB330" s="123"/>
      <c r="GC330" s="123" t="str">
        <f>IF(OR(ISBLANK(GB330),ISBLANK(GC311)),"",(GB330-GB329)*GC311)</f>
        <v/>
      </c>
      <c r="GD330" s="123">
        <f>GD311</f>
        <v>5</v>
      </c>
      <c r="GE330" s="123" t="str">
        <f t="shared" ca="1" si="624"/>
        <v/>
      </c>
      <c r="GF330" s="123"/>
      <c r="GG330" s="123"/>
      <c r="GH330" s="123"/>
      <c r="GI330" s="123"/>
      <c r="GJ330" s="123" t="str">
        <f>IF(OR(ISBLANK(GI330),ISBLANK(GJ311)),"",(GI330-GI329)*GJ311)</f>
        <v/>
      </c>
      <c r="GK330" s="123">
        <f>GK311</f>
        <v>5</v>
      </c>
      <c r="GL330" s="123" t="str">
        <f t="shared" ca="1" si="625"/>
        <v/>
      </c>
      <c r="GM330" s="123"/>
      <c r="GN330" s="123"/>
      <c r="GO330" s="123"/>
      <c r="GP330" s="123"/>
      <c r="GQ330" s="123" t="str">
        <f>IF(OR(ISBLANK(GP330),ISBLANK(GQ311)),"",(GP330-GP329)*GQ311)</f>
        <v/>
      </c>
      <c r="GR330" s="123">
        <f>GR311</f>
        <v>5</v>
      </c>
      <c r="GS330" s="123" t="str">
        <f t="shared" ca="1" si="626"/>
        <v/>
      </c>
      <c r="GT330" s="123"/>
      <c r="GU330" s="123"/>
      <c r="GV330" s="123"/>
      <c r="GW330" s="123"/>
      <c r="GX330" s="123" t="str">
        <f>IF(OR(ISBLANK(GW330),ISBLANK(GX311)),"",(GW330-GW329)*GX311)</f>
        <v/>
      </c>
      <c r="GY330" s="123">
        <f>GY311</f>
        <v>5</v>
      </c>
      <c r="GZ330" s="123" t="str">
        <f t="shared" ca="1" si="627"/>
        <v/>
      </c>
      <c r="HA330" s="123"/>
      <c r="HB330" s="123"/>
      <c r="HC330" s="123"/>
      <c r="HD330" s="123"/>
      <c r="HE330" s="123" t="str">
        <f>IF(OR(ISBLANK(HD330),ISBLANK(HE311)),"",(HD330-HD329)*HE311)</f>
        <v/>
      </c>
      <c r="HF330" s="123">
        <f>HF311</f>
        <v>5</v>
      </c>
      <c r="HG330" s="123" t="str">
        <f t="shared" ca="1" si="628"/>
        <v/>
      </c>
      <c r="HH330" s="123"/>
      <c r="HI330" s="123"/>
      <c r="HJ330" s="123"/>
      <c r="HK330" s="123"/>
      <c r="HL330" s="123" t="str">
        <f>IF(OR(ISBLANK(HK330),ISBLANK(HL311)),"",(HK330-HK329)*HL311)</f>
        <v/>
      </c>
      <c r="HM330" s="123">
        <f>HM311</f>
        <v>5</v>
      </c>
      <c r="HN330" s="123" t="str">
        <f t="shared" ca="1" si="629"/>
        <v/>
      </c>
      <c r="HO330" s="123"/>
      <c r="HP330" s="123"/>
      <c r="HQ330" s="123"/>
      <c r="HR330" s="123"/>
      <c r="HS330" s="123" t="str">
        <f>IF(OR(ISBLANK(HR330),ISBLANK(HS311)),"",(HR330-HR329)*HS311)</f>
        <v/>
      </c>
      <c r="HT330" s="123">
        <f>HT311</f>
        <v>5</v>
      </c>
      <c r="HU330" s="123" t="str">
        <f t="shared" ca="1" si="630"/>
        <v/>
      </c>
      <c r="HV330" s="123"/>
      <c r="HW330" s="123"/>
      <c r="HX330" s="123"/>
      <c r="HY330" s="123"/>
      <c r="HZ330" s="123" t="str">
        <f>IF(OR(ISBLANK(HY330),ISBLANK(HZ311)),"",(HY330-HY329)*HZ311)</f>
        <v/>
      </c>
      <c r="IA330" s="123">
        <f>IA311</f>
        <v>5</v>
      </c>
      <c r="IB330" s="123" t="str">
        <f t="shared" ca="1" si="631"/>
        <v/>
      </c>
      <c r="IC330" s="123"/>
      <c r="ID330" s="123"/>
      <c r="IE330" s="123"/>
      <c r="IF330" s="123"/>
      <c r="IG330" s="123" t="str">
        <f>IF(OR(ISBLANK(IF330),ISBLANK(IG311)),"",(IF330-IF329)*IG311)</f>
        <v/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 t="str">
        <f t="shared" ca="1" si="588"/>
        <v/>
      </c>
      <c r="I331" s="123"/>
      <c r="J331" s="123"/>
      <c r="K331" s="123"/>
      <c r="L331" s="123">
        <f>L311</f>
        <v>3</v>
      </c>
      <c r="M331" s="123" t="str">
        <f t="shared" ca="1" si="589"/>
        <v/>
      </c>
      <c r="N331" s="123"/>
      <c r="O331" s="123"/>
      <c r="P331" s="123"/>
      <c r="Q331" s="123">
        <f>Q311</f>
        <v>3</v>
      </c>
      <c r="R331" s="123" t="str">
        <f t="shared" ca="1" si="590"/>
        <v/>
      </c>
      <c r="S331" s="123"/>
      <c r="T331" s="123"/>
      <c r="U331" s="123"/>
      <c r="V331" s="123">
        <f>V311</f>
        <v>3</v>
      </c>
      <c r="W331" s="123" t="str">
        <f t="shared" ca="1" si="591"/>
        <v/>
      </c>
      <c r="X331" s="123"/>
      <c r="Y331" s="123"/>
      <c r="Z331" s="123"/>
      <c r="AA331" s="123">
        <f>AA311</f>
        <v>3</v>
      </c>
      <c r="AB331" s="123" t="str">
        <f t="shared" ca="1" si="592"/>
        <v/>
      </c>
      <c r="AC331" s="123"/>
      <c r="AD331" s="123"/>
      <c r="AE331" s="123"/>
      <c r="AF331" s="123">
        <f>AF311</f>
        <v>3</v>
      </c>
      <c r="AG331" s="123" t="str">
        <f t="shared" ca="1" si="593"/>
        <v/>
      </c>
      <c r="AH331" s="123"/>
      <c r="AI331" s="123"/>
      <c r="AJ331" s="123"/>
      <c r="AK331" s="123">
        <f>AK311</f>
        <v>3</v>
      </c>
      <c r="AL331" s="123" t="str">
        <f t="shared" ca="1" si="594"/>
        <v/>
      </c>
      <c r="AM331" s="123"/>
      <c r="AN331" s="123"/>
      <c r="AO331" s="123"/>
      <c r="AP331" s="123">
        <f>AP311</f>
        <v>3</v>
      </c>
      <c r="AQ331" s="123" t="str">
        <f t="shared" ca="1" si="595"/>
        <v/>
      </c>
      <c r="AR331" s="123"/>
      <c r="AS331" s="123"/>
      <c r="AT331" s="123"/>
      <c r="AU331" s="123">
        <f>AU311</f>
        <v>3</v>
      </c>
      <c r="AV331" s="123" t="str">
        <f t="shared" ca="1" si="596"/>
        <v/>
      </c>
      <c r="AW331" s="123"/>
      <c r="AX331" s="123"/>
      <c r="AY331" s="123"/>
      <c r="AZ331" s="123">
        <f>AZ311</f>
        <v>3</v>
      </c>
      <c r="BA331" s="123" t="str">
        <f t="shared" ca="1" si="597"/>
        <v/>
      </c>
      <c r="BB331" s="123"/>
      <c r="BC331" s="123"/>
      <c r="BD331" s="123"/>
      <c r="BE331" s="123">
        <f>BE311</f>
        <v>3</v>
      </c>
      <c r="BF331" s="123" t="str">
        <f t="shared" ca="1" si="598"/>
        <v/>
      </c>
      <c r="BG331" s="123"/>
      <c r="BH331" s="123"/>
      <c r="BI331" s="123"/>
      <c r="BJ331" s="123">
        <f>BJ311</f>
        <v>3</v>
      </c>
      <c r="BK331" s="123" t="str">
        <f t="shared" ca="1" si="599"/>
        <v/>
      </c>
      <c r="BL331" s="123"/>
      <c r="BM331" s="123"/>
      <c r="BN331" s="123"/>
      <c r="BO331" s="123">
        <f>BO311</f>
        <v>3</v>
      </c>
      <c r="BP331" s="123" t="str">
        <f t="shared" ca="1" si="600"/>
        <v/>
      </c>
      <c r="BQ331" s="123"/>
      <c r="BR331" s="123"/>
      <c r="BS331" s="123"/>
      <c r="BT331" s="123">
        <f>BT311</f>
        <v>3</v>
      </c>
      <c r="BU331" s="123" t="str">
        <f t="shared" ca="1" si="601"/>
        <v/>
      </c>
      <c r="BV331" s="123"/>
      <c r="BW331" s="123"/>
      <c r="BX331" s="123"/>
      <c r="BY331" s="123">
        <f>BY311</f>
        <v>3</v>
      </c>
      <c r="BZ331" s="123" t="str">
        <f t="shared" ca="1" si="602"/>
        <v/>
      </c>
      <c r="CA331" s="123"/>
      <c r="CB331" s="123"/>
      <c r="CC331" s="123"/>
      <c r="CD331" s="123">
        <f>CD311</f>
        <v>3</v>
      </c>
      <c r="CE331" s="123" t="str">
        <f t="shared" ca="1" si="603"/>
        <v/>
      </c>
      <c r="CF331" s="123"/>
      <c r="CG331" s="123"/>
      <c r="CH331" s="123"/>
      <c r="CI331" s="123">
        <f>CI311</f>
        <v>3</v>
      </c>
      <c r="CJ331" s="123" t="str">
        <f t="shared" ca="1" si="604"/>
        <v/>
      </c>
      <c r="CK331" s="123"/>
      <c r="CL331" s="123"/>
      <c r="CM331" s="123" t="str">
        <f t="shared" ca="1" si="632"/>
        <v/>
      </c>
      <c r="CN331" s="123">
        <f>CN311</f>
        <v>4</v>
      </c>
      <c r="CO331" s="123" t="str">
        <f t="shared" ca="1" si="606"/>
        <v/>
      </c>
      <c r="CP331" s="123"/>
      <c r="CQ331" s="123"/>
      <c r="CR331" s="123"/>
      <c r="CS331" s="123" t="str">
        <f>IF(OR(ISBLANK(CR331),ISBLANK(CS311)),"",(CR331-CR330)*CS311)</f>
        <v/>
      </c>
      <c r="CT331" s="123">
        <f>CT311</f>
        <v>4</v>
      </c>
      <c r="CU331" s="123" t="str">
        <f t="shared" ca="1" si="607"/>
        <v/>
      </c>
      <c r="CV331" s="123"/>
      <c r="CW331" s="123"/>
      <c r="CX331" s="123"/>
      <c r="CY331" s="123" t="str">
        <f>IF(OR(ISBLANK(CX331),ISBLANK(CY311)),"",(CX331-CX330)*CY311)</f>
        <v/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 t="str">
        <f t="shared" ca="1" si="618"/>
        <v/>
      </c>
      <c r="EP331" s="123"/>
      <c r="EQ331" s="123"/>
      <c r="ER331" s="123"/>
      <c r="ES331" s="123"/>
      <c r="ET331" s="123" t="str">
        <f>IF(OR(ISBLANK(ES331),ISBLANK(ET311)),"",(ES331-ES330)*ET311)</f>
        <v/>
      </c>
      <c r="EU331" s="123">
        <f>EU311</f>
        <v>5</v>
      </c>
      <c r="EV331" s="123" t="str">
        <f t="shared" ca="1" si="619"/>
        <v/>
      </c>
      <c r="EW331" s="123"/>
      <c r="EX331" s="123"/>
      <c r="EY331" s="123"/>
      <c r="EZ331" s="123"/>
      <c r="FA331" s="123" t="str">
        <f>IF(OR(ISBLANK(EZ331),ISBLANK(FA311)),"",(EZ331-EZ330)*FA311)</f>
        <v/>
      </c>
      <c r="FB331" s="123">
        <f>FB311</f>
        <v>5</v>
      </c>
      <c r="FC331" s="123" t="str">
        <f t="shared" ca="1" si="620"/>
        <v/>
      </c>
      <c r="FD331" s="123"/>
      <c r="FE331" s="123"/>
      <c r="FF331" s="123"/>
      <c r="FG331" s="123"/>
      <c r="FH331" s="123" t="str">
        <f>IF(OR(ISBLANK(FG331),ISBLANK(FH311)),"",(FG331-FG330)*FH311)</f>
        <v/>
      </c>
      <c r="FI331" s="123">
        <f>FI311</f>
        <v>5</v>
      </c>
      <c r="FJ331" s="123" t="str">
        <f t="shared" ca="1" si="621"/>
        <v/>
      </c>
      <c r="FK331" s="123"/>
      <c r="FL331" s="123"/>
      <c r="FM331" s="123"/>
      <c r="FN331" s="123"/>
      <c r="FO331" s="123" t="str">
        <f>IF(OR(ISBLANK(FN331),ISBLANK(FO311)),"",(FN331-FN330)*FO311)</f>
        <v/>
      </c>
      <c r="FP331" s="123">
        <f>FP311</f>
        <v>5</v>
      </c>
      <c r="FQ331" s="123" t="str">
        <f t="shared" ca="1" si="622"/>
        <v/>
      </c>
      <c r="FR331" s="123"/>
      <c r="FS331" s="123"/>
      <c r="FT331" s="123"/>
      <c r="FU331" s="123"/>
      <c r="FV331" s="123" t="str">
        <f>IF(OR(ISBLANK(FU331),ISBLANK(FV311)),"",(FU331-FU330)*FV311)</f>
        <v/>
      </c>
      <c r="FW331" s="123">
        <f>FW311</f>
        <v>5</v>
      </c>
      <c r="FX331" s="123" t="str">
        <f t="shared" ca="1" si="623"/>
        <v/>
      </c>
      <c r="FY331" s="123"/>
      <c r="FZ331" s="123"/>
      <c r="GA331" s="123"/>
      <c r="GB331" s="123"/>
      <c r="GC331" s="123" t="str">
        <f>IF(OR(ISBLANK(GB331),ISBLANK(GC311)),"",(GB331-GB330)*GC311)</f>
        <v/>
      </c>
      <c r="GD331" s="123">
        <f>GD311</f>
        <v>5</v>
      </c>
      <c r="GE331" s="123" t="str">
        <f t="shared" ca="1" si="624"/>
        <v/>
      </c>
      <c r="GF331" s="123"/>
      <c r="GG331" s="123"/>
      <c r="GH331" s="123"/>
      <c r="GI331" s="123"/>
      <c r="GJ331" s="123" t="str">
        <f>IF(OR(ISBLANK(GI331),ISBLANK(GJ311)),"",(GI331-GI330)*GJ311)</f>
        <v/>
      </c>
      <c r="GK331" s="123">
        <f>GK311</f>
        <v>5</v>
      </c>
      <c r="GL331" s="123" t="str">
        <f t="shared" ca="1" si="625"/>
        <v/>
      </c>
      <c r="GM331" s="123"/>
      <c r="GN331" s="123"/>
      <c r="GO331" s="123"/>
      <c r="GP331" s="123"/>
      <c r="GQ331" s="123" t="str">
        <f>IF(OR(ISBLANK(GP331),ISBLANK(GQ311)),"",(GP331-GP330)*GQ311)</f>
        <v/>
      </c>
      <c r="GR331" s="123">
        <f>GR311</f>
        <v>5</v>
      </c>
      <c r="GS331" s="123" t="str">
        <f t="shared" ca="1" si="626"/>
        <v/>
      </c>
      <c r="GT331" s="123"/>
      <c r="GU331" s="123"/>
      <c r="GV331" s="123"/>
      <c r="GW331" s="123"/>
      <c r="GX331" s="123" t="str">
        <f>IF(OR(ISBLANK(GW331),ISBLANK(GX311)),"",(GW331-GW330)*GX311)</f>
        <v/>
      </c>
      <c r="GY331" s="123">
        <f>GY311</f>
        <v>5</v>
      </c>
      <c r="GZ331" s="123" t="str">
        <f t="shared" ca="1" si="627"/>
        <v/>
      </c>
      <c r="HA331" s="123"/>
      <c r="HB331" s="123"/>
      <c r="HC331" s="123"/>
      <c r="HD331" s="123"/>
      <c r="HE331" s="123" t="str">
        <f>IF(OR(ISBLANK(HD331),ISBLANK(HE311)),"",(HD331-HD330)*HE311)</f>
        <v/>
      </c>
      <c r="HF331" s="123">
        <f>HF311</f>
        <v>5</v>
      </c>
      <c r="HG331" s="123" t="str">
        <f t="shared" ca="1" si="628"/>
        <v/>
      </c>
      <c r="HH331" s="123"/>
      <c r="HI331" s="123"/>
      <c r="HJ331" s="123"/>
      <c r="HK331" s="123"/>
      <c r="HL331" s="123" t="str">
        <f>IF(OR(ISBLANK(HK331),ISBLANK(HL311)),"",(HK331-HK330)*HL311)</f>
        <v/>
      </c>
      <c r="HM331" s="123">
        <f>HM311</f>
        <v>5</v>
      </c>
      <c r="HN331" s="123" t="str">
        <f t="shared" ca="1" si="629"/>
        <v/>
      </c>
      <c r="HO331" s="123"/>
      <c r="HP331" s="123"/>
      <c r="HQ331" s="123"/>
      <c r="HR331" s="123"/>
      <c r="HS331" s="123" t="str">
        <f>IF(OR(ISBLANK(HR331),ISBLANK(HS311)),"",(HR331-HR330)*HS311)</f>
        <v/>
      </c>
      <c r="HT331" s="123">
        <f>HT311</f>
        <v>5</v>
      </c>
      <c r="HU331" s="123" t="str">
        <f t="shared" ca="1" si="630"/>
        <v/>
      </c>
      <c r="HV331" s="123"/>
      <c r="HW331" s="123"/>
      <c r="HX331" s="123"/>
      <c r="HY331" s="123"/>
      <c r="HZ331" s="123" t="str">
        <f>IF(OR(ISBLANK(HY331),ISBLANK(HZ311)),"",(HY331-HY330)*HZ311)</f>
        <v/>
      </c>
      <c r="IA331" s="123">
        <f>IA311</f>
        <v>5</v>
      </c>
      <c r="IB331" s="123" t="str">
        <f t="shared" ca="1" si="631"/>
        <v/>
      </c>
      <c r="IC331" s="123"/>
      <c r="ID331" s="123"/>
      <c r="IE331" s="123"/>
      <c r="IF331" s="123"/>
      <c r="IG331" s="123" t="str">
        <f>IF(OR(ISBLANK(IF331),ISBLANK(IG311)),"",(IF331-IF330)*IG311)</f>
        <v/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 t="str">
        <f t="shared" ca="1" si="588"/>
        <v/>
      </c>
      <c r="I332" s="120"/>
      <c r="J332" s="120"/>
      <c r="K332" s="120"/>
      <c r="L332" s="120">
        <f>L311</f>
        <v>3</v>
      </c>
      <c r="M332" s="120" t="str">
        <f t="shared" ca="1" si="589"/>
        <v/>
      </c>
      <c r="N332" s="120"/>
      <c r="O332" s="120"/>
      <c r="P332" s="120"/>
      <c r="Q332" s="120">
        <f>Q311</f>
        <v>3</v>
      </c>
      <c r="R332" s="120" t="str">
        <f t="shared" ca="1" si="590"/>
        <v/>
      </c>
      <c r="S332" s="120"/>
      <c r="T332" s="120"/>
      <c r="U332" s="120"/>
      <c r="V332" s="120">
        <f>V311</f>
        <v>3</v>
      </c>
      <c r="W332" s="120" t="str">
        <f t="shared" ca="1" si="591"/>
        <v/>
      </c>
      <c r="X332" s="120"/>
      <c r="Y332" s="120"/>
      <c r="Z332" s="120"/>
      <c r="AA332" s="120">
        <f>AA311</f>
        <v>3</v>
      </c>
      <c r="AB332" s="120" t="str">
        <f t="shared" ca="1" si="592"/>
        <v/>
      </c>
      <c r="AC332" s="120"/>
      <c r="AD332" s="120"/>
      <c r="AE332" s="120"/>
      <c r="AF332" s="120">
        <f>AF311</f>
        <v>3</v>
      </c>
      <c r="AG332" s="120" t="str">
        <f t="shared" ca="1" si="593"/>
        <v/>
      </c>
      <c r="AH332" s="120"/>
      <c r="AI332" s="120"/>
      <c r="AJ332" s="120"/>
      <c r="AK332" s="120">
        <f>AK311</f>
        <v>3</v>
      </c>
      <c r="AL332" s="120" t="str">
        <f t="shared" ca="1" si="594"/>
        <v/>
      </c>
      <c r="AM332" s="120"/>
      <c r="AN332" s="120"/>
      <c r="AO332" s="120"/>
      <c r="AP332" s="120">
        <f>AP311</f>
        <v>3</v>
      </c>
      <c r="AQ332" s="120" t="str">
        <f t="shared" ca="1" si="595"/>
        <v/>
      </c>
      <c r="AR332" s="120"/>
      <c r="AS332" s="120"/>
      <c r="AT332" s="120"/>
      <c r="AU332" s="120">
        <f>AU311</f>
        <v>3</v>
      </c>
      <c r="AV332" s="120" t="str">
        <f t="shared" ca="1" si="596"/>
        <v/>
      </c>
      <c r="AW332" s="120"/>
      <c r="AX332" s="120"/>
      <c r="AY332" s="120"/>
      <c r="AZ332" s="120">
        <f>AZ311</f>
        <v>3</v>
      </c>
      <c r="BA332" s="120" t="str">
        <f t="shared" ca="1" si="597"/>
        <v/>
      </c>
      <c r="BB332" s="120"/>
      <c r="BC332" s="120"/>
      <c r="BD332" s="120"/>
      <c r="BE332" s="120">
        <f>BE311</f>
        <v>3</v>
      </c>
      <c r="BF332" s="120" t="str">
        <f t="shared" ca="1" si="598"/>
        <v/>
      </c>
      <c r="BG332" s="120"/>
      <c r="BH332" s="120"/>
      <c r="BI332" s="120"/>
      <c r="BJ332" s="120">
        <f>BJ311</f>
        <v>3</v>
      </c>
      <c r="BK332" s="120" t="str">
        <f t="shared" ca="1" si="599"/>
        <v/>
      </c>
      <c r="BL332" s="120"/>
      <c r="BM332" s="120"/>
      <c r="BN332" s="120"/>
      <c r="BO332" s="120">
        <f>BO311</f>
        <v>3</v>
      </c>
      <c r="BP332" s="120" t="str">
        <f t="shared" ca="1" si="600"/>
        <v/>
      </c>
      <c r="BQ332" s="120"/>
      <c r="BR332" s="120"/>
      <c r="BS332" s="120"/>
      <c r="BT332" s="120">
        <f>BT311</f>
        <v>3</v>
      </c>
      <c r="BU332" s="120" t="str">
        <f t="shared" ca="1" si="601"/>
        <v/>
      </c>
      <c r="BV332" s="120"/>
      <c r="BW332" s="120"/>
      <c r="BX332" s="120"/>
      <c r="BY332" s="120">
        <f>BY311</f>
        <v>3</v>
      </c>
      <c r="BZ332" s="120" t="str">
        <f t="shared" ca="1" si="602"/>
        <v/>
      </c>
      <c r="CA332" s="120"/>
      <c r="CB332" s="120"/>
      <c r="CC332" s="120"/>
      <c r="CD332" s="120">
        <f>CD311</f>
        <v>3</v>
      </c>
      <c r="CE332" s="120" t="str">
        <f t="shared" ca="1" si="603"/>
        <v/>
      </c>
      <c r="CF332" s="120"/>
      <c r="CG332" s="120"/>
      <c r="CH332" s="120"/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 t="str">
        <f t="shared" ca="1" si="606"/>
        <v/>
      </c>
      <c r="CP332" s="120"/>
      <c r="CQ332" s="120"/>
      <c r="CR332" s="120"/>
      <c r="CS332" s="120" t="str">
        <f>IF(OR(ISBLANK(CR332),ISBLANK(CS311)),"",(CR332-CR331)*CS311)</f>
        <v/>
      </c>
      <c r="CT332" s="120">
        <f>CT311</f>
        <v>4</v>
      </c>
      <c r="CU332" s="120" t="str">
        <f t="shared" ca="1" si="607"/>
        <v/>
      </c>
      <c r="CV332" s="120"/>
      <c r="CW332" s="120"/>
      <c r="CX332" s="120"/>
      <c r="CY332" s="120" t="str">
        <f>IF(OR(ISBLANK(CX332),ISBLANK(CY311)),"",(CX332-CX331)*CY311)</f>
        <v/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 t="str">
        <f t="shared" ca="1" si="618"/>
        <v/>
      </c>
      <c r="EP332" s="120"/>
      <c r="EQ332" s="120"/>
      <c r="ER332" s="120"/>
      <c r="ES332" s="120"/>
      <c r="ET332" s="120" t="str">
        <f>IF(OR(ISBLANK(ES332),ISBLANK(ET311)),"",(ES332-ES331)*ET311)</f>
        <v/>
      </c>
      <c r="EU332" s="120">
        <f>EU311</f>
        <v>5</v>
      </c>
      <c r="EV332" s="120" t="str">
        <f t="shared" ca="1" si="619"/>
        <v/>
      </c>
      <c r="EW332" s="120"/>
      <c r="EX332" s="120"/>
      <c r="EY332" s="120"/>
      <c r="EZ332" s="120"/>
      <c r="FA332" s="120" t="str">
        <f>IF(OR(ISBLANK(EZ332),ISBLANK(FA311)),"",(EZ332-EZ331)*FA311)</f>
        <v/>
      </c>
      <c r="FB332" s="120">
        <f>FB311</f>
        <v>5</v>
      </c>
      <c r="FC332" s="120" t="str">
        <f t="shared" ca="1" si="620"/>
        <v/>
      </c>
      <c r="FD332" s="120"/>
      <c r="FE332" s="120"/>
      <c r="FF332" s="120"/>
      <c r="FG332" s="120"/>
      <c r="FH332" s="120" t="str">
        <f>IF(OR(ISBLANK(FG332),ISBLANK(FH311)),"",(FG332-FG331)*FH311)</f>
        <v/>
      </c>
      <c r="FI332" s="120">
        <f>FI311</f>
        <v>5</v>
      </c>
      <c r="FJ332" s="120" t="str">
        <f t="shared" ca="1" si="621"/>
        <v/>
      </c>
      <c r="FK332" s="120"/>
      <c r="FL332" s="120"/>
      <c r="FM332" s="120"/>
      <c r="FN332" s="120"/>
      <c r="FO332" s="120" t="str">
        <f>IF(OR(ISBLANK(FN332),ISBLANK(FO311)),"",(FN332-FN331)*FO311)</f>
        <v/>
      </c>
      <c r="FP332" s="120">
        <f>FP311</f>
        <v>5</v>
      </c>
      <c r="FQ332" s="120" t="str">
        <f t="shared" ca="1" si="622"/>
        <v/>
      </c>
      <c r="FR332" s="120"/>
      <c r="FS332" s="120"/>
      <c r="FT332" s="120"/>
      <c r="FU332" s="120"/>
      <c r="FV332" s="120" t="str">
        <f>IF(OR(ISBLANK(FU332),ISBLANK(FV311)),"",(FU332-FU331)*FV311)</f>
        <v/>
      </c>
      <c r="FW332" s="120">
        <f>FW311</f>
        <v>5</v>
      </c>
      <c r="FX332" s="120" t="str">
        <f t="shared" ca="1" si="623"/>
        <v/>
      </c>
      <c r="FY332" s="120"/>
      <c r="FZ332" s="120"/>
      <c r="GA332" s="120"/>
      <c r="GB332" s="120"/>
      <c r="GC332" s="120" t="str">
        <f>IF(OR(ISBLANK(GB332),ISBLANK(GC311)),"",(GB332-GB331)*GC311)</f>
        <v/>
      </c>
      <c r="GD332" s="120">
        <f>GD311</f>
        <v>5</v>
      </c>
      <c r="GE332" s="120" t="str">
        <f t="shared" ca="1" si="624"/>
        <v/>
      </c>
      <c r="GF332" s="120"/>
      <c r="GG332" s="120"/>
      <c r="GH332" s="120"/>
      <c r="GI332" s="120"/>
      <c r="GJ332" s="120" t="str">
        <f>IF(OR(ISBLANK(GI332),ISBLANK(GJ311)),"",(GI332-GI331)*GJ311)</f>
        <v/>
      </c>
      <c r="GK332" s="120">
        <f>GK311</f>
        <v>5</v>
      </c>
      <c r="GL332" s="120" t="str">
        <f t="shared" ca="1" si="625"/>
        <v/>
      </c>
      <c r="GM332" s="120"/>
      <c r="GN332" s="120"/>
      <c r="GO332" s="120"/>
      <c r="GP332" s="120"/>
      <c r="GQ332" s="120" t="str">
        <f>IF(OR(ISBLANK(GP332),ISBLANK(GQ311)),"",(GP332-GP331)*GQ311)</f>
        <v/>
      </c>
      <c r="GR332" s="120">
        <f>GR311</f>
        <v>5</v>
      </c>
      <c r="GS332" s="120" t="str">
        <f t="shared" ca="1" si="626"/>
        <v/>
      </c>
      <c r="GT332" s="120"/>
      <c r="GU332" s="120"/>
      <c r="GV332" s="120"/>
      <c r="GW332" s="120"/>
      <c r="GX332" s="120" t="str">
        <f>IF(OR(ISBLANK(GW332),ISBLANK(GX311)),"",(GW332-GW331)*GX311)</f>
        <v/>
      </c>
      <c r="GY332" s="120">
        <f>GY311</f>
        <v>5</v>
      </c>
      <c r="GZ332" s="120" t="str">
        <f t="shared" ca="1" si="627"/>
        <v/>
      </c>
      <c r="HA332" s="120"/>
      <c r="HB332" s="120"/>
      <c r="HC332" s="120"/>
      <c r="HD332" s="120"/>
      <c r="HE332" s="120" t="str">
        <f>IF(OR(ISBLANK(HD332),ISBLANK(HE311)),"",(HD332-HD331)*HE311)</f>
        <v/>
      </c>
      <c r="HF332" s="120">
        <f>HF311</f>
        <v>5</v>
      </c>
      <c r="HG332" s="120" t="str">
        <f t="shared" ca="1" si="628"/>
        <v/>
      </c>
      <c r="HH332" s="120"/>
      <c r="HI332" s="120"/>
      <c r="HJ332" s="120"/>
      <c r="HK332" s="120"/>
      <c r="HL332" s="120" t="str">
        <f>IF(OR(ISBLANK(HK332),ISBLANK(HL311)),"",(HK332-HK331)*HL311)</f>
        <v/>
      </c>
      <c r="HM332" s="120">
        <f>HM311</f>
        <v>5</v>
      </c>
      <c r="HN332" s="120" t="str">
        <f t="shared" ca="1" si="629"/>
        <v/>
      </c>
      <c r="HO332" s="120"/>
      <c r="HP332" s="120"/>
      <c r="HQ332" s="120"/>
      <c r="HR332" s="120"/>
      <c r="HS332" s="120" t="str">
        <f>IF(OR(ISBLANK(HR332),ISBLANK(HS311)),"",(HR332-HR331)*HS311)</f>
        <v/>
      </c>
      <c r="HT332" s="120">
        <f>HT311</f>
        <v>5</v>
      </c>
      <c r="HU332" s="120" t="str">
        <f t="shared" ca="1" si="630"/>
        <v/>
      </c>
      <c r="HV332" s="120"/>
      <c r="HW332" s="120"/>
      <c r="HX332" s="120"/>
      <c r="HY332" s="120"/>
      <c r="HZ332" s="120" t="str">
        <f>IF(OR(ISBLANK(HY332),ISBLANK(HZ311)),"",(HY332-HY331)*HZ311)</f>
        <v/>
      </c>
      <c r="IA332" s="120">
        <f>IA311</f>
        <v>5</v>
      </c>
      <c r="IB332" s="120" t="str">
        <f t="shared" ca="1" si="631"/>
        <v/>
      </c>
      <c r="IC332" s="120"/>
      <c r="ID332" s="120"/>
      <c r="IE332" s="120"/>
      <c r="IF332" s="120"/>
      <c r="IG332" s="120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0</v>
      </c>
      <c r="CS333" s="211"/>
      <c r="CT333" s="211"/>
      <c r="CU333" s="211"/>
      <c r="CV333" s="211"/>
      <c r="CW333" s="211"/>
      <c r="CX333" s="211">
        <f>CX332</f>
        <v>0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0</v>
      </c>
      <c r="ET333" s="211"/>
      <c r="EU333" s="211"/>
      <c r="EV333" s="211"/>
      <c r="EW333" s="211"/>
      <c r="EX333" s="211"/>
      <c r="EY333" s="211"/>
      <c r="EZ333" s="211">
        <f>EZ332</f>
        <v>0</v>
      </c>
      <c r="FA333" s="211"/>
      <c r="FB333" s="211"/>
      <c r="FC333" s="211"/>
      <c r="FD333" s="211"/>
      <c r="FE333" s="211"/>
      <c r="FF333" s="211"/>
      <c r="FG333" s="211">
        <f>FG332</f>
        <v>0</v>
      </c>
      <c r="FH333" s="211"/>
      <c r="FI333" s="211"/>
      <c r="FJ333" s="211"/>
      <c r="FK333" s="211"/>
      <c r="FL333" s="211"/>
      <c r="FM333" s="211"/>
      <c r="FN333" s="211">
        <f>FN332</f>
        <v>0</v>
      </c>
      <c r="FO333" s="211"/>
      <c r="FP333" s="211"/>
      <c r="FQ333" s="211"/>
      <c r="FR333" s="211"/>
      <c r="FS333" s="211"/>
      <c r="FT333" s="211"/>
      <c r="FU333" s="211">
        <f>FU332</f>
        <v>0</v>
      </c>
      <c r="FV333" s="211"/>
      <c r="FW333" s="211"/>
      <c r="FX333" s="211"/>
      <c r="FY333" s="211"/>
      <c r="FZ333" s="211"/>
      <c r="GA333" s="211"/>
      <c r="GB333" s="211">
        <f>GB332</f>
        <v>0</v>
      </c>
      <c r="GC333" s="211"/>
      <c r="GD333" s="211"/>
      <c r="GE333" s="211"/>
      <c r="GF333" s="211"/>
      <c r="GG333" s="211"/>
      <c r="GH333" s="211"/>
      <c r="GI333" s="211">
        <f>GI332</f>
        <v>0</v>
      </c>
      <c r="GJ333" s="211"/>
      <c r="GK333" s="211"/>
      <c r="GL333" s="211"/>
      <c r="GM333" s="211"/>
      <c r="GN333" s="211"/>
      <c r="GO333" s="211"/>
      <c r="GP333" s="211">
        <f>GP332</f>
        <v>0</v>
      </c>
      <c r="GQ333" s="211"/>
      <c r="GR333" s="211"/>
      <c r="GS333" s="211"/>
      <c r="GT333" s="211"/>
      <c r="GU333" s="211"/>
      <c r="GV333" s="211"/>
      <c r="GW333" s="211">
        <f>GW332</f>
        <v>0</v>
      </c>
      <c r="GX333" s="211"/>
      <c r="GY333" s="211"/>
      <c r="GZ333" s="211"/>
      <c r="HA333" s="211"/>
      <c r="HB333" s="211"/>
      <c r="HC333" s="211"/>
      <c r="HD333" s="211">
        <f>HD332</f>
        <v>0</v>
      </c>
      <c r="HE333" s="211"/>
      <c r="HF333" s="211"/>
      <c r="HG333" s="211"/>
      <c r="HH333" s="211"/>
      <c r="HI333" s="211"/>
      <c r="HJ333" s="211"/>
      <c r="HK333" s="211">
        <f>HK332</f>
        <v>0</v>
      </c>
      <c r="HL333" s="211"/>
      <c r="HM333" s="211"/>
      <c r="HN333" s="211"/>
      <c r="HO333" s="211"/>
      <c r="HP333" s="211"/>
      <c r="HQ333" s="211"/>
      <c r="HR333" s="211">
        <f>HR332</f>
        <v>0</v>
      </c>
      <c r="HS333" s="211"/>
      <c r="HT333" s="211"/>
      <c r="HU333" s="211"/>
      <c r="HV333" s="211"/>
      <c r="HW333" s="211"/>
      <c r="HX333" s="211"/>
      <c r="HY333" s="211">
        <f>HY332</f>
        <v>0</v>
      </c>
      <c r="HZ333" s="211"/>
      <c r="IA333" s="211"/>
      <c r="IB333" s="211"/>
      <c r="IC333" s="211"/>
      <c r="ID333" s="211"/>
      <c r="IE333" s="211"/>
      <c r="IF333" s="211">
        <f>IF332</f>
        <v>0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0</v>
      </c>
      <c r="CS334" s="211"/>
      <c r="CT334" s="211"/>
      <c r="CU334" s="211"/>
      <c r="CV334" s="211"/>
      <c r="CW334" s="211"/>
      <c r="CX334" s="211">
        <f>CX333</f>
        <v>0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0</v>
      </c>
      <c r="ET334" s="211"/>
      <c r="EU334" s="211"/>
      <c r="EV334" s="211"/>
      <c r="EW334" s="211"/>
      <c r="EX334" s="211"/>
      <c r="EY334" s="211"/>
      <c r="EZ334" s="211">
        <f>EZ333</f>
        <v>0</v>
      </c>
      <c r="FA334" s="211"/>
      <c r="FB334" s="211"/>
      <c r="FC334" s="211"/>
      <c r="FD334" s="211"/>
      <c r="FE334" s="211"/>
      <c r="FF334" s="211"/>
      <c r="FG334" s="211">
        <f>FG333</f>
        <v>0</v>
      </c>
      <c r="FH334" s="211"/>
      <c r="FI334" s="211"/>
      <c r="FJ334" s="211"/>
      <c r="FK334" s="211"/>
      <c r="FL334" s="211"/>
      <c r="FM334" s="211"/>
      <c r="FN334" s="211">
        <f>FN333</f>
        <v>0</v>
      </c>
      <c r="FO334" s="211"/>
      <c r="FP334" s="211"/>
      <c r="FQ334" s="211"/>
      <c r="FR334" s="211"/>
      <c r="FS334" s="211"/>
      <c r="FT334" s="211"/>
      <c r="FU334" s="211">
        <f>FU333</f>
        <v>0</v>
      </c>
      <c r="FV334" s="211"/>
      <c r="FW334" s="211"/>
      <c r="FX334" s="211"/>
      <c r="FY334" s="211"/>
      <c r="FZ334" s="211"/>
      <c r="GA334" s="211"/>
      <c r="GB334" s="211">
        <f>GB333</f>
        <v>0</v>
      </c>
      <c r="GC334" s="211"/>
      <c r="GD334" s="211"/>
      <c r="GE334" s="211"/>
      <c r="GF334" s="211"/>
      <c r="GG334" s="211"/>
      <c r="GH334" s="211"/>
      <c r="GI334" s="211">
        <f>GI333</f>
        <v>0</v>
      </c>
      <c r="GJ334" s="211"/>
      <c r="GK334" s="211"/>
      <c r="GL334" s="211"/>
      <c r="GM334" s="211"/>
      <c r="GN334" s="211"/>
      <c r="GO334" s="211"/>
      <c r="GP334" s="211">
        <f>GP333</f>
        <v>0</v>
      </c>
      <c r="GQ334" s="211"/>
      <c r="GR334" s="211"/>
      <c r="GS334" s="211"/>
      <c r="GT334" s="211"/>
      <c r="GU334" s="211"/>
      <c r="GV334" s="211"/>
      <c r="GW334" s="211">
        <f>GW333</f>
        <v>0</v>
      </c>
      <c r="GX334" s="211"/>
      <c r="GY334" s="211"/>
      <c r="GZ334" s="211"/>
      <c r="HA334" s="211"/>
      <c r="HB334" s="211"/>
      <c r="HC334" s="211"/>
      <c r="HD334" s="211">
        <f>HD333</f>
        <v>0</v>
      </c>
      <c r="HE334" s="211"/>
      <c r="HF334" s="211"/>
      <c r="HG334" s="211"/>
      <c r="HH334" s="211"/>
      <c r="HI334" s="211"/>
      <c r="HJ334" s="211"/>
      <c r="HK334" s="211">
        <f>HK333</f>
        <v>0</v>
      </c>
      <c r="HL334" s="211"/>
      <c r="HM334" s="211"/>
      <c r="HN334" s="211"/>
      <c r="HO334" s="211"/>
      <c r="HP334" s="211"/>
      <c r="HQ334" s="211"/>
      <c r="HR334" s="211">
        <f>HR333</f>
        <v>0</v>
      </c>
      <c r="HS334" s="211"/>
      <c r="HT334" s="211"/>
      <c r="HU334" s="211"/>
      <c r="HV334" s="211"/>
      <c r="HW334" s="211"/>
      <c r="HX334" s="211"/>
      <c r="HY334" s="211">
        <f>HY333</f>
        <v>0</v>
      </c>
      <c r="HZ334" s="211"/>
      <c r="IA334" s="211"/>
      <c r="IB334" s="211"/>
      <c r="IC334" s="211"/>
      <c r="ID334" s="211"/>
      <c r="IE334" s="211"/>
      <c r="IF334" s="211">
        <f>IF333</f>
        <v>0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0" t="s">
        <v>5</v>
      </c>
      <c r="C351" s="266" t="s">
        <v>522</v>
      </c>
      <c r="D351" s="266"/>
      <c r="E351" s="266"/>
      <c r="F351" s="266"/>
      <c r="G351" s="266"/>
      <c r="H351" s="266"/>
      <c r="I351" s="266" t="s">
        <v>521</v>
      </c>
      <c r="J351" s="266"/>
      <c r="K351" s="266"/>
      <c r="L351" s="266"/>
      <c r="M351" s="266"/>
      <c r="N351" s="266"/>
      <c r="O351" s="266" t="s">
        <v>520</v>
      </c>
      <c r="P351" s="266"/>
      <c r="Q351" s="266"/>
      <c r="R351" s="266"/>
      <c r="S351" s="266" t="s">
        <v>482</v>
      </c>
      <c r="T351" s="266"/>
      <c r="U351" s="266"/>
      <c r="V351" s="266"/>
      <c r="W351" s="266"/>
      <c r="X351" s="266"/>
      <c r="Y351" s="266"/>
      <c r="Z351" s="266"/>
      <c r="AA351" s="266"/>
      <c r="AB351" s="266"/>
      <c r="AC351" s="266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76" t="s">
        <v>283</v>
      </c>
      <c r="AW351" s="273"/>
      <c r="AX351" s="273"/>
      <c r="AY351" s="273"/>
      <c r="AZ351" s="273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76" t="s">
        <v>287</v>
      </c>
      <c r="BN351" s="273"/>
      <c r="BO351" s="273"/>
      <c r="BP351" s="273"/>
      <c r="BQ351" s="273"/>
      <c r="BR351" s="271" t="s">
        <v>428</v>
      </c>
      <c r="BS351" s="271"/>
      <c r="BT351" s="271"/>
      <c r="BU351" s="271"/>
      <c r="BV351" s="271"/>
      <c r="BW351" s="271"/>
      <c r="BX351" s="271"/>
      <c r="BY351" s="271"/>
      <c r="BZ351" s="271"/>
      <c r="CA351" s="271"/>
      <c r="CB351" s="276" t="s">
        <v>288</v>
      </c>
      <c r="CC351" s="273"/>
      <c r="CD351" s="273"/>
      <c r="CE351" s="273"/>
      <c r="CF351" s="273"/>
      <c r="CG351" s="274"/>
      <c r="CH351" s="276" t="s">
        <v>289</v>
      </c>
      <c r="CI351" s="273"/>
      <c r="CJ351" s="273"/>
      <c r="CK351" s="273"/>
      <c r="CL351" s="273"/>
      <c r="CM351" s="274"/>
      <c r="CN351" s="276" t="s">
        <v>290</v>
      </c>
      <c r="CO351" s="273"/>
      <c r="CP351" s="273"/>
      <c r="CQ351" s="273"/>
      <c r="CR351" s="273"/>
      <c r="CS351" s="274"/>
      <c r="CT351" s="271" t="s">
        <v>45</v>
      </c>
      <c r="CU351" s="271"/>
      <c r="CV351" s="271"/>
      <c r="CW351" s="271"/>
      <c r="CX351" s="271"/>
      <c r="CY351" s="271"/>
      <c r="CZ351" s="271"/>
      <c r="DA351" s="271"/>
      <c r="DB351" s="271"/>
      <c r="DC351" s="271"/>
      <c r="DD351" s="271" t="s">
        <v>291</v>
      </c>
      <c r="DE351" s="271"/>
      <c r="DF351" s="271"/>
      <c r="DG351" s="271"/>
      <c r="DH351" s="271"/>
      <c r="DI351" s="271"/>
      <c r="DJ351" s="271"/>
      <c r="DK351" s="271"/>
      <c r="DL351" s="271"/>
      <c r="DM351" s="271"/>
      <c r="DN351" s="271"/>
      <c r="DO351" s="271"/>
      <c r="DP351" s="271"/>
      <c r="DQ351" s="271"/>
      <c r="DR351" s="271" t="s">
        <v>292</v>
      </c>
      <c r="DS351" s="271"/>
      <c r="DT351" s="271"/>
      <c r="DU351" s="271"/>
      <c r="DV351" s="271"/>
      <c r="DW351" s="271"/>
      <c r="DX351" s="271"/>
      <c r="DY351" s="271"/>
      <c r="DZ351" s="271"/>
      <c r="EA351" s="271"/>
      <c r="EB351" s="271"/>
      <c r="EC351" s="271"/>
      <c r="ED351" s="271"/>
      <c r="EE351" s="271"/>
      <c r="EF351" s="276" t="s">
        <v>293</v>
      </c>
      <c r="EG351" s="273"/>
      <c r="EH351" s="273"/>
      <c r="EI351" s="273"/>
      <c r="EJ351" s="273"/>
      <c r="EK351" s="273"/>
      <c r="EL351" s="273"/>
      <c r="EM351" s="273"/>
      <c r="EN351" s="273"/>
      <c r="EO351" s="273"/>
      <c r="EP351" s="273"/>
      <c r="EQ351" s="274"/>
      <c r="ER351" s="276" t="s">
        <v>294</v>
      </c>
      <c r="ES351" s="273"/>
      <c r="ET351" s="273"/>
      <c r="EU351" s="273"/>
      <c r="EV351" s="273"/>
      <c r="EW351" s="271" t="s">
        <v>69</v>
      </c>
      <c r="EX351" s="271"/>
      <c r="EY351" s="271"/>
      <c r="EZ351" s="271"/>
      <c r="FA351" s="271"/>
      <c r="FB351" s="271"/>
      <c r="FC351" s="271"/>
      <c r="FD351" s="271"/>
      <c r="FE351" s="271"/>
      <c r="FF351" s="271"/>
      <c r="FG351" s="271"/>
      <c r="FH351" s="293" t="s">
        <v>394</v>
      </c>
      <c r="FI351" s="293"/>
      <c r="FJ351" s="293"/>
      <c r="FK351" s="293"/>
      <c r="FL351" s="293"/>
      <c r="FM351" s="293"/>
      <c r="FN351" s="293"/>
      <c r="FO351" s="293"/>
      <c r="FP351" s="293"/>
      <c r="FQ351" s="293"/>
      <c r="FR351" s="293"/>
      <c r="FS351" s="276" t="s">
        <v>42</v>
      </c>
      <c r="FT351" s="273"/>
      <c r="FU351" s="277"/>
      <c r="FV351" s="277"/>
      <c r="FW351" s="274"/>
      <c r="FX351" s="271" t="s">
        <v>295</v>
      </c>
      <c r="FY351" s="271"/>
      <c r="FZ351" s="271"/>
      <c r="GA351" s="271"/>
      <c r="GB351" s="271"/>
      <c r="GC351" s="271"/>
      <c r="GD351" s="271"/>
      <c r="GE351" s="271"/>
      <c r="GF351" s="271"/>
      <c r="GG351" s="271"/>
      <c r="GH351" s="271"/>
      <c r="GI351" s="271"/>
      <c r="GJ351" s="276" t="s">
        <v>296</v>
      </c>
      <c r="GK351" s="273"/>
      <c r="GL351" s="273"/>
      <c r="GM351" s="273"/>
      <c r="GN351" s="273"/>
      <c r="GO351" s="273"/>
      <c r="GP351" s="273"/>
      <c r="GQ351" s="277"/>
      <c r="GR351" s="277"/>
      <c r="GS351" s="274"/>
      <c r="GT351" s="276" t="s">
        <v>297</v>
      </c>
      <c r="GU351" s="273"/>
      <c r="GV351" s="273"/>
      <c r="GW351" s="273"/>
      <c r="GX351" s="273"/>
      <c r="GY351" s="273"/>
      <c r="GZ351" s="273"/>
      <c r="HA351" s="277"/>
      <c r="HB351" s="277"/>
      <c r="HC351" s="274"/>
      <c r="HD351" s="276" t="s">
        <v>467</v>
      </c>
      <c r="HE351" s="273"/>
      <c r="HF351" s="277"/>
      <c r="HG351" s="277"/>
      <c r="HH351" s="274"/>
      <c r="HI351" s="271" t="s">
        <v>36</v>
      </c>
      <c r="HJ351" s="271"/>
      <c r="HK351" s="271"/>
      <c r="HL351" s="271"/>
      <c r="HM351" s="271"/>
      <c r="HN351" s="271"/>
      <c r="HO351" s="271"/>
      <c r="HP351" s="271"/>
      <c r="HQ351" s="271"/>
      <c r="HR351" s="271"/>
      <c r="HS351" s="271"/>
      <c r="HT351" s="273" t="s">
        <v>298</v>
      </c>
      <c r="HU351" s="273"/>
      <c r="HV351" s="277"/>
      <c r="HW351" s="277"/>
      <c r="HX351" s="274"/>
    </row>
    <row r="352" spans="1:241" ht="15.75" thickBot="1" x14ac:dyDescent="0.3">
      <c r="B352" s="291"/>
      <c r="C352" s="266" t="s">
        <v>71</v>
      </c>
      <c r="D352" s="266"/>
      <c r="E352" s="266"/>
      <c r="F352" s="266"/>
      <c r="G352" s="266"/>
      <c r="H352" s="266"/>
      <c r="I352" s="266" t="s">
        <v>71</v>
      </c>
      <c r="J352" s="266"/>
      <c r="K352" s="266"/>
      <c r="L352" s="266"/>
      <c r="M352" s="266"/>
      <c r="N352" s="266"/>
      <c r="O352" s="266" t="s">
        <v>70</v>
      </c>
      <c r="P352" s="266"/>
      <c r="Q352" s="266"/>
      <c r="R352" s="266"/>
      <c r="S352" s="266" t="s">
        <v>70</v>
      </c>
      <c r="T352" s="266"/>
      <c r="U352" s="266"/>
      <c r="V352" s="266"/>
      <c r="W352" s="266"/>
      <c r="X352" s="266"/>
      <c r="Y352" s="266" t="s">
        <v>356</v>
      </c>
      <c r="Z352" s="266"/>
      <c r="AA352" s="266"/>
      <c r="AB352" s="266"/>
      <c r="AC352" s="266"/>
      <c r="AD352" s="284" t="s">
        <v>70</v>
      </c>
      <c r="AE352" s="285"/>
      <c r="AF352" s="285"/>
      <c r="AG352" s="285"/>
      <c r="AH352" s="285"/>
      <c r="AI352" s="286"/>
      <c r="AJ352" s="284" t="s">
        <v>70</v>
      </c>
      <c r="AK352" s="285"/>
      <c r="AL352" s="285"/>
      <c r="AM352" s="286"/>
      <c r="AN352" s="284" t="s">
        <v>70</v>
      </c>
      <c r="AO352" s="285"/>
      <c r="AP352" s="285"/>
      <c r="AQ352" s="286"/>
      <c r="AR352" s="284" t="s">
        <v>70</v>
      </c>
      <c r="AS352" s="285"/>
      <c r="AT352" s="285"/>
      <c r="AU352" s="286"/>
      <c r="AV352" s="268" t="s">
        <v>70</v>
      </c>
      <c r="AW352" s="269"/>
      <c r="AX352" s="269"/>
      <c r="AY352" s="269"/>
      <c r="AZ352" s="269"/>
      <c r="BA352" s="284" t="s">
        <v>70</v>
      </c>
      <c r="BB352" s="285"/>
      <c r="BC352" s="285"/>
      <c r="BD352" s="286"/>
      <c r="BE352" s="284" t="s">
        <v>70</v>
      </c>
      <c r="BF352" s="285"/>
      <c r="BG352" s="285"/>
      <c r="BH352" s="286"/>
      <c r="BI352" s="284" t="s">
        <v>70</v>
      </c>
      <c r="BJ352" s="285"/>
      <c r="BK352" s="285"/>
      <c r="BL352" s="286"/>
      <c r="BM352" s="268" t="s">
        <v>70</v>
      </c>
      <c r="BN352" s="269"/>
      <c r="BO352" s="269"/>
      <c r="BP352" s="269"/>
      <c r="BQ352" s="269"/>
      <c r="BR352" s="272" t="s">
        <v>70</v>
      </c>
      <c r="BS352" s="272"/>
      <c r="BT352" s="272"/>
      <c r="BU352" s="272"/>
      <c r="BV352" s="272"/>
      <c r="BW352" s="267" t="s">
        <v>356</v>
      </c>
      <c r="BX352" s="267"/>
      <c r="BY352" s="267"/>
      <c r="BZ352" s="267"/>
      <c r="CA352" s="267"/>
      <c r="CB352" s="268" t="s">
        <v>70</v>
      </c>
      <c r="CC352" s="269"/>
      <c r="CD352" s="269"/>
      <c r="CE352" s="269"/>
      <c r="CF352" s="269"/>
      <c r="CG352" s="270"/>
      <c r="CH352" s="268" t="s">
        <v>70</v>
      </c>
      <c r="CI352" s="269"/>
      <c r="CJ352" s="269"/>
      <c r="CK352" s="269"/>
      <c r="CL352" s="269"/>
      <c r="CM352" s="270"/>
      <c r="CN352" s="268" t="s">
        <v>70</v>
      </c>
      <c r="CO352" s="269"/>
      <c r="CP352" s="269"/>
      <c r="CQ352" s="269"/>
      <c r="CR352" s="269"/>
      <c r="CS352" s="270"/>
      <c r="CT352" s="272" t="s">
        <v>70</v>
      </c>
      <c r="CU352" s="272"/>
      <c r="CV352" s="272"/>
      <c r="CW352" s="272"/>
      <c r="CX352" s="272"/>
      <c r="CY352" s="272" t="s">
        <v>356</v>
      </c>
      <c r="CZ352" s="272"/>
      <c r="DA352" s="272"/>
      <c r="DB352" s="272"/>
      <c r="DC352" s="272"/>
      <c r="DD352" s="272" t="s">
        <v>70</v>
      </c>
      <c r="DE352" s="272"/>
      <c r="DF352" s="272"/>
      <c r="DG352" s="272"/>
      <c r="DH352" s="272"/>
      <c r="DI352" s="272"/>
      <c r="DJ352" s="272"/>
      <c r="DK352" s="267" t="s">
        <v>71</v>
      </c>
      <c r="DL352" s="267"/>
      <c r="DM352" s="267"/>
      <c r="DN352" s="267"/>
      <c r="DO352" s="267"/>
      <c r="DP352" s="267"/>
      <c r="DQ352" s="267"/>
      <c r="DR352" s="272" t="s">
        <v>70</v>
      </c>
      <c r="DS352" s="272"/>
      <c r="DT352" s="272"/>
      <c r="DU352" s="272"/>
      <c r="DV352" s="272"/>
      <c r="DW352" s="272"/>
      <c r="DX352" s="272"/>
      <c r="DY352" s="267" t="s">
        <v>71</v>
      </c>
      <c r="DZ352" s="267"/>
      <c r="EA352" s="267"/>
      <c r="EB352" s="267"/>
      <c r="EC352" s="267"/>
      <c r="ED352" s="267"/>
      <c r="EE352" s="267"/>
      <c r="EF352" s="268" t="s">
        <v>70</v>
      </c>
      <c r="EG352" s="269"/>
      <c r="EH352" s="269"/>
      <c r="EI352" s="269"/>
      <c r="EJ352" s="269"/>
      <c r="EK352" s="270"/>
      <c r="EL352" s="275" t="s">
        <v>71</v>
      </c>
      <c r="EM352" s="269"/>
      <c r="EN352" s="269"/>
      <c r="EO352" s="269"/>
      <c r="EP352" s="269"/>
      <c r="EQ352" s="270"/>
      <c r="ER352" s="268" t="s">
        <v>176</v>
      </c>
      <c r="ES352" s="269"/>
      <c r="ET352" s="269"/>
      <c r="EU352" s="269"/>
      <c r="EV352" s="269"/>
      <c r="EW352" s="272" t="s">
        <v>70</v>
      </c>
      <c r="EX352" s="272"/>
      <c r="EY352" s="272"/>
      <c r="EZ352" s="272"/>
      <c r="FA352" s="272"/>
      <c r="FB352" s="272"/>
      <c r="FC352" s="272" t="s">
        <v>356</v>
      </c>
      <c r="FD352" s="272"/>
      <c r="FE352" s="272"/>
      <c r="FF352" s="272"/>
      <c r="FG352" s="272"/>
      <c r="FH352" s="272" t="s">
        <v>70</v>
      </c>
      <c r="FI352" s="272"/>
      <c r="FJ352" s="272"/>
      <c r="FK352" s="272"/>
      <c r="FL352" s="272"/>
      <c r="FM352" s="272"/>
      <c r="FN352" s="272" t="s">
        <v>356</v>
      </c>
      <c r="FO352" s="272"/>
      <c r="FP352" s="272"/>
      <c r="FQ352" s="272"/>
      <c r="FR352" s="272"/>
      <c r="FS352" s="268" t="s">
        <v>71</v>
      </c>
      <c r="FT352" s="269"/>
      <c r="FU352" s="278"/>
      <c r="FV352" s="278"/>
      <c r="FW352" s="270"/>
      <c r="FX352" s="272" t="s">
        <v>176</v>
      </c>
      <c r="FY352" s="272"/>
      <c r="FZ352" s="272"/>
      <c r="GA352" s="272"/>
      <c r="GB352" s="272"/>
      <c r="GC352" s="272"/>
      <c r="GD352" s="272"/>
      <c r="GE352" s="267" t="s">
        <v>356</v>
      </c>
      <c r="GF352" s="267"/>
      <c r="GG352" s="267"/>
      <c r="GH352" s="267"/>
      <c r="GI352" s="267"/>
      <c r="GJ352" s="268" t="s">
        <v>70</v>
      </c>
      <c r="GK352" s="269"/>
      <c r="GL352" s="278"/>
      <c r="GM352" s="278"/>
      <c r="GN352" s="270"/>
      <c r="GO352" s="275" t="s">
        <v>71</v>
      </c>
      <c r="GP352" s="269"/>
      <c r="GQ352" s="278"/>
      <c r="GR352" s="278"/>
      <c r="GS352" s="270"/>
      <c r="GT352" s="268" t="s">
        <v>70</v>
      </c>
      <c r="GU352" s="269"/>
      <c r="GV352" s="278"/>
      <c r="GW352" s="278"/>
      <c r="GX352" s="270"/>
      <c r="GY352" s="275" t="s">
        <v>71</v>
      </c>
      <c r="GZ352" s="269"/>
      <c r="HA352" s="278"/>
      <c r="HB352" s="278"/>
      <c r="HC352" s="270"/>
      <c r="HD352" s="268" t="s">
        <v>70</v>
      </c>
      <c r="HE352" s="269"/>
      <c r="HF352" s="278"/>
      <c r="HG352" s="278"/>
      <c r="HH352" s="270"/>
      <c r="HI352" s="272" t="s">
        <v>70</v>
      </c>
      <c r="HJ352" s="272"/>
      <c r="HK352" s="272"/>
      <c r="HL352" s="272"/>
      <c r="HM352" s="272"/>
      <c r="HN352" s="272"/>
      <c r="HO352" s="272" t="s">
        <v>356</v>
      </c>
      <c r="HP352" s="272"/>
      <c r="HQ352" s="272"/>
      <c r="HR352" s="272"/>
      <c r="HS352" s="272"/>
      <c r="HT352" s="275" t="s">
        <v>71</v>
      </c>
      <c r="HU352" s="269"/>
      <c r="HV352" s="278"/>
      <c r="HW352" s="278"/>
      <c r="HX352" s="270"/>
    </row>
    <row r="353" spans="2:232" ht="39" thickBot="1" x14ac:dyDescent="0.3">
      <c r="B353" s="292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21858.433000000001</v>
      </c>
      <c r="H354" s="168">
        <v>2</v>
      </c>
      <c r="I354" s="168">
        <v>4</v>
      </c>
      <c r="J354" s="168"/>
      <c r="K354" s="168"/>
      <c r="L354" s="168"/>
      <c r="M354" s="168">
        <v>1589.7660000000001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15822.58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21310.643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2474.748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1.93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2502.7539999999999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1753.376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9.3779999999969732</v>
      </c>
      <c r="E355" s="166"/>
      <c r="F355" s="166"/>
      <c r="G355" s="166">
        <v>21863.121999999999</v>
      </c>
      <c r="H355" s="166">
        <f>IF(OR(ISBLANK(G355),ISBLANK(H354)),"",(G355-G354)*H354)</f>
        <v>9.3779999999969732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0.7649999999996453</v>
      </c>
      <c r="K355" s="166"/>
      <c r="L355" s="166"/>
      <c r="M355" s="166">
        <v>1590.021</v>
      </c>
      <c r="N355" s="166">
        <f>IF(OR(ISBLANK(M355),ISBLANK(N354)),"",(M355-M354)*N354)</f>
        <v>0.7649999999996453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18.510000000000002</v>
      </c>
      <c r="Q355" s="166"/>
      <c r="R355" s="166">
        <v>18.510000000000002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102.77500000000001</v>
      </c>
      <c r="AP355" s="109"/>
      <c r="AQ355" s="109">
        <v>102.77500000000001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71.676000000000002</v>
      </c>
      <c r="AT355" s="109"/>
      <c r="AU355" s="109">
        <v>71.676000000000002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174.45100000000002</v>
      </c>
      <c r="AX355" s="109"/>
      <c r="AY355" s="109"/>
      <c r="AZ355" s="109">
        <f t="shared" ref="AZ355:AZ388" ca="1" si="647">IFERROR(AS355+AO355+AK355,"")</f>
        <v>174.45100000000002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3.01</v>
      </c>
      <c r="BC355" s="109"/>
      <c r="BD355" s="109">
        <v>3.01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93.179000000000002</v>
      </c>
      <c r="BG355" s="109"/>
      <c r="BH355" s="109">
        <v>93.179000000000002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52.350999999999999</v>
      </c>
      <c r="BK355" s="109"/>
      <c r="BL355" s="109">
        <v>52.350999999999999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148.54</v>
      </c>
      <c r="BO355" s="109"/>
      <c r="BP355" s="109"/>
      <c r="BQ355" s="109">
        <f t="shared" ref="BQ355:BQ388" ca="1" si="652">IFERROR(BJ355+BF355+BB355,"")</f>
        <v>148.54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15825.378000000001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21313.100999999999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10.628</v>
      </c>
      <c r="CV355" s="123"/>
      <c r="CW355" s="123">
        <v>10.628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2275.7350000000001</v>
      </c>
      <c r="DF355" s="123"/>
      <c r="DG355" s="123"/>
      <c r="DH355" s="123">
        <v>2475.7829999999999</v>
      </c>
      <c r="DI355" s="123">
        <f>IF(OR(ISBLANK(DH355),ISBLANK(DI354)),"",(DH355-DH354)*DI354)</f>
        <v>2276.9999999996799</v>
      </c>
      <c r="DJ355" s="123">
        <v>2275.7350000000001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1.93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1804.99</v>
      </c>
      <c r="DT355" s="123"/>
      <c r="DU355" s="123"/>
      <c r="DV355" s="123">
        <v>2503.5749999999998</v>
      </c>
      <c r="DW355" s="123">
        <f>IF(OR(ISBLANK(DV355),ISBLANK(DW354)),"",(DV355-DV354)*DW354)</f>
        <v>1806.1999999998079</v>
      </c>
      <c r="DX355" s="123">
        <v>1804.99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1467.3999999998159</v>
      </c>
      <c r="EN355" s="109"/>
      <c r="EO355" s="109"/>
      <c r="EP355" s="109">
        <v>1754.0429999999999</v>
      </c>
      <c r="EQ355" s="109">
        <f>IF(OR(ISBLANK(EP355),ISBLANK(EQ354)),"",(EP355-EP354)*EQ354)</f>
        <v>1467.3999999998159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7908.9354844970094</v>
      </c>
      <c r="ET355" s="109"/>
      <c r="EU355" s="109"/>
      <c r="EV355" s="109">
        <f t="shared" ref="EV355:EV364" ca="1" si="671">IFERROR(FS140+FI140+FD140+CS398,"")</f>
        <v>7908.9354844970094</v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1072.1469999999999</v>
      </c>
      <c r="FC355" s="123">
        <f>FC354</f>
        <v>1</v>
      </c>
      <c r="FD355" s="123">
        <f t="shared" ref="FD355:FD388" ca="1" si="675">INDIRECT(ADDRESS(ROW(FD355),COLUMN(FD355) + FC355,4,1),TRUE)</f>
        <v>1072.1469999999999</v>
      </c>
      <c r="FE355" s="123">
        <f t="shared" ref="FE355:FE388" si="676">IF(AND(ISBLANK(FF355),ISBLANK(FG355)),"",SUM(FF355,FG355))</f>
        <v>1072.1469999999999</v>
      </c>
      <c r="FF355" s="123">
        <v>1072.1469999999999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529.31999999993877</v>
      </c>
      <c r="FJ355" s="123"/>
      <c r="FK355" s="123"/>
      <c r="FL355" s="123">
        <f t="shared" ref="FL355:FL364" ca="1" si="678">IFERROR(KT11+LF11+DD484,"")</f>
        <v>529.31999999993877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6405.2</v>
      </c>
      <c r="FU355" s="109"/>
      <c r="FV355" s="109"/>
      <c r="FW355" s="109">
        <v>6405.2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16955.955000000002</v>
      </c>
      <c r="GE355" s="123">
        <f>GE354</f>
        <v>1</v>
      </c>
      <c r="GF355" s="123">
        <f t="shared" ref="GF355:GF388" ca="1" si="686">INDIRECT(ADDRESS(ROW(GF355),COLUMN(GF355) + GE355,4,1),TRUE)</f>
        <v>16955.955000000002</v>
      </c>
      <c r="GG355" s="123">
        <f t="shared" ref="GG355:GG388" si="687">IF(AND(ISBLANK(GH355),ISBLANK(GI355)),"",SUM(GH355,GI355))</f>
        <v>16955.955000000002</v>
      </c>
      <c r="GH355" s="123">
        <v>16955.955000000002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86.064000000005805</v>
      </c>
      <c r="GL355" s="109"/>
      <c r="GM355" s="109"/>
      <c r="GN355" s="109">
        <v>86.064000000005805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520.080000000307</v>
      </c>
      <c r="GV355" s="109"/>
      <c r="GW355" s="109"/>
      <c r="GX355" s="109">
        <v>520.080000000307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98.693413999982198</v>
      </c>
      <c r="HF355" s="109"/>
      <c r="HG355" s="109"/>
      <c r="HH355" s="109">
        <v>98.693413999982198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751.19200000000001</v>
      </c>
      <c r="HK355" s="123"/>
      <c r="HL355" s="123"/>
      <c r="HM355" s="123">
        <f t="shared" ref="HM355:HM364" ca="1" si="694">IFERROR(HU355,"")</f>
        <v>751.19200000000001</v>
      </c>
      <c r="HN355" s="123">
        <f t="shared" ref="HN355:HN388" ca="1" si="695">HP355</f>
        <v>512</v>
      </c>
      <c r="HO355" s="123">
        <f>HO354</f>
        <v>1</v>
      </c>
      <c r="HP355" s="123">
        <f t="shared" ref="HP355:HP388" ca="1" si="696">INDIRECT(ADDRESS(ROW(HP355),COLUMN(HP355) + HO355,4,1),TRUE)</f>
        <v>512</v>
      </c>
      <c r="HQ355" s="123">
        <f t="shared" ref="HQ355:HQ388" si="697">IF(AND(ISBLANK(HR355),ISBLANK(HS355)),"",SUM(HR355,HS355))</f>
        <v>512</v>
      </c>
      <c r="HR355" s="123">
        <v>512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751.19200000000001</v>
      </c>
      <c r="HV355" s="109"/>
      <c r="HW355" s="109"/>
      <c r="HX355" s="109">
        <v>751.19200000000001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10.094000000004598</v>
      </c>
      <c r="E356" s="166"/>
      <c r="F356" s="166"/>
      <c r="G356" s="166">
        <v>21868.169000000002</v>
      </c>
      <c r="H356" s="166">
        <f>IF(OR(ISBLANK(G356),ISBLANK(H354)),"",(G356-G355)*H354)</f>
        <v>10.094000000004598</v>
      </c>
      <c r="I356" s="166">
        <f>I354</f>
        <v>4</v>
      </c>
      <c r="J356" s="166">
        <f t="shared" ca="1" si="635"/>
        <v>0.79500000000030013</v>
      </c>
      <c r="K356" s="166"/>
      <c r="L356" s="166"/>
      <c r="M356" s="166">
        <v>1590.2860000000001</v>
      </c>
      <c r="N356" s="166">
        <f>IF(OR(ISBLANK(M356),ISBLANK(N354)),"",(M356-M355)*N354)</f>
        <v>0.79500000000030013</v>
      </c>
      <c r="O356" s="166">
        <f>O354</f>
        <v>2</v>
      </c>
      <c r="P356" s="166">
        <f t="shared" ca="1" si="636"/>
        <v>18.084</v>
      </c>
      <c r="Q356" s="166"/>
      <c r="R356" s="166">
        <v>18.084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90.313999999999993</v>
      </c>
      <c r="AP356" s="123"/>
      <c r="AQ356" s="123">
        <v>90.313999999999993</v>
      </c>
      <c r="AR356" s="123">
        <f>AR354</f>
        <v>2</v>
      </c>
      <c r="AS356" s="123">
        <f t="shared" ca="1" si="645"/>
        <v>87.358000000000004</v>
      </c>
      <c r="AT356" s="123"/>
      <c r="AU356" s="123">
        <v>87.358000000000004</v>
      </c>
      <c r="AV356" s="123">
        <f>AV354</f>
        <v>3</v>
      </c>
      <c r="AW356" s="123">
        <f t="shared" ca="1" si="646"/>
        <v>177.672</v>
      </c>
      <c r="AX356" s="123"/>
      <c r="AY356" s="123"/>
      <c r="AZ356" s="123">
        <f t="shared" ca="1" si="647"/>
        <v>177.672</v>
      </c>
      <c r="BA356" s="123">
        <f>BA354</f>
        <v>2</v>
      </c>
      <c r="BB356" s="123">
        <f t="shared" ca="1" si="648"/>
        <v>3.274</v>
      </c>
      <c r="BC356" s="123"/>
      <c r="BD356" s="123">
        <v>3.274</v>
      </c>
      <c r="BE356" s="123">
        <f>BE354</f>
        <v>2</v>
      </c>
      <c r="BF356" s="123">
        <f t="shared" ca="1" si="649"/>
        <v>95.7</v>
      </c>
      <c r="BG356" s="123"/>
      <c r="BH356" s="123">
        <v>95.7</v>
      </c>
      <c r="BI356" s="123">
        <f>BI354</f>
        <v>2</v>
      </c>
      <c r="BJ356" s="123">
        <f t="shared" ca="1" si="650"/>
        <v>55.281999999999996</v>
      </c>
      <c r="BK356" s="123"/>
      <c r="BL356" s="123">
        <v>55.281999999999996</v>
      </c>
      <c r="BM356" s="123">
        <f>BM354</f>
        <v>3</v>
      </c>
      <c r="BN356" s="123">
        <f t="shared" ca="1" si="651"/>
        <v>154.256</v>
      </c>
      <c r="BO356" s="123"/>
      <c r="BP356" s="123"/>
      <c r="BQ356" s="123">
        <f t="shared" ca="1" si="652"/>
        <v>154.256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15828.004999999999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21315.378000000001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10.553000000000001</v>
      </c>
      <c r="CV356" s="123"/>
      <c r="CW356" s="123">
        <v>10.553000000000001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1960.09</v>
      </c>
      <c r="DF356" s="123"/>
      <c r="DG356" s="123"/>
      <c r="DH356" s="123">
        <v>2476.674</v>
      </c>
      <c r="DI356" s="123">
        <f>IF(OR(ISBLANK(DH356),ISBLANK(DI354)),"",(DH356-DH355)*DI354)</f>
        <v>1960.2000000001681</v>
      </c>
      <c r="DJ356" s="123">
        <v>1960.09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1.93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1733.655</v>
      </c>
      <c r="DT356" s="123"/>
      <c r="DU356" s="123"/>
      <c r="DV356" s="123">
        <v>2504.3620000000001</v>
      </c>
      <c r="DW356" s="123">
        <f>IF(OR(ISBLANK(DV356),ISBLANK(DW354)),"",(DV356-DV355)*DW354)</f>
        <v>1731.4000000005763</v>
      </c>
      <c r="DX356" s="123">
        <v>1733.655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1265.0000000001</v>
      </c>
      <c r="EN356" s="123"/>
      <c r="EO356" s="123"/>
      <c r="EP356" s="123">
        <v>1754.6179999999999</v>
      </c>
      <c r="EQ356" s="123">
        <f>IF(OR(ISBLANK(EP356),ISBLANK(EQ354)),"",(EP356-EP355)*EQ354)</f>
        <v>1265.0000000001</v>
      </c>
      <c r="ER356" s="123">
        <f>ER354</f>
        <v>3</v>
      </c>
      <c r="ES356" s="123">
        <f t="shared" ca="1" si="670"/>
        <v>7705.3070000035441</v>
      </c>
      <c r="ET356" s="123"/>
      <c r="EU356" s="123"/>
      <c r="EV356" s="123">
        <f t="shared" ca="1" si="671"/>
        <v>7705.3070000035441</v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1015.873</v>
      </c>
      <c r="FC356" s="123">
        <f>FC354</f>
        <v>1</v>
      </c>
      <c r="FD356" s="123">
        <f t="shared" ca="1" si="675"/>
        <v>1015.873</v>
      </c>
      <c r="FE356" s="123">
        <f t="shared" si="676"/>
        <v>1015.873</v>
      </c>
      <c r="FF356" s="123">
        <v>1015.873</v>
      </c>
      <c r="FG356" s="123"/>
      <c r="FH356" s="123">
        <f>FH354</f>
        <v>3</v>
      </c>
      <c r="FI356" s="123">
        <f t="shared" ca="1" si="677"/>
        <v>546.48000000005823</v>
      </c>
      <c r="FJ356" s="123"/>
      <c r="FK356" s="123"/>
      <c r="FL356" s="123">
        <f t="shared" ca="1" si="678"/>
        <v>546.48000000005823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6415.2</v>
      </c>
      <c r="FU356" s="123"/>
      <c r="FV356" s="123"/>
      <c r="FW356" s="123">
        <v>6415.2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16479.832999999999</v>
      </c>
      <c r="GE356" s="123">
        <f>GE354</f>
        <v>1</v>
      </c>
      <c r="GF356" s="123">
        <f t="shared" ca="1" si="686"/>
        <v>16479.832999999999</v>
      </c>
      <c r="GG356" s="123">
        <f t="shared" si="687"/>
        <v>16479.832999999999</v>
      </c>
      <c r="GH356" s="123">
        <v>16479.832999999999</v>
      </c>
      <c r="GI356" s="123"/>
      <c r="GJ356" s="123">
        <f>GJ354</f>
        <v>3</v>
      </c>
      <c r="GK356" s="123">
        <f t="shared" ca="1" si="688"/>
        <v>77.087999999977896</v>
      </c>
      <c r="GL356" s="123"/>
      <c r="GM356" s="123"/>
      <c r="GN356" s="123">
        <v>77.087999999977896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441.53999999991402</v>
      </c>
      <c r="GV356" s="123"/>
      <c r="GW356" s="123"/>
      <c r="GX356" s="123">
        <v>441.53999999991402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99.596782000238306</v>
      </c>
      <c r="HF356" s="123"/>
      <c r="HG356" s="123"/>
      <c r="HH356" s="123">
        <v>99.596782000238306</v>
      </c>
      <c r="HI356" s="123">
        <f>HI354</f>
        <v>3</v>
      </c>
      <c r="HJ356" s="123">
        <f t="shared" ca="1" si="693"/>
        <v>746.67100000000005</v>
      </c>
      <c r="HK356" s="123"/>
      <c r="HL356" s="123"/>
      <c r="HM356" s="123">
        <f t="shared" ca="1" si="694"/>
        <v>746.67100000000005</v>
      </c>
      <c r="HN356" s="123">
        <f t="shared" ca="1" si="695"/>
        <v>512</v>
      </c>
      <c r="HO356" s="123">
        <f>HO354</f>
        <v>1</v>
      </c>
      <c r="HP356" s="123">
        <f t="shared" ca="1" si="696"/>
        <v>512</v>
      </c>
      <c r="HQ356" s="123">
        <f t="shared" si="697"/>
        <v>512</v>
      </c>
      <c r="HR356" s="123">
        <v>512</v>
      </c>
      <c r="HS356" s="123"/>
      <c r="HT356" s="123">
        <f>HT354</f>
        <v>3</v>
      </c>
      <c r="HU356" s="123">
        <f t="shared" ca="1" si="698"/>
        <v>746.67100000000005</v>
      </c>
      <c r="HV356" s="123"/>
      <c r="HW356" s="123"/>
      <c r="HX356" s="123">
        <v>746.67100000000005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9.2899999999935972</v>
      </c>
      <c r="E357" s="166"/>
      <c r="F357" s="166"/>
      <c r="G357" s="166">
        <v>21872.813999999998</v>
      </c>
      <c r="H357" s="166">
        <f>IF(OR(ISBLANK(G357),ISBLANK(H354)),"",(G357-G356)*H354)</f>
        <v>9.2899999999935972</v>
      </c>
      <c r="I357" s="166">
        <f>I354</f>
        <v>4</v>
      </c>
      <c r="J357" s="166">
        <f t="shared" ca="1" si="635"/>
        <v>0.77099999999950342</v>
      </c>
      <c r="K357" s="166"/>
      <c r="L357" s="166"/>
      <c r="M357" s="166">
        <v>1590.5429999999999</v>
      </c>
      <c r="N357" s="166">
        <f>IF(OR(ISBLANK(M357),ISBLANK(N354)),"",(M357-M356)*N354)</f>
        <v>0.77099999999950342</v>
      </c>
      <c r="O357" s="166">
        <f>O354</f>
        <v>2</v>
      </c>
      <c r="P357" s="166">
        <f t="shared" ca="1" si="636"/>
        <v>1.4419999999999999</v>
      </c>
      <c r="Q357" s="166"/>
      <c r="R357" s="166">
        <v>1.4419999999999999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86.855999999999995</v>
      </c>
      <c r="AP357" s="123"/>
      <c r="AQ357" s="123">
        <v>86.855999999999995</v>
      </c>
      <c r="AR357" s="123">
        <f>AR354</f>
        <v>2</v>
      </c>
      <c r="AS357" s="123">
        <f t="shared" ca="1" si="645"/>
        <v>72.864000000000004</v>
      </c>
      <c r="AT357" s="123"/>
      <c r="AU357" s="123">
        <v>72.864000000000004</v>
      </c>
      <c r="AV357" s="123">
        <f>AV354</f>
        <v>3</v>
      </c>
      <c r="AW357" s="123">
        <f t="shared" ca="1" si="646"/>
        <v>159.72</v>
      </c>
      <c r="AX357" s="123"/>
      <c r="AY357" s="123"/>
      <c r="AZ357" s="123">
        <f t="shared" ca="1" si="647"/>
        <v>159.72</v>
      </c>
      <c r="BA357" s="123">
        <f>BA354</f>
        <v>2</v>
      </c>
      <c r="BB357" s="123">
        <f t="shared" ca="1" si="648"/>
        <v>3.3</v>
      </c>
      <c r="BC357" s="123"/>
      <c r="BD357" s="123">
        <v>3.3</v>
      </c>
      <c r="BE357" s="123">
        <f>BE354</f>
        <v>2</v>
      </c>
      <c r="BF357" s="123">
        <f t="shared" ca="1" si="649"/>
        <v>99.093000000000004</v>
      </c>
      <c r="BG357" s="123"/>
      <c r="BH357" s="123">
        <v>99.093000000000004</v>
      </c>
      <c r="BI357" s="123">
        <f>BI354</f>
        <v>2</v>
      </c>
      <c r="BJ357" s="123">
        <f t="shared" ca="1" si="650"/>
        <v>55.731000000000002</v>
      </c>
      <c r="BK357" s="123"/>
      <c r="BL357" s="123">
        <v>55.731000000000002</v>
      </c>
      <c r="BM357" s="123">
        <f>BM354</f>
        <v>3</v>
      </c>
      <c r="BN357" s="123">
        <f t="shared" ca="1" si="651"/>
        <v>158.12400000000002</v>
      </c>
      <c r="BO357" s="123"/>
      <c r="BP357" s="123"/>
      <c r="BQ357" s="123">
        <f t="shared" ca="1" si="652"/>
        <v>158.12400000000002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15829.656000000001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21317.657999999999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10.609</v>
      </c>
      <c r="CV357" s="123"/>
      <c r="CW357" s="123">
        <v>10.609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2170.6849999999999</v>
      </c>
      <c r="DF357" s="123"/>
      <c r="DG357" s="123"/>
      <c r="DH357" s="123">
        <v>2477.6610000000001</v>
      </c>
      <c r="DI357" s="123">
        <f>IF(OR(ISBLANK(DH357),ISBLANK(DI354)),"",(DH357-DH356)*DI354)</f>
        <v>2171.4000000001761</v>
      </c>
      <c r="DJ357" s="123">
        <v>2170.6849999999999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1.93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1886.9949999999999</v>
      </c>
      <c r="DT357" s="123"/>
      <c r="DU357" s="123"/>
      <c r="DV357" s="123">
        <v>2505.221</v>
      </c>
      <c r="DW357" s="123">
        <f>IF(OR(ISBLANK(DV357),ISBLANK(DW354)),"",(DV357-DV356)*DW354)</f>
        <v>1889.7999999998319</v>
      </c>
      <c r="DX357" s="123">
        <v>1886.9949999999999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1617.0000000002801</v>
      </c>
      <c r="EN357" s="123"/>
      <c r="EO357" s="123"/>
      <c r="EP357" s="123">
        <v>1755.3530000000001</v>
      </c>
      <c r="EQ357" s="123">
        <f>IF(OR(ISBLANK(EP357),ISBLANK(EQ354)),"",(EP357-EP356)*EQ354)</f>
        <v>1617.0000000002801</v>
      </c>
      <c r="ER357" s="123">
        <f>ER354</f>
        <v>3</v>
      </c>
      <c r="ES357" s="123">
        <f t="shared" ca="1" si="670"/>
        <v>7547.3963949980862</v>
      </c>
      <c r="ET357" s="123"/>
      <c r="EU357" s="123"/>
      <c r="EV357" s="123">
        <f t="shared" ca="1" si="671"/>
        <v>7547.3963949980862</v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988.16700000000003</v>
      </c>
      <c r="FC357" s="123">
        <f>FC354</f>
        <v>1</v>
      </c>
      <c r="FD357" s="123">
        <f t="shared" ca="1" si="675"/>
        <v>988.16700000000003</v>
      </c>
      <c r="FE357" s="123">
        <f t="shared" si="676"/>
        <v>988.16700000000003</v>
      </c>
      <c r="FF357" s="123">
        <v>988.16700000000003</v>
      </c>
      <c r="FG357" s="123"/>
      <c r="FH357" s="123">
        <f>FH354</f>
        <v>3</v>
      </c>
      <c r="FI357" s="123">
        <f t="shared" ca="1" si="677"/>
        <v>516.11999999995078</v>
      </c>
      <c r="FJ357" s="123"/>
      <c r="FK357" s="123"/>
      <c r="FL357" s="123">
        <f t="shared" ca="1" si="678"/>
        <v>516.11999999995078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6388.8</v>
      </c>
      <c r="FU357" s="123"/>
      <c r="FV357" s="123"/>
      <c r="FW357" s="123">
        <v>6388.8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16154.531999999999</v>
      </c>
      <c r="GE357" s="123">
        <f>GE354</f>
        <v>1</v>
      </c>
      <c r="GF357" s="123">
        <f t="shared" ca="1" si="686"/>
        <v>16154.531999999999</v>
      </c>
      <c r="GG357" s="123">
        <f t="shared" si="687"/>
        <v>16154.531999999999</v>
      </c>
      <c r="GH357" s="123">
        <v>16154.531999999999</v>
      </c>
      <c r="GI357" s="123"/>
      <c r="GJ357" s="123">
        <f>GJ354</f>
        <v>3</v>
      </c>
      <c r="GK357" s="123">
        <f t="shared" ca="1" si="688"/>
        <v>79.200000000047993</v>
      </c>
      <c r="GL357" s="123"/>
      <c r="GM357" s="123"/>
      <c r="GN357" s="123">
        <v>79.200000000047993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467.27999999995501</v>
      </c>
      <c r="GV357" s="123"/>
      <c r="GW357" s="123"/>
      <c r="GX357" s="123">
        <v>467.27999999995501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99.671140000237401</v>
      </c>
      <c r="HF357" s="123"/>
      <c r="HG357" s="123"/>
      <c r="HH357" s="123">
        <v>99.671140000237401</v>
      </c>
      <c r="HI357" s="123">
        <f>HI354</f>
        <v>3</v>
      </c>
      <c r="HJ357" s="123">
        <f t="shared" ca="1" si="693"/>
        <v>626.81500000000005</v>
      </c>
      <c r="HK357" s="123"/>
      <c r="HL357" s="123"/>
      <c r="HM357" s="123">
        <f t="shared" ca="1" si="694"/>
        <v>626.81500000000005</v>
      </c>
      <c r="HN357" s="123">
        <f t="shared" ca="1" si="695"/>
        <v>512</v>
      </c>
      <c r="HO357" s="123">
        <f>HO354</f>
        <v>1</v>
      </c>
      <c r="HP357" s="123">
        <f t="shared" ca="1" si="696"/>
        <v>512</v>
      </c>
      <c r="HQ357" s="123">
        <f t="shared" si="697"/>
        <v>512</v>
      </c>
      <c r="HR357" s="123">
        <v>512</v>
      </c>
      <c r="HS357" s="123"/>
      <c r="HT357" s="123">
        <f>HT354</f>
        <v>3</v>
      </c>
      <c r="HU357" s="123">
        <f t="shared" ca="1" si="698"/>
        <v>626.81500000000005</v>
      </c>
      <c r="HV357" s="123"/>
      <c r="HW357" s="123"/>
      <c r="HX357" s="123">
        <v>626.81500000000005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9.364000000001397</v>
      </c>
      <c r="E358" s="166"/>
      <c r="F358" s="166"/>
      <c r="G358" s="166">
        <v>21877.495999999999</v>
      </c>
      <c r="H358" s="166">
        <f>IF(OR(ISBLANK(G358),ISBLANK(H354)),"",(G358-G357)*H354)</f>
        <v>9.364000000001397</v>
      </c>
      <c r="I358" s="166">
        <f>I354</f>
        <v>4</v>
      </c>
      <c r="J358" s="166">
        <f t="shared" ca="1" si="635"/>
        <v>0.77100000000018554</v>
      </c>
      <c r="K358" s="166"/>
      <c r="L358" s="166"/>
      <c r="M358" s="166">
        <v>1590.8</v>
      </c>
      <c r="N358" s="166">
        <f>IF(OR(ISBLANK(M358),ISBLANK(N354)),"",(M358-M357)*N354)</f>
        <v>0.77100000000018554</v>
      </c>
      <c r="O358" s="166">
        <f>O354</f>
        <v>2</v>
      </c>
      <c r="P358" s="166">
        <f t="shared" ca="1" si="636"/>
        <v>0</v>
      </c>
      <c r="Q358" s="166"/>
      <c r="R358" s="166">
        <v>0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103.32899999999999</v>
      </c>
      <c r="AP358" s="123"/>
      <c r="AQ358" s="123">
        <v>103.32899999999999</v>
      </c>
      <c r="AR358" s="123">
        <f>AR354</f>
        <v>2</v>
      </c>
      <c r="AS358" s="123">
        <f t="shared" ca="1" si="645"/>
        <v>93.007000000000005</v>
      </c>
      <c r="AT358" s="123"/>
      <c r="AU358" s="123">
        <v>93.007000000000005</v>
      </c>
      <c r="AV358" s="123">
        <f>AV354</f>
        <v>3</v>
      </c>
      <c r="AW358" s="123">
        <f t="shared" ca="1" si="646"/>
        <v>196.33600000000001</v>
      </c>
      <c r="AX358" s="123"/>
      <c r="AY358" s="123"/>
      <c r="AZ358" s="123">
        <f t="shared" ca="1" si="647"/>
        <v>196.33600000000001</v>
      </c>
      <c r="BA358" s="123">
        <f>BA354</f>
        <v>2</v>
      </c>
      <c r="BB358" s="123">
        <f t="shared" ca="1" si="648"/>
        <v>3.274</v>
      </c>
      <c r="BC358" s="123"/>
      <c r="BD358" s="123">
        <v>3.274</v>
      </c>
      <c r="BE358" s="123">
        <f>BE354</f>
        <v>2</v>
      </c>
      <c r="BF358" s="123">
        <f t="shared" ca="1" si="649"/>
        <v>114.932</v>
      </c>
      <c r="BG358" s="123"/>
      <c r="BH358" s="123">
        <v>114.932</v>
      </c>
      <c r="BI358" s="123">
        <f>BI354</f>
        <v>2</v>
      </c>
      <c r="BJ358" s="123">
        <f t="shared" ca="1" si="650"/>
        <v>59.691000000000003</v>
      </c>
      <c r="BK358" s="123"/>
      <c r="BL358" s="123">
        <v>59.691000000000003</v>
      </c>
      <c r="BM358" s="123">
        <f>BM354</f>
        <v>3</v>
      </c>
      <c r="BN358" s="123">
        <f t="shared" ca="1" si="651"/>
        <v>177.89699999999999</v>
      </c>
      <c r="BO358" s="123"/>
      <c r="BP358" s="123"/>
      <c r="BQ358" s="123">
        <f t="shared" ca="1" si="652"/>
        <v>177.89699999999999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15831.444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21319.96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10.696999999999999</v>
      </c>
      <c r="CV358" s="123"/>
      <c r="CW358" s="123">
        <v>10.696999999999999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2182.4549999999999</v>
      </c>
      <c r="DF358" s="123"/>
      <c r="DG358" s="123"/>
      <c r="DH358" s="123">
        <v>2478.652</v>
      </c>
      <c r="DI358" s="123">
        <f>IF(OR(ISBLANK(DH358),ISBLANK(DI354)),"",(DH358-DH357)*DI354)</f>
        <v>2180.199999999968</v>
      </c>
      <c r="DJ358" s="123">
        <v>2182.4549999999999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1.93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1949.75</v>
      </c>
      <c r="DT358" s="123"/>
      <c r="DU358" s="123"/>
      <c r="DV358" s="123">
        <v>2506.1060000000002</v>
      </c>
      <c r="DW358" s="123">
        <f>IF(OR(ISBLANK(DV358),ISBLANK(DW354)),"",(DV358-DV357)*DW354)</f>
        <v>1947.0000000004802</v>
      </c>
      <c r="DX358" s="123">
        <v>1949.75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1636.7999999998119</v>
      </c>
      <c r="EN358" s="123"/>
      <c r="EO358" s="123"/>
      <c r="EP358" s="123">
        <v>1756.097</v>
      </c>
      <c r="EQ358" s="123">
        <f>IF(OR(ISBLANK(EP358),ISBLANK(EQ354)),"",(EP358-EP357)*EQ354)</f>
        <v>1636.7999999998119</v>
      </c>
      <c r="ER358" s="123">
        <f>ER354</f>
        <v>3</v>
      </c>
      <c r="ES358" s="123">
        <f t="shared" ca="1" si="670"/>
        <v>8010.9903624986036</v>
      </c>
      <c r="ET358" s="123"/>
      <c r="EU358" s="123"/>
      <c r="EV358" s="123">
        <f t="shared" ca="1" si="671"/>
        <v>8010.9903624986036</v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969.697</v>
      </c>
      <c r="FC358" s="123">
        <f>FC354</f>
        <v>1</v>
      </c>
      <c r="FD358" s="123">
        <f t="shared" ca="1" si="675"/>
        <v>969.697</v>
      </c>
      <c r="FE358" s="123">
        <f t="shared" si="676"/>
        <v>969.697</v>
      </c>
      <c r="FF358" s="123">
        <v>969.697</v>
      </c>
      <c r="FG358" s="123"/>
      <c r="FH358" s="123">
        <f>FH354</f>
        <v>3</v>
      </c>
      <c r="FI358" s="123">
        <f t="shared" ca="1" si="677"/>
        <v>497.64000000008764</v>
      </c>
      <c r="FJ358" s="123"/>
      <c r="FK358" s="123"/>
      <c r="FL358" s="123">
        <f t="shared" ca="1" si="678"/>
        <v>497.64000000008764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6113.8</v>
      </c>
      <c r="FU358" s="123"/>
      <c r="FV358" s="123"/>
      <c r="FW358" s="123">
        <v>6113.8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17883.633999999998</v>
      </c>
      <c r="GE358" s="123">
        <f>GE354</f>
        <v>1</v>
      </c>
      <c r="GF358" s="123">
        <f t="shared" ca="1" si="686"/>
        <v>17883.633999999998</v>
      </c>
      <c r="GG358" s="123">
        <f t="shared" si="687"/>
        <v>17883.633999999998</v>
      </c>
      <c r="GH358" s="123">
        <v>17883.633999999998</v>
      </c>
      <c r="GI358" s="123"/>
      <c r="GJ358" s="123">
        <f>GJ354</f>
        <v>3</v>
      </c>
      <c r="GK358" s="123">
        <f t="shared" ca="1" si="688"/>
        <v>82.367999999973094</v>
      </c>
      <c r="GL358" s="123"/>
      <c r="GM358" s="123"/>
      <c r="GN358" s="123">
        <v>82.367999999973094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483.56000000006998</v>
      </c>
      <c r="GV358" s="123"/>
      <c r="GW358" s="123"/>
      <c r="GX358" s="123">
        <v>483.56000000006998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89.620881999509095</v>
      </c>
      <c r="HF358" s="123"/>
      <c r="HG358" s="123"/>
      <c r="HH358" s="123">
        <v>89.620881999509095</v>
      </c>
      <c r="HI358" s="123">
        <f>HI354</f>
        <v>3</v>
      </c>
      <c r="HJ358" s="123">
        <f t="shared" ca="1" si="693"/>
        <v>752.024</v>
      </c>
      <c r="HK358" s="123"/>
      <c r="HL358" s="123"/>
      <c r="HM358" s="123">
        <f t="shared" ca="1" si="694"/>
        <v>752.024</v>
      </c>
      <c r="HN358" s="123">
        <f t="shared" ca="1" si="695"/>
        <v>512</v>
      </c>
      <c r="HO358" s="123">
        <f>HO354</f>
        <v>1</v>
      </c>
      <c r="HP358" s="123">
        <f t="shared" ca="1" si="696"/>
        <v>512</v>
      </c>
      <c r="HQ358" s="123">
        <f t="shared" si="697"/>
        <v>512</v>
      </c>
      <c r="HR358" s="123">
        <v>512</v>
      </c>
      <c r="HS358" s="123"/>
      <c r="HT358" s="123">
        <f>HT354</f>
        <v>3</v>
      </c>
      <c r="HU358" s="123">
        <f t="shared" ca="1" si="698"/>
        <v>752.024</v>
      </c>
      <c r="HV358" s="123"/>
      <c r="HW358" s="123"/>
      <c r="HX358" s="123">
        <v>752.024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10.018000000003667</v>
      </c>
      <c r="E359" s="166"/>
      <c r="F359" s="166"/>
      <c r="G359" s="166">
        <v>21882.505000000001</v>
      </c>
      <c r="H359" s="166">
        <f>IF(OR(ISBLANK(G359),ISBLANK(H354)),"",(G359-G358)*H354)</f>
        <v>10.018000000003667</v>
      </c>
      <c r="I359" s="166">
        <f>I354</f>
        <v>4</v>
      </c>
      <c r="J359" s="166">
        <f t="shared" ca="1" si="635"/>
        <v>0.86100000000010368</v>
      </c>
      <c r="K359" s="166"/>
      <c r="L359" s="166"/>
      <c r="M359" s="166">
        <v>1591.087</v>
      </c>
      <c r="N359" s="166">
        <f>IF(OR(ISBLANK(M359),ISBLANK(N354)),"",(M359-M358)*N354)</f>
        <v>0.86100000000010368</v>
      </c>
      <c r="O359" s="166">
        <f>O354</f>
        <v>2</v>
      </c>
      <c r="P359" s="166">
        <f t="shared" ca="1" si="636"/>
        <v>0</v>
      </c>
      <c r="Q359" s="166"/>
      <c r="R359" s="166">
        <v>0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87.938000000000002</v>
      </c>
      <c r="AP359" s="123"/>
      <c r="AQ359" s="123">
        <v>87.938000000000002</v>
      </c>
      <c r="AR359" s="123">
        <f>AR354</f>
        <v>2</v>
      </c>
      <c r="AS359" s="123">
        <f t="shared" ca="1" si="645"/>
        <v>66.105000000000004</v>
      </c>
      <c r="AT359" s="123"/>
      <c r="AU359" s="123">
        <v>66.105000000000004</v>
      </c>
      <c r="AV359" s="123">
        <f>AV354</f>
        <v>3</v>
      </c>
      <c r="AW359" s="123">
        <f t="shared" ca="1" si="646"/>
        <v>154.04300000000001</v>
      </c>
      <c r="AX359" s="123"/>
      <c r="AY359" s="123"/>
      <c r="AZ359" s="123">
        <f t="shared" ca="1" si="647"/>
        <v>154.04300000000001</v>
      </c>
      <c r="BA359" s="123">
        <f>BA354</f>
        <v>2</v>
      </c>
      <c r="BB359" s="123">
        <f t="shared" ca="1" si="648"/>
        <v>3.1419999999999999</v>
      </c>
      <c r="BC359" s="123"/>
      <c r="BD359" s="123">
        <v>3.1419999999999999</v>
      </c>
      <c r="BE359" s="123">
        <f>BE354</f>
        <v>2</v>
      </c>
      <c r="BF359" s="123">
        <f t="shared" ca="1" si="649"/>
        <v>95.436000000000007</v>
      </c>
      <c r="BG359" s="123"/>
      <c r="BH359" s="123">
        <v>95.436000000000007</v>
      </c>
      <c r="BI359" s="123">
        <f>BI354</f>
        <v>2</v>
      </c>
      <c r="BJ359" s="123">
        <f t="shared" ca="1" si="650"/>
        <v>44.747999999999998</v>
      </c>
      <c r="BK359" s="123"/>
      <c r="BL359" s="123">
        <v>44.747999999999998</v>
      </c>
      <c r="BM359" s="123">
        <f>BM354</f>
        <v>3</v>
      </c>
      <c r="BN359" s="123">
        <f t="shared" ca="1" si="651"/>
        <v>143.32599999999999</v>
      </c>
      <c r="BO359" s="123"/>
      <c r="BP359" s="123"/>
      <c r="BQ359" s="123">
        <f t="shared" ca="1" si="652"/>
        <v>143.32599999999999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15833.234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21322.22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10.76</v>
      </c>
      <c r="CV359" s="123"/>
      <c r="CW359" s="123">
        <v>10.76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2484.5700000000002</v>
      </c>
      <c r="DF359" s="123"/>
      <c r="DG359" s="123"/>
      <c r="DH359" s="123">
        <v>2479.7820000000002</v>
      </c>
      <c r="DI359" s="123">
        <f>IF(OR(ISBLANK(DH359),ISBLANK(DI354)),"",(DH359-DH358)*DI354)</f>
        <v>2486.0000000002401</v>
      </c>
      <c r="DJ359" s="123">
        <v>2484.5700000000002</v>
      </c>
      <c r="DK359" s="123">
        <f>DK354</f>
        <v>5</v>
      </c>
      <c r="DL359" s="123">
        <f t="shared" ca="1" si="665"/>
        <v>0</v>
      </c>
      <c r="DM359" s="123"/>
      <c r="DN359" s="123"/>
      <c r="DO359" s="123">
        <v>1.93</v>
      </c>
      <c r="DP359" s="123">
        <f>IF(OR(ISBLANK(DO359),ISBLANK(DP354)),"",(DO359-DO358)*DP354)</f>
        <v>0</v>
      </c>
      <c r="DQ359" s="123">
        <v>0</v>
      </c>
      <c r="DR359" s="123">
        <f>DR354</f>
        <v>5</v>
      </c>
      <c r="DS359" s="123">
        <f t="shared" ca="1" si="666"/>
        <v>2077.5700000000002</v>
      </c>
      <c r="DT359" s="123"/>
      <c r="DU359" s="123"/>
      <c r="DV359" s="123">
        <v>2507.0520000000001</v>
      </c>
      <c r="DW359" s="123">
        <f>IF(OR(ISBLANK(DV359),ISBLANK(DW354)),"",(DV359-DV358)*DW354)</f>
        <v>2081.1999999998079</v>
      </c>
      <c r="DX359" s="123">
        <v>2077.5700000000002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1658.8000000002921</v>
      </c>
      <c r="EN359" s="123"/>
      <c r="EO359" s="123"/>
      <c r="EP359" s="123">
        <v>1756.8510000000001</v>
      </c>
      <c r="EQ359" s="123">
        <f>IF(OR(ISBLANK(EP359),ISBLANK(EQ354)),"",(EP359-EP358)*EQ354)</f>
        <v>1658.8000000002921</v>
      </c>
      <c r="ER359" s="123">
        <f>ER354</f>
        <v>3</v>
      </c>
      <c r="ES359" s="123">
        <f t="shared" ca="1" si="670"/>
        <v>8890.0209375033501</v>
      </c>
      <c r="ET359" s="123"/>
      <c r="EU359" s="123"/>
      <c r="EV359" s="123">
        <f t="shared" ca="1" si="671"/>
        <v>8890.0209375033501</v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1066.6659999999999</v>
      </c>
      <c r="FC359" s="123">
        <f>FC354</f>
        <v>1</v>
      </c>
      <c r="FD359" s="123">
        <f t="shared" ca="1" si="675"/>
        <v>1066.6659999999999</v>
      </c>
      <c r="FE359" s="123">
        <f t="shared" si="676"/>
        <v>1066.6659999999999</v>
      </c>
      <c r="FF359" s="123">
        <v>1066.6659999999999</v>
      </c>
      <c r="FG359" s="123"/>
      <c r="FH359" s="123">
        <f>FH354</f>
        <v>3</v>
      </c>
      <c r="FI359" s="123">
        <f t="shared" ca="1" si="677"/>
        <v>534.59999999988895</v>
      </c>
      <c r="FJ359" s="123"/>
      <c r="FK359" s="123"/>
      <c r="FL359" s="123">
        <f t="shared" ca="1" si="678"/>
        <v>534.59999999988895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5801.4</v>
      </c>
      <c r="FU359" s="123"/>
      <c r="FV359" s="123"/>
      <c r="FW359" s="123">
        <v>5801.4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18186.062000000002</v>
      </c>
      <c r="GE359" s="123">
        <f>GE354</f>
        <v>1</v>
      </c>
      <c r="GF359" s="123">
        <f t="shared" ca="1" si="686"/>
        <v>18186.062000000002</v>
      </c>
      <c r="GG359" s="123">
        <f t="shared" si="687"/>
        <v>18186.062000000002</v>
      </c>
      <c r="GH359" s="123">
        <v>18186.062000000002</v>
      </c>
      <c r="GI359" s="123"/>
      <c r="GJ359" s="123">
        <f>GJ354</f>
        <v>3</v>
      </c>
      <c r="GK359" s="123">
        <f t="shared" ca="1" si="688"/>
        <v>83.951999999995707</v>
      </c>
      <c r="GL359" s="123"/>
      <c r="GM359" s="123"/>
      <c r="GN359" s="123">
        <v>83.951999999995707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536.13999999997804</v>
      </c>
      <c r="GV359" s="123"/>
      <c r="GW359" s="123"/>
      <c r="GX359" s="123">
        <v>536.13999999997804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88.602085998518504</v>
      </c>
      <c r="HF359" s="123"/>
      <c r="HG359" s="123"/>
      <c r="HH359" s="123">
        <v>88.602085998518504</v>
      </c>
      <c r="HI359" s="123">
        <f>HI354</f>
        <v>3</v>
      </c>
      <c r="HJ359" s="123">
        <f t="shared" ca="1" si="693"/>
        <v>720.59500000000003</v>
      </c>
      <c r="HK359" s="123"/>
      <c r="HL359" s="123"/>
      <c r="HM359" s="123">
        <f t="shared" ca="1" si="694"/>
        <v>720.59500000000003</v>
      </c>
      <c r="HN359" s="123">
        <f t="shared" ca="1" si="695"/>
        <v>512</v>
      </c>
      <c r="HO359" s="123">
        <f>HO354</f>
        <v>1</v>
      </c>
      <c r="HP359" s="123">
        <f t="shared" ca="1" si="696"/>
        <v>512</v>
      </c>
      <c r="HQ359" s="123">
        <f t="shared" si="697"/>
        <v>512</v>
      </c>
      <c r="HR359" s="123">
        <v>512</v>
      </c>
      <c r="HS359" s="123"/>
      <c r="HT359" s="123">
        <f>HT354</f>
        <v>3</v>
      </c>
      <c r="HU359" s="123">
        <f t="shared" ca="1" si="698"/>
        <v>720.59500000000003</v>
      </c>
      <c r="HV359" s="123"/>
      <c r="HW359" s="123"/>
      <c r="HX359" s="123">
        <v>720.59500000000003</v>
      </c>
    </row>
    <row r="360" spans="2:232" x14ac:dyDescent="0.25">
      <c r="B360" s="166">
        <v>6</v>
      </c>
      <c r="C360" s="166">
        <f>C354</f>
        <v>4</v>
      </c>
      <c r="D360" s="166" t="str">
        <f t="shared" ca="1" si="634"/>
        <v/>
      </c>
      <c r="E360" s="166"/>
      <c r="F360" s="166"/>
      <c r="G360" s="166"/>
      <c r="H360" s="166" t="str">
        <f>IF(OR(ISBLANK(G360),ISBLANK(H354)),"",(G360-G359)*H354)</f>
        <v/>
      </c>
      <c r="I360" s="166">
        <f>I354</f>
        <v>4</v>
      </c>
      <c r="J360" s="166" t="str">
        <f t="shared" ca="1" si="635"/>
        <v/>
      </c>
      <c r="K360" s="166"/>
      <c r="L360" s="166"/>
      <c r="M360" s="166"/>
      <c r="N360" s="166" t="str">
        <f>IF(OR(ISBLANK(M360),ISBLANK(N354)),"",(M360-M359)*N354)</f>
        <v/>
      </c>
      <c r="O360" s="166">
        <f>O354</f>
        <v>2</v>
      </c>
      <c r="P360" s="166" t="str">
        <f t="shared" ca="1" si="636"/>
        <v/>
      </c>
      <c r="Q360" s="166"/>
      <c r="R360" s="166"/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 t="str">
        <f t="shared" ca="1" si="643"/>
        <v/>
      </c>
      <c r="AL360" s="123"/>
      <c r="AM360" s="123"/>
      <c r="AN360" s="123">
        <f>AN354</f>
        <v>2</v>
      </c>
      <c r="AO360" s="123" t="str">
        <f t="shared" ca="1" si="644"/>
        <v/>
      </c>
      <c r="AP360" s="123"/>
      <c r="AQ360" s="123"/>
      <c r="AR360" s="123">
        <f>AR354</f>
        <v>2</v>
      </c>
      <c r="AS360" s="123" t="str">
        <f t="shared" ca="1" si="645"/>
        <v/>
      </c>
      <c r="AT360" s="123"/>
      <c r="AU360" s="123"/>
      <c r="AV360" s="123">
        <f>AV354</f>
        <v>3</v>
      </c>
      <c r="AW360" s="123" t="str">
        <f t="shared" ca="1" si="646"/>
        <v/>
      </c>
      <c r="AX360" s="123"/>
      <c r="AY360" s="123"/>
      <c r="AZ360" s="123" t="str">
        <f t="shared" ca="1" si="647"/>
        <v/>
      </c>
      <c r="BA360" s="123">
        <f>BA354</f>
        <v>2</v>
      </c>
      <c r="BB360" s="123" t="str">
        <f t="shared" ca="1" si="648"/>
        <v/>
      </c>
      <c r="BC360" s="123"/>
      <c r="BD360" s="123"/>
      <c r="BE360" s="123">
        <f>BE354</f>
        <v>2</v>
      </c>
      <c r="BF360" s="123" t="str">
        <f t="shared" ca="1" si="649"/>
        <v/>
      </c>
      <c r="BG360" s="123"/>
      <c r="BH360" s="123"/>
      <c r="BI360" s="123">
        <f>BI354</f>
        <v>2</v>
      </c>
      <c r="BJ360" s="123" t="str">
        <f t="shared" ca="1" si="650"/>
        <v/>
      </c>
      <c r="BK360" s="123"/>
      <c r="BL360" s="123"/>
      <c r="BM360" s="123">
        <f>BM354</f>
        <v>3</v>
      </c>
      <c r="BN360" s="123" t="str">
        <f t="shared" ca="1" si="651"/>
        <v/>
      </c>
      <c r="BO360" s="123"/>
      <c r="BP360" s="123"/>
      <c r="BQ360" s="123" t="str">
        <f t="shared" ca="1" si="652"/>
        <v/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/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/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/>
      <c r="CS360" s="123" t="str">
        <f>IF(OR(ISBLANK(CR360),ISBLANK(CS354)),"",(CR360-CR359)*CS354)</f>
        <v/>
      </c>
      <c r="CT360" s="123">
        <f>CT354</f>
        <v>2</v>
      </c>
      <c r="CU360" s="123" t="str">
        <f t="shared" ca="1" si="660"/>
        <v/>
      </c>
      <c r="CV360" s="123"/>
      <c r="CW360" s="123"/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2579.1149999999998</v>
      </c>
      <c r="DF360" s="123"/>
      <c r="DG360" s="123"/>
      <c r="DH360" s="123"/>
      <c r="DI360" s="123" t="str">
        <f>IF(OR(ISBLANK(DH360),ISBLANK(DI354)),"",(DH360-DH359)*DI354)</f>
        <v/>
      </c>
      <c r="DJ360" s="123">
        <v>2579.1149999999998</v>
      </c>
      <c r="DK360" s="123">
        <f>DK354</f>
        <v>5</v>
      </c>
      <c r="DL360" s="123">
        <f t="shared" ca="1" si="665"/>
        <v>0</v>
      </c>
      <c r="DM360" s="123"/>
      <c r="DN360" s="123"/>
      <c r="DO360" s="123"/>
      <c r="DP360" s="123" t="str">
        <f>IF(OR(ISBLANK(DO360),ISBLANK(DP354)),"",(DO360-DO359)*DP354)</f>
        <v/>
      </c>
      <c r="DQ360" s="123">
        <v>0</v>
      </c>
      <c r="DR360" s="123">
        <f>DR354</f>
        <v>5</v>
      </c>
      <c r="DS360" s="123">
        <f t="shared" ca="1" si="666"/>
        <v>2580.27</v>
      </c>
      <c r="DT360" s="123"/>
      <c r="DU360" s="123"/>
      <c r="DV360" s="123"/>
      <c r="DW360" s="123" t="str">
        <f>IF(OR(ISBLANK(DV360),ISBLANK(DW354)),"",(DV360-DV359)*DW354)</f>
        <v/>
      </c>
      <c r="DX360" s="123">
        <v>2580.27</v>
      </c>
      <c r="DY360" s="123">
        <f>DY354</f>
        <v>5</v>
      </c>
      <c r="DZ360" s="123">
        <f t="shared" ca="1" si="667"/>
        <v>0</v>
      </c>
      <c r="EA360" s="123"/>
      <c r="EB360" s="123"/>
      <c r="EC360" s="123"/>
      <c r="ED360" s="123" t="str">
        <f>IF(OR(ISBLANK(EC360),ISBLANK(ED354)),"",(EC360-EC359)*ED354)</f>
        <v/>
      </c>
      <c r="EE360" s="123">
        <v>0</v>
      </c>
      <c r="EF360" s="123">
        <f>EF354</f>
        <v>4</v>
      </c>
      <c r="EG360" s="123" t="str">
        <f t="shared" ca="1" si="668"/>
        <v/>
      </c>
      <c r="EH360" s="123"/>
      <c r="EI360" s="123"/>
      <c r="EJ360" s="123"/>
      <c r="EK360" s="123" t="str">
        <f>IF(OR(ISBLANK(EJ360),ISBLANK(EK354)),"",(EJ360-EJ359)*EK354)</f>
        <v/>
      </c>
      <c r="EL360" s="123">
        <f>EL354</f>
        <v>4</v>
      </c>
      <c r="EM360" s="123" t="str">
        <f t="shared" ca="1" si="669"/>
        <v/>
      </c>
      <c r="EN360" s="123"/>
      <c r="EO360" s="123"/>
      <c r="EP360" s="123"/>
      <c r="EQ360" s="123" t="str">
        <f>IF(OR(ISBLANK(EP360),ISBLANK(EQ354)),"",(EP360-EP359)*EQ354)</f>
        <v/>
      </c>
      <c r="ER360" s="123">
        <f>ER354</f>
        <v>3</v>
      </c>
      <c r="ES360" s="123" t="str">
        <f t="shared" ca="1" si="670"/>
        <v/>
      </c>
      <c r="ET360" s="123"/>
      <c r="EU360" s="123"/>
      <c r="EV360" s="123" t="str">
        <f t="shared" ca="1" si="671"/>
        <v/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899.56799999999998</v>
      </c>
      <c r="FC360" s="123">
        <f>FC354</f>
        <v>1</v>
      </c>
      <c r="FD360" s="123">
        <f t="shared" ca="1" si="675"/>
        <v>899.56799999999998</v>
      </c>
      <c r="FE360" s="123">
        <f t="shared" si="676"/>
        <v>899.56799999999998</v>
      </c>
      <c r="FF360" s="123">
        <v>899.56799999999998</v>
      </c>
      <c r="FG360" s="123"/>
      <c r="FH360" s="123">
        <f>FH354</f>
        <v>3</v>
      </c>
      <c r="FI360" s="123" t="str">
        <f t="shared" ca="1" si="677"/>
        <v/>
      </c>
      <c r="FJ360" s="123"/>
      <c r="FK360" s="123"/>
      <c r="FL360" s="123" t="str">
        <f t="shared" ca="1" si="678"/>
        <v/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 t="str">
        <f t="shared" ca="1" si="682"/>
        <v/>
      </c>
      <c r="FU360" s="123"/>
      <c r="FV360" s="123"/>
      <c r="FW360" s="123"/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16257.224</v>
      </c>
      <c r="GE360" s="123">
        <f>GE354</f>
        <v>1</v>
      </c>
      <c r="GF360" s="123">
        <f t="shared" ca="1" si="686"/>
        <v>16257.224</v>
      </c>
      <c r="GG360" s="123">
        <f t="shared" si="687"/>
        <v>16257.224</v>
      </c>
      <c r="GH360" s="123">
        <v>16257.224</v>
      </c>
      <c r="GI360" s="123"/>
      <c r="GJ360" s="123">
        <f>GJ354</f>
        <v>3</v>
      </c>
      <c r="GK360" s="123" t="str">
        <f t="shared" ca="1" si="688"/>
        <v/>
      </c>
      <c r="GL360" s="123"/>
      <c r="GM360" s="123"/>
      <c r="GN360" s="123"/>
      <c r="GO360" s="123">
        <f>GO354</f>
        <v>3</v>
      </c>
      <c r="GP360" s="123" t="str">
        <f t="shared" ca="1" si="689"/>
        <v/>
      </c>
      <c r="GQ360" s="123"/>
      <c r="GR360" s="123"/>
      <c r="GS360" s="123"/>
      <c r="GT360" s="123">
        <f>GT354</f>
        <v>3</v>
      </c>
      <c r="GU360" s="123" t="str">
        <f t="shared" ca="1" si="690"/>
        <v/>
      </c>
      <c r="GV360" s="123"/>
      <c r="GW360" s="123"/>
      <c r="GX360" s="123"/>
      <c r="GY360" s="123">
        <f>GY354</f>
        <v>3</v>
      </c>
      <c r="GZ360" s="123" t="str">
        <f t="shared" ca="1" si="691"/>
        <v/>
      </c>
      <c r="HA360" s="123"/>
      <c r="HB360" s="123"/>
      <c r="HC360" s="123"/>
      <c r="HD360" s="123">
        <f>HD354</f>
        <v>3</v>
      </c>
      <c r="HE360" s="123" t="str">
        <f t="shared" ca="1" si="692"/>
        <v/>
      </c>
      <c r="HF360" s="123"/>
      <c r="HG360" s="123"/>
      <c r="HH360" s="123"/>
      <c r="HI360" s="123">
        <f>HI354</f>
        <v>3</v>
      </c>
      <c r="HJ360" s="123" t="str">
        <f t="shared" ca="1" si="693"/>
        <v/>
      </c>
      <c r="HK360" s="123"/>
      <c r="HL360" s="123"/>
      <c r="HM360" s="123" t="str">
        <f t="shared" ca="1" si="694"/>
        <v/>
      </c>
      <c r="HN360" s="123">
        <f t="shared" ca="1" si="695"/>
        <v>512</v>
      </c>
      <c r="HO360" s="123">
        <f>HO354</f>
        <v>1</v>
      </c>
      <c r="HP360" s="123">
        <f t="shared" ca="1" si="696"/>
        <v>512</v>
      </c>
      <c r="HQ360" s="123">
        <f t="shared" si="697"/>
        <v>512</v>
      </c>
      <c r="HR360" s="123">
        <v>512</v>
      </c>
      <c r="HS360" s="123"/>
      <c r="HT360" s="123">
        <f>HT354</f>
        <v>3</v>
      </c>
      <c r="HU360" s="123" t="str">
        <f t="shared" ca="1" si="698"/>
        <v/>
      </c>
      <c r="HV360" s="123"/>
      <c r="HW360" s="123"/>
      <c r="HX360" s="123"/>
    </row>
    <row r="361" spans="2:232" x14ac:dyDescent="0.25">
      <c r="B361" s="166">
        <v>7</v>
      </c>
      <c r="C361" s="166">
        <f>C354</f>
        <v>4</v>
      </c>
      <c r="D361" s="166" t="str">
        <f t="shared" ca="1" si="634"/>
        <v/>
      </c>
      <c r="E361" s="166"/>
      <c r="F361" s="166"/>
      <c r="G361" s="166"/>
      <c r="H361" s="166" t="str">
        <f>IF(OR(ISBLANK(G361),ISBLANK(H354)),"",(G361-G360)*H354)</f>
        <v/>
      </c>
      <c r="I361" s="166">
        <f>I354</f>
        <v>4</v>
      </c>
      <c r="J361" s="166" t="str">
        <f t="shared" ca="1" si="635"/>
        <v/>
      </c>
      <c r="K361" s="166"/>
      <c r="L361" s="166"/>
      <c r="M361" s="166"/>
      <c r="N361" s="166" t="str">
        <f>IF(OR(ISBLANK(M361),ISBLANK(N354)),"",(M361-M360)*N354)</f>
        <v/>
      </c>
      <c r="O361" s="166">
        <f>O354</f>
        <v>2</v>
      </c>
      <c r="P361" s="166" t="str">
        <f t="shared" ca="1" si="636"/>
        <v/>
      </c>
      <c r="Q361" s="166"/>
      <c r="R361" s="166"/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 t="str">
        <f t="shared" ca="1" si="643"/>
        <v/>
      </c>
      <c r="AL361" s="123"/>
      <c r="AM361" s="123"/>
      <c r="AN361" s="123">
        <f>AN354</f>
        <v>2</v>
      </c>
      <c r="AO361" s="123" t="str">
        <f t="shared" ca="1" si="644"/>
        <v/>
      </c>
      <c r="AP361" s="123"/>
      <c r="AQ361" s="123"/>
      <c r="AR361" s="123">
        <f>AR354</f>
        <v>2</v>
      </c>
      <c r="AS361" s="123" t="str">
        <f t="shared" ca="1" si="645"/>
        <v/>
      </c>
      <c r="AT361" s="123"/>
      <c r="AU361" s="123"/>
      <c r="AV361" s="123">
        <f>AV354</f>
        <v>3</v>
      </c>
      <c r="AW361" s="123" t="str">
        <f t="shared" ca="1" si="646"/>
        <v/>
      </c>
      <c r="AX361" s="123"/>
      <c r="AY361" s="123"/>
      <c r="AZ361" s="123" t="str">
        <f t="shared" ca="1" si="647"/>
        <v/>
      </c>
      <c r="BA361" s="123">
        <f>BA354</f>
        <v>2</v>
      </c>
      <c r="BB361" s="123" t="str">
        <f t="shared" ca="1" si="648"/>
        <v/>
      </c>
      <c r="BC361" s="123"/>
      <c r="BD361" s="123"/>
      <c r="BE361" s="123">
        <f>BE354</f>
        <v>2</v>
      </c>
      <c r="BF361" s="123" t="str">
        <f t="shared" ca="1" si="649"/>
        <v/>
      </c>
      <c r="BG361" s="123"/>
      <c r="BH361" s="123"/>
      <c r="BI361" s="123">
        <f>BI354</f>
        <v>2</v>
      </c>
      <c r="BJ361" s="123" t="str">
        <f t="shared" ca="1" si="650"/>
        <v/>
      </c>
      <c r="BK361" s="123"/>
      <c r="BL361" s="123"/>
      <c r="BM361" s="123">
        <f>BM354</f>
        <v>3</v>
      </c>
      <c r="BN361" s="123" t="str">
        <f t="shared" ca="1" si="651"/>
        <v/>
      </c>
      <c r="BO361" s="123"/>
      <c r="BP361" s="123"/>
      <c r="BQ361" s="123" t="str">
        <f t="shared" ca="1" si="652"/>
        <v/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/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/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/>
      <c r="CS361" s="123" t="str">
        <f>IF(OR(ISBLANK(CR361),ISBLANK(CS354)),"",(CR361-CR360)*CS354)</f>
        <v/>
      </c>
      <c r="CT361" s="123">
        <f>CT354</f>
        <v>2</v>
      </c>
      <c r="CU361" s="123" t="str">
        <f t="shared" ca="1" si="660"/>
        <v/>
      </c>
      <c r="CV361" s="123"/>
      <c r="CW361" s="123"/>
      <c r="CX361" s="123" t="str">
        <f t="shared" ca="1" si="661"/>
        <v/>
      </c>
      <c r="CY361" s="123">
        <f>CY354</f>
        <v>1</v>
      </c>
      <c r="CZ361" s="123" t="str">
        <f t="shared" ca="1" si="662"/>
        <v/>
      </c>
      <c r="DA361" s="123" t="str">
        <f t="shared" si="663"/>
        <v/>
      </c>
      <c r="DB361" s="123"/>
      <c r="DC361" s="123"/>
      <c r="DD361" s="123">
        <f>DD354</f>
        <v>5</v>
      </c>
      <c r="DE361" s="123" t="str">
        <f t="shared" ca="1" si="664"/>
        <v/>
      </c>
      <c r="DF361" s="123"/>
      <c r="DG361" s="123"/>
      <c r="DH361" s="123"/>
      <c r="DI361" s="123" t="str">
        <f>IF(OR(ISBLANK(DH361),ISBLANK(DI354)),"",(DH361-DH360)*DI354)</f>
        <v/>
      </c>
      <c r="DJ361" s="123"/>
      <c r="DK361" s="123">
        <f>DK354</f>
        <v>5</v>
      </c>
      <c r="DL361" s="123" t="str">
        <f t="shared" ca="1" si="665"/>
        <v/>
      </c>
      <c r="DM361" s="123"/>
      <c r="DN361" s="123"/>
      <c r="DO361" s="123"/>
      <c r="DP361" s="123" t="str">
        <f>IF(OR(ISBLANK(DO361),ISBLANK(DP354)),"",(DO361-DO360)*DP354)</f>
        <v/>
      </c>
      <c r="DQ361" s="123"/>
      <c r="DR361" s="123">
        <f>DR354</f>
        <v>5</v>
      </c>
      <c r="DS361" s="123" t="str">
        <f t="shared" ca="1" si="666"/>
        <v/>
      </c>
      <c r="DT361" s="123"/>
      <c r="DU361" s="123"/>
      <c r="DV361" s="123"/>
      <c r="DW361" s="123" t="str">
        <f>IF(OR(ISBLANK(DV361),ISBLANK(DW354)),"",(DV361-DV360)*DW354)</f>
        <v/>
      </c>
      <c r="DX361" s="123"/>
      <c r="DY361" s="123">
        <f>DY354</f>
        <v>5</v>
      </c>
      <c r="DZ361" s="123" t="str">
        <f t="shared" ca="1" si="667"/>
        <v/>
      </c>
      <c r="EA361" s="123"/>
      <c r="EB361" s="123"/>
      <c r="EC361" s="123"/>
      <c r="ED361" s="123" t="str">
        <f>IF(OR(ISBLANK(EC361),ISBLANK(ED354)),"",(EC361-EC360)*ED354)</f>
        <v/>
      </c>
      <c r="EE361" s="123"/>
      <c r="EF361" s="123">
        <f>EF354</f>
        <v>4</v>
      </c>
      <c r="EG361" s="123" t="str">
        <f t="shared" ca="1" si="668"/>
        <v/>
      </c>
      <c r="EH361" s="123"/>
      <c r="EI361" s="123"/>
      <c r="EJ361" s="123"/>
      <c r="EK361" s="123" t="str">
        <f>IF(OR(ISBLANK(EJ361),ISBLANK(EK354)),"",(EJ361-EJ360)*EK354)</f>
        <v/>
      </c>
      <c r="EL361" s="123">
        <f>EL354</f>
        <v>4</v>
      </c>
      <c r="EM361" s="123" t="str">
        <f t="shared" ca="1" si="669"/>
        <v/>
      </c>
      <c r="EN361" s="123"/>
      <c r="EO361" s="123"/>
      <c r="EP361" s="123"/>
      <c r="EQ361" s="123" t="str">
        <f>IF(OR(ISBLANK(EP361),ISBLANK(EQ354)),"",(EP361-EP360)*EQ354)</f>
        <v/>
      </c>
      <c r="ER361" s="123">
        <f>ER354</f>
        <v>3</v>
      </c>
      <c r="ES361" s="123" t="str">
        <f t="shared" ca="1" si="670"/>
        <v/>
      </c>
      <c r="ET361" s="123"/>
      <c r="EU361" s="123"/>
      <c r="EV361" s="123" t="str">
        <f t="shared" ca="1" si="671"/>
        <v/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 t="str">
        <f t="shared" ca="1" si="674"/>
        <v/>
      </c>
      <c r="FC361" s="123">
        <f>FC354</f>
        <v>1</v>
      </c>
      <c r="FD361" s="123" t="str">
        <f t="shared" ca="1" si="675"/>
        <v/>
      </c>
      <c r="FE361" s="123" t="str">
        <f t="shared" si="676"/>
        <v/>
      </c>
      <c r="FF361" s="123"/>
      <c r="FG361" s="123"/>
      <c r="FH361" s="123">
        <f>FH354</f>
        <v>3</v>
      </c>
      <c r="FI361" s="123" t="str">
        <f t="shared" ca="1" si="677"/>
        <v/>
      </c>
      <c r="FJ361" s="123"/>
      <c r="FK361" s="123"/>
      <c r="FL361" s="123" t="str">
        <f t="shared" ca="1" si="678"/>
        <v/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 t="str">
        <f t="shared" ca="1" si="682"/>
        <v/>
      </c>
      <c r="FU361" s="123"/>
      <c r="FV361" s="123"/>
      <c r="FW361" s="123"/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 t="str">
        <f t="shared" ca="1" si="685"/>
        <v/>
      </c>
      <c r="GE361" s="123">
        <f>GE354</f>
        <v>1</v>
      </c>
      <c r="GF361" s="123" t="str">
        <f t="shared" ca="1" si="686"/>
        <v/>
      </c>
      <c r="GG361" s="123" t="str">
        <f t="shared" si="687"/>
        <v/>
      </c>
      <c r="GH361" s="123"/>
      <c r="GI361" s="123"/>
      <c r="GJ361" s="123">
        <f>GJ354</f>
        <v>3</v>
      </c>
      <c r="GK361" s="123" t="str">
        <f t="shared" ca="1" si="688"/>
        <v/>
      </c>
      <c r="GL361" s="123"/>
      <c r="GM361" s="123"/>
      <c r="GN361" s="123"/>
      <c r="GO361" s="123">
        <f>GO354</f>
        <v>3</v>
      </c>
      <c r="GP361" s="123" t="str">
        <f t="shared" ca="1" si="689"/>
        <v/>
      </c>
      <c r="GQ361" s="123"/>
      <c r="GR361" s="123"/>
      <c r="GS361" s="123"/>
      <c r="GT361" s="123">
        <f>GT354</f>
        <v>3</v>
      </c>
      <c r="GU361" s="123" t="str">
        <f t="shared" ca="1" si="690"/>
        <v/>
      </c>
      <c r="GV361" s="123"/>
      <c r="GW361" s="123"/>
      <c r="GX361" s="123"/>
      <c r="GY361" s="123">
        <f>GY354</f>
        <v>3</v>
      </c>
      <c r="GZ361" s="123" t="str">
        <f t="shared" ca="1" si="691"/>
        <v/>
      </c>
      <c r="HA361" s="123"/>
      <c r="HB361" s="123"/>
      <c r="HC361" s="123"/>
      <c r="HD361" s="123">
        <f>HD354</f>
        <v>3</v>
      </c>
      <c r="HE361" s="123" t="str">
        <f t="shared" ca="1" si="692"/>
        <v/>
      </c>
      <c r="HF361" s="123"/>
      <c r="HG361" s="123"/>
      <c r="HH361" s="123"/>
      <c r="HI361" s="123">
        <f>HI354</f>
        <v>3</v>
      </c>
      <c r="HJ361" s="123" t="str">
        <f t="shared" ca="1" si="693"/>
        <v/>
      </c>
      <c r="HK361" s="123"/>
      <c r="HL361" s="123"/>
      <c r="HM361" s="123" t="str">
        <f t="shared" ca="1" si="694"/>
        <v/>
      </c>
      <c r="HN361" s="123" t="str">
        <f t="shared" ca="1" si="695"/>
        <v/>
      </c>
      <c r="HO361" s="123">
        <f>HO354</f>
        <v>1</v>
      </c>
      <c r="HP361" s="123" t="str">
        <f t="shared" ca="1" si="696"/>
        <v/>
      </c>
      <c r="HQ361" s="123" t="str">
        <f t="shared" si="697"/>
        <v/>
      </c>
      <c r="HR361" s="123"/>
      <c r="HS361" s="123"/>
      <c r="HT361" s="123">
        <f>HT354</f>
        <v>3</v>
      </c>
      <c r="HU361" s="123" t="str">
        <f t="shared" ca="1" si="698"/>
        <v/>
      </c>
      <c r="HV361" s="123"/>
      <c r="HW361" s="123"/>
      <c r="HX361" s="123"/>
    </row>
    <row r="362" spans="2:232" x14ac:dyDescent="0.25">
      <c r="B362" s="166">
        <v>8</v>
      </c>
      <c r="C362" s="166">
        <f>C354</f>
        <v>4</v>
      </c>
      <c r="D362" s="166" t="str">
        <f t="shared" ca="1" si="634"/>
        <v/>
      </c>
      <c r="E362" s="166"/>
      <c r="F362" s="166"/>
      <c r="G362" s="166"/>
      <c r="H362" s="166" t="str">
        <f>IF(OR(ISBLANK(G362),ISBLANK(H354)),"",(G362-G361)*H354)</f>
        <v/>
      </c>
      <c r="I362" s="166">
        <f>I354</f>
        <v>4</v>
      </c>
      <c r="J362" s="166" t="str">
        <f t="shared" ca="1" si="635"/>
        <v/>
      </c>
      <c r="K362" s="166"/>
      <c r="L362" s="166"/>
      <c r="M362" s="166"/>
      <c r="N362" s="166" t="str">
        <f>IF(OR(ISBLANK(M362),ISBLANK(N354)),"",(M362-M361)*N354)</f>
        <v/>
      </c>
      <c r="O362" s="166">
        <f>O354</f>
        <v>2</v>
      </c>
      <c r="P362" s="166" t="str">
        <f t="shared" ca="1" si="636"/>
        <v/>
      </c>
      <c r="Q362" s="166"/>
      <c r="R362" s="166"/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 t="str">
        <f t="shared" ca="1" si="643"/>
        <v/>
      </c>
      <c r="AL362" s="123"/>
      <c r="AM362" s="123"/>
      <c r="AN362" s="123">
        <f>AN354</f>
        <v>2</v>
      </c>
      <c r="AO362" s="123" t="str">
        <f t="shared" ca="1" si="644"/>
        <v/>
      </c>
      <c r="AP362" s="123"/>
      <c r="AQ362" s="123"/>
      <c r="AR362" s="123">
        <f>AR354</f>
        <v>2</v>
      </c>
      <c r="AS362" s="123" t="str">
        <f t="shared" ca="1" si="645"/>
        <v/>
      </c>
      <c r="AT362" s="123"/>
      <c r="AU362" s="123"/>
      <c r="AV362" s="123">
        <f>AV354</f>
        <v>3</v>
      </c>
      <c r="AW362" s="123" t="str">
        <f t="shared" ca="1" si="646"/>
        <v/>
      </c>
      <c r="AX362" s="123"/>
      <c r="AY362" s="123"/>
      <c r="AZ362" s="123" t="str">
        <f t="shared" ca="1" si="647"/>
        <v/>
      </c>
      <c r="BA362" s="123">
        <f>BA354</f>
        <v>2</v>
      </c>
      <c r="BB362" s="123" t="str">
        <f t="shared" ca="1" si="648"/>
        <v/>
      </c>
      <c r="BC362" s="123"/>
      <c r="BD362" s="123"/>
      <c r="BE362" s="123">
        <f>BE354</f>
        <v>2</v>
      </c>
      <c r="BF362" s="123" t="str">
        <f t="shared" ca="1" si="649"/>
        <v/>
      </c>
      <c r="BG362" s="123"/>
      <c r="BH362" s="123"/>
      <c r="BI362" s="123">
        <f>BI354</f>
        <v>2</v>
      </c>
      <c r="BJ362" s="123" t="str">
        <f t="shared" ca="1" si="650"/>
        <v/>
      </c>
      <c r="BK362" s="123"/>
      <c r="BL362" s="123"/>
      <c r="BM362" s="123">
        <f>BM354</f>
        <v>3</v>
      </c>
      <c r="BN362" s="123" t="str">
        <f t="shared" ca="1" si="651"/>
        <v/>
      </c>
      <c r="BO362" s="123"/>
      <c r="BP362" s="123"/>
      <c r="BQ362" s="123" t="str">
        <f t="shared" ca="1" si="652"/>
        <v/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/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/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/>
      <c r="CS362" s="123" t="str">
        <f>IF(OR(ISBLANK(CR362),ISBLANK(CS354)),"",(CR362-CR361)*CS354)</f>
        <v/>
      </c>
      <c r="CT362" s="123">
        <f>CT354</f>
        <v>2</v>
      </c>
      <c r="CU362" s="123" t="str">
        <f t="shared" ca="1" si="660"/>
        <v/>
      </c>
      <c r="CV362" s="123"/>
      <c r="CW362" s="123"/>
      <c r="CX362" s="123" t="str">
        <f t="shared" ca="1" si="661"/>
        <v/>
      </c>
      <c r="CY362" s="123">
        <f>CY354</f>
        <v>1</v>
      </c>
      <c r="CZ362" s="123" t="str">
        <f t="shared" ca="1" si="662"/>
        <v/>
      </c>
      <c r="DA362" s="123" t="str">
        <f t="shared" si="663"/>
        <v/>
      </c>
      <c r="DB362" s="123"/>
      <c r="DC362" s="123"/>
      <c r="DD362" s="123">
        <f>DD354</f>
        <v>5</v>
      </c>
      <c r="DE362" s="123" t="str">
        <f t="shared" ca="1" si="664"/>
        <v/>
      </c>
      <c r="DF362" s="123"/>
      <c r="DG362" s="123"/>
      <c r="DH362" s="123"/>
      <c r="DI362" s="123" t="str">
        <f>IF(OR(ISBLANK(DH362),ISBLANK(DI354)),"",(DH362-DH361)*DI354)</f>
        <v/>
      </c>
      <c r="DJ362" s="123"/>
      <c r="DK362" s="123">
        <f>DK354</f>
        <v>5</v>
      </c>
      <c r="DL362" s="123" t="str">
        <f t="shared" ca="1" si="665"/>
        <v/>
      </c>
      <c r="DM362" s="123"/>
      <c r="DN362" s="123"/>
      <c r="DO362" s="123"/>
      <c r="DP362" s="123" t="str">
        <f>IF(OR(ISBLANK(DO362),ISBLANK(DP354)),"",(DO362-DO361)*DP354)</f>
        <v/>
      </c>
      <c r="DQ362" s="123"/>
      <c r="DR362" s="123">
        <f>DR354</f>
        <v>5</v>
      </c>
      <c r="DS362" s="123" t="str">
        <f t="shared" ca="1" si="666"/>
        <v/>
      </c>
      <c r="DT362" s="123"/>
      <c r="DU362" s="123"/>
      <c r="DV362" s="123"/>
      <c r="DW362" s="123" t="str">
        <f>IF(OR(ISBLANK(DV362),ISBLANK(DW354)),"",(DV362-DV361)*DW354)</f>
        <v/>
      </c>
      <c r="DX362" s="123"/>
      <c r="DY362" s="123">
        <f>DY354</f>
        <v>5</v>
      </c>
      <c r="DZ362" s="123" t="str">
        <f t="shared" ca="1" si="667"/>
        <v/>
      </c>
      <c r="EA362" s="123"/>
      <c r="EB362" s="123"/>
      <c r="EC362" s="123"/>
      <c r="ED362" s="123" t="str">
        <f>IF(OR(ISBLANK(EC362),ISBLANK(ED354)),"",(EC362-EC361)*ED354)</f>
        <v/>
      </c>
      <c r="EE362" s="123"/>
      <c r="EF362" s="123">
        <f>EF354</f>
        <v>4</v>
      </c>
      <c r="EG362" s="123" t="str">
        <f t="shared" ca="1" si="668"/>
        <v/>
      </c>
      <c r="EH362" s="123"/>
      <c r="EI362" s="123"/>
      <c r="EJ362" s="123"/>
      <c r="EK362" s="123" t="str">
        <f>IF(OR(ISBLANK(EJ362),ISBLANK(EK354)),"",(EJ362-EJ361)*EK354)</f>
        <v/>
      </c>
      <c r="EL362" s="123">
        <f>EL354</f>
        <v>4</v>
      </c>
      <c r="EM362" s="123" t="str">
        <f t="shared" ca="1" si="669"/>
        <v/>
      </c>
      <c r="EN362" s="123"/>
      <c r="EO362" s="123"/>
      <c r="EP362" s="123"/>
      <c r="EQ362" s="123" t="str">
        <f>IF(OR(ISBLANK(EP362),ISBLANK(EQ354)),"",(EP362-EP361)*EQ354)</f>
        <v/>
      </c>
      <c r="ER362" s="123">
        <f>ER354</f>
        <v>3</v>
      </c>
      <c r="ES362" s="123" t="str">
        <f t="shared" ca="1" si="670"/>
        <v/>
      </c>
      <c r="ET362" s="123"/>
      <c r="EU362" s="123"/>
      <c r="EV362" s="123" t="str">
        <f t="shared" ca="1" si="671"/>
        <v/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 t="str">
        <f t="shared" ca="1" si="674"/>
        <v/>
      </c>
      <c r="FC362" s="123">
        <f>FC354</f>
        <v>1</v>
      </c>
      <c r="FD362" s="123" t="str">
        <f t="shared" ca="1" si="675"/>
        <v/>
      </c>
      <c r="FE362" s="123" t="str">
        <f t="shared" si="676"/>
        <v/>
      </c>
      <c r="FF362" s="123"/>
      <c r="FG362" s="123"/>
      <c r="FH362" s="123">
        <f>FH354</f>
        <v>3</v>
      </c>
      <c r="FI362" s="123" t="str">
        <f t="shared" ca="1" si="677"/>
        <v/>
      </c>
      <c r="FJ362" s="123"/>
      <c r="FK362" s="123"/>
      <c r="FL362" s="123" t="str">
        <f t="shared" ca="1" si="678"/>
        <v/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 t="str">
        <f t="shared" ca="1" si="682"/>
        <v/>
      </c>
      <c r="FU362" s="123"/>
      <c r="FV362" s="123"/>
      <c r="FW362" s="123"/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 t="str">
        <f t="shared" ca="1" si="685"/>
        <v/>
      </c>
      <c r="GE362" s="123">
        <f>GE354</f>
        <v>1</v>
      </c>
      <c r="GF362" s="123" t="str">
        <f t="shared" ca="1" si="686"/>
        <v/>
      </c>
      <c r="GG362" s="123" t="str">
        <f t="shared" si="687"/>
        <v/>
      </c>
      <c r="GH362" s="123"/>
      <c r="GI362" s="123"/>
      <c r="GJ362" s="123">
        <f>GJ354</f>
        <v>3</v>
      </c>
      <c r="GK362" s="123" t="str">
        <f t="shared" ca="1" si="688"/>
        <v/>
      </c>
      <c r="GL362" s="123"/>
      <c r="GM362" s="123"/>
      <c r="GN362" s="123"/>
      <c r="GO362" s="123">
        <f>GO354</f>
        <v>3</v>
      </c>
      <c r="GP362" s="123" t="str">
        <f t="shared" ca="1" si="689"/>
        <v/>
      </c>
      <c r="GQ362" s="123"/>
      <c r="GR362" s="123"/>
      <c r="GS362" s="123"/>
      <c r="GT362" s="123">
        <f>GT354</f>
        <v>3</v>
      </c>
      <c r="GU362" s="123" t="str">
        <f t="shared" ca="1" si="690"/>
        <v/>
      </c>
      <c r="GV362" s="123"/>
      <c r="GW362" s="123"/>
      <c r="GX362" s="123"/>
      <c r="GY362" s="123">
        <f>GY354</f>
        <v>3</v>
      </c>
      <c r="GZ362" s="123" t="str">
        <f t="shared" ca="1" si="691"/>
        <v/>
      </c>
      <c r="HA362" s="123"/>
      <c r="HB362" s="123"/>
      <c r="HC362" s="123"/>
      <c r="HD362" s="123">
        <f>HD354</f>
        <v>3</v>
      </c>
      <c r="HE362" s="123" t="str">
        <f t="shared" ca="1" si="692"/>
        <v/>
      </c>
      <c r="HF362" s="123"/>
      <c r="HG362" s="123"/>
      <c r="HH362" s="123"/>
      <c r="HI362" s="123">
        <f>HI354</f>
        <v>3</v>
      </c>
      <c r="HJ362" s="123" t="str">
        <f t="shared" ca="1" si="693"/>
        <v/>
      </c>
      <c r="HK362" s="123"/>
      <c r="HL362" s="123"/>
      <c r="HM362" s="123" t="str">
        <f t="shared" ca="1" si="694"/>
        <v/>
      </c>
      <c r="HN362" s="123" t="str">
        <f t="shared" ca="1" si="695"/>
        <v/>
      </c>
      <c r="HO362" s="123">
        <f>HO354</f>
        <v>1</v>
      </c>
      <c r="HP362" s="123" t="str">
        <f t="shared" ca="1" si="696"/>
        <v/>
      </c>
      <c r="HQ362" s="123" t="str">
        <f t="shared" si="697"/>
        <v/>
      </c>
      <c r="HR362" s="123"/>
      <c r="HS362" s="123"/>
      <c r="HT362" s="123">
        <f>HT354</f>
        <v>3</v>
      </c>
      <c r="HU362" s="123" t="str">
        <f t="shared" ca="1" si="698"/>
        <v/>
      </c>
      <c r="HV362" s="123"/>
      <c r="HW362" s="123"/>
      <c r="HX362" s="123"/>
    </row>
    <row r="363" spans="2:232" x14ac:dyDescent="0.25">
      <c r="B363" s="166">
        <v>9</v>
      </c>
      <c r="C363" s="166">
        <f>C354</f>
        <v>4</v>
      </c>
      <c r="D363" s="166" t="str">
        <f t="shared" ca="1" si="634"/>
        <v/>
      </c>
      <c r="E363" s="166"/>
      <c r="F363" s="166"/>
      <c r="G363" s="166"/>
      <c r="H363" s="166" t="str">
        <f>IF(OR(ISBLANK(G363),ISBLANK(H354)),"",(G363-G362)*H354)</f>
        <v/>
      </c>
      <c r="I363" s="166">
        <f>I354</f>
        <v>4</v>
      </c>
      <c r="J363" s="166" t="str">
        <f t="shared" ca="1" si="635"/>
        <v/>
      </c>
      <c r="K363" s="166"/>
      <c r="L363" s="166"/>
      <c r="M363" s="166"/>
      <c r="N363" s="166" t="str">
        <f>IF(OR(ISBLANK(M363),ISBLANK(N354)),"",(M363-M362)*N354)</f>
        <v/>
      </c>
      <c r="O363" s="166">
        <f>O354</f>
        <v>2</v>
      </c>
      <c r="P363" s="166" t="str">
        <f t="shared" ca="1" si="636"/>
        <v/>
      </c>
      <c r="Q363" s="166"/>
      <c r="R363" s="166"/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 t="str">
        <f t="shared" ca="1" si="643"/>
        <v/>
      </c>
      <c r="AL363" s="123"/>
      <c r="AM363" s="123"/>
      <c r="AN363" s="123">
        <f>AN354</f>
        <v>2</v>
      </c>
      <c r="AO363" s="123" t="str">
        <f t="shared" ca="1" si="644"/>
        <v/>
      </c>
      <c r="AP363" s="123"/>
      <c r="AQ363" s="123"/>
      <c r="AR363" s="123">
        <f>AR354</f>
        <v>2</v>
      </c>
      <c r="AS363" s="123" t="str">
        <f t="shared" ca="1" si="645"/>
        <v/>
      </c>
      <c r="AT363" s="123"/>
      <c r="AU363" s="123"/>
      <c r="AV363" s="123">
        <f>AV354</f>
        <v>3</v>
      </c>
      <c r="AW363" s="123" t="str">
        <f t="shared" ca="1" si="646"/>
        <v/>
      </c>
      <c r="AX363" s="123"/>
      <c r="AY363" s="123"/>
      <c r="AZ363" s="123" t="str">
        <f t="shared" ca="1" si="647"/>
        <v/>
      </c>
      <c r="BA363" s="123">
        <f>BA354</f>
        <v>2</v>
      </c>
      <c r="BB363" s="123" t="str">
        <f t="shared" ca="1" si="648"/>
        <v/>
      </c>
      <c r="BC363" s="123"/>
      <c r="BD363" s="123"/>
      <c r="BE363" s="123">
        <f>BE354</f>
        <v>2</v>
      </c>
      <c r="BF363" s="123" t="str">
        <f t="shared" ca="1" si="649"/>
        <v/>
      </c>
      <c r="BG363" s="123"/>
      <c r="BH363" s="123"/>
      <c r="BI363" s="123">
        <f>BI354</f>
        <v>2</v>
      </c>
      <c r="BJ363" s="123" t="str">
        <f t="shared" ca="1" si="650"/>
        <v/>
      </c>
      <c r="BK363" s="123"/>
      <c r="BL363" s="123"/>
      <c r="BM363" s="123">
        <f>BM354</f>
        <v>3</v>
      </c>
      <c r="BN363" s="123" t="str">
        <f t="shared" ca="1" si="651"/>
        <v/>
      </c>
      <c r="BO363" s="123"/>
      <c r="BP363" s="123"/>
      <c r="BQ363" s="123" t="str">
        <f t="shared" ca="1" si="652"/>
        <v/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/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/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/>
      <c r="CS363" s="123" t="str">
        <f>IF(OR(ISBLANK(CR363),ISBLANK(CS354)),"",(CR363-CR362)*CS354)</f>
        <v/>
      </c>
      <c r="CT363" s="123">
        <f>CT354</f>
        <v>2</v>
      </c>
      <c r="CU363" s="123" t="str">
        <f t="shared" ca="1" si="660"/>
        <v/>
      </c>
      <c r="CV363" s="123"/>
      <c r="CW363" s="123"/>
      <c r="CX363" s="123" t="str">
        <f t="shared" ca="1" si="661"/>
        <v/>
      </c>
      <c r="CY363" s="123">
        <f>CY354</f>
        <v>1</v>
      </c>
      <c r="CZ363" s="123" t="str">
        <f t="shared" ca="1" si="662"/>
        <v/>
      </c>
      <c r="DA363" s="123" t="str">
        <f t="shared" si="663"/>
        <v/>
      </c>
      <c r="DB363" s="123"/>
      <c r="DC363" s="123"/>
      <c r="DD363" s="123">
        <f>DD354</f>
        <v>5</v>
      </c>
      <c r="DE363" s="123" t="str">
        <f t="shared" ca="1" si="664"/>
        <v/>
      </c>
      <c r="DF363" s="123"/>
      <c r="DG363" s="123"/>
      <c r="DH363" s="123"/>
      <c r="DI363" s="123" t="str">
        <f>IF(OR(ISBLANK(DH363),ISBLANK(DI354)),"",(DH363-DH362)*DI354)</f>
        <v/>
      </c>
      <c r="DJ363" s="123"/>
      <c r="DK363" s="123">
        <f>DK354</f>
        <v>5</v>
      </c>
      <c r="DL363" s="123" t="str">
        <f t="shared" ca="1" si="665"/>
        <v/>
      </c>
      <c r="DM363" s="123"/>
      <c r="DN363" s="123"/>
      <c r="DO363" s="123"/>
      <c r="DP363" s="123" t="str">
        <f>IF(OR(ISBLANK(DO363),ISBLANK(DP354)),"",(DO363-DO362)*DP354)</f>
        <v/>
      </c>
      <c r="DQ363" s="123"/>
      <c r="DR363" s="123">
        <f>DR354</f>
        <v>5</v>
      </c>
      <c r="DS363" s="123" t="str">
        <f t="shared" ca="1" si="666"/>
        <v/>
      </c>
      <c r="DT363" s="123"/>
      <c r="DU363" s="123"/>
      <c r="DV363" s="123"/>
      <c r="DW363" s="123" t="str">
        <f>IF(OR(ISBLANK(DV363),ISBLANK(DW354)),"",(DV363-DV362)*DW354)</f>
        <v/>
      </c>
      <c r="DX363" s="123"/>
      <c r="DY363" s="123">
        <f>DY354</f>
        <v>5</v>
      </c>
      <c r="DZ363" s="123" t="str">
        <f t="shared" ca="1" si="667"/>
        <v/>
      </c>
      <c r="EA363" s="123"/>
      <c r="EB363" s="123"/>
      <c r="EC363" s="123"/>
      <c r="ED363" s="123" t="str">
        <f>IF(OR(ISBLANK(EC363),ISBLANK(ED354)),"",(EC363-EC362)*ED354)</f>
        <v/>
      </c>
      <c r="EE363" s="123"/>
      <c r="EF363" s="123">
        <f>EF354</f>
        <v>4</v>
      </c>
      <c r="EG363" s="123" t="str">
        <f t="shared" ca="1" si="668"/>
        <v/>
      </c>
      <c r="EH363" s="123"/>
      <c r="EI363" s="123"/>
      <c r="EJ363" s="123"/>
      <c r="EK363" s="123" t="str">
        <f>IF(OR(ISBLANK(EJ363),ISBLANK(EK354)),"",(EJ363-EJ362)*EK354)</f>
        <v/>
      </c>
      <c r="EL363" s="123">
        <f>EL354</f>
        <v>4</v>
      </c>
      <c r="EM363" s="123" t="str">
        <f t="shared" ca="1" si="669"/>
        <v/>
      </c>
      <c r="EN363" s="123"/>
      <c r="EO363" s="123"/>
      <c r="EP363" s="123"/>
      <c r="EQ363" s="123" t="str">
        <f>IF(OR(ISBLANK(EP363),ISBLANK(EQ354)),"",(EP363-EP362)*EQ354)</f>
        <v/>
      </c>
      <c r="ER363" s="123">
        <f>ER354</f>
        <v>3</v>
      </c>
      <c r="ES363" s="123" t="str">
        <f t="shared" ca="1" si="670"/>
        <v/>
      </c>
      <c r="ET363" s="123"/>
      <c r="EU363" s="123"/>
      <c r="EV363" s="123" t="str">
        <f t="shared" ca="1" si="671"/>
        <v/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 t="str">
        <f t="shared" ca="1" si="674"/>
        <v/>
      </c>
      <c r="FC363" s="123">
        <f>FC354</f>
        <v>1</v>
      </c>
      <c r="FD363" s="123" t="str">
        <f t="shared" ca="1" si="675"/>
        <v/>
      </c>
      <c r="FE363" s="123" t="str">
        <f t="shared" si="676"/>
        <v/>
      </c>
      <c r="FF363" s="123"/>
      <c r="FG363" s="123"/>
      <c r="FH363" s="123">
        <f>FH354</f>
        <v>3</v>
      </c>
      <c r="FI363" s="123" t="str">
        <f t="shared" ca="1" si="677"/>
        <v/>
      </c>
      <c r="FJ363" s="123"/>
      <c r="FK363" s="123"/>
      <c r="FL363" s="123" t="str">
        <f t="shared" ca="1" si="678"/>
        <v/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 t="str">
        <f t="shared" ca="1" si="682"/>
        <v/>
      </c>
      <c r="FU363" s="123"/>
      <c r="FV363" s="123"/>
      <c r="FW363" s="123"/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 t="str">
        <f t="shared" ca="1" si="685"/>
        <v/>
      </c>
      <c r="GE363" s="123">
        <f>GE354</f>
        <v>1</v>
      </c>
      <c r="GF363" s="123" t="str">
        <f t="shared" ca="1" si="686"/>
        <v/>
      </c>
      <c r="GG363" s="123" t="str">
        <f t="shared" si="687"/>
        <v/>
      </c>
      <c r="GH363" s="123"/>
      <c r="GI363" s="123"/>
      <c r="GJ363" s="123">
        <f>GJ354</f>
        <v>3</v>
      </c>
      <c r="GK363" s="123" t="str">
        <f t="shared" ca="1" si="688"/>
        <v/>
      </c>
      <c r="GL363" s="123"/>
      <c r="GM363" s="123"/>
      <c r="GN363" s="123"/>
      <c r="GO363" s="123">
        <f>GO354</f>
        <v>3</v>
      </c>
      <c r="GP363" s="123" t="str">
        <f t="shared" ca="1" si="689"/>
        <v/>
      </c>
      <c r="GQ363" s="123"/>
      <c r="GR363" s="123"/>
      <c r="GS363" s="123"/>
      <c r="GT363" s="123">
        <f>GT354</f>
        <v>3</v>
      </c>
      <c r="GU363" s="123" t="str">
        <f t="shared" ca="1" si="690"/>
        <v/>
      </c>
      <c r="GV363" s="123"/>
      <c r="GW363" s="123"/>
      <c r="GX363" s="123"/>
      <c r="GY363" s="123">
        <f>GY354</f>
        <v>3</v>
      </c>
      <c r="GZ363" s="123" t="str">
        <f t="shared" ca="1" si="691"/>
        <v/>
      </c>
      <c r="HA363" s="123"/>
      <c r="HB363" s="123"/>
      <c r="HC363" s="123"/>
      <c r="HD363" s="123">
        <f>HD354</f>
        <v>3</v>
      </c>
      <c r="HE363" s="123" t="str">
        <f t="shared" ca="1" si="692"/>
        <v/>
      </c>
      <c r="HF363" s="123"/>
      <c r="HG363" s="123"/>
      <c r="HH363" s="123"/>
      <c r="HI363" s="123">
        <f>HI354</f>
        <v>3</v>
      </c>
      <c r="HJ363" s="123" t="str">
        <f t="shared" ca="1" si="693"/>
        <v/>
      </c>
      <c r="HK363" s="123"/>
      <c r="HL363" s="123"/>
      <c r="HM363" s="123" t="str">
        <f t="shared" ca="1" si="694"/>
        <v/>
      </c>
      <c r="HN363" s="123" t="str">
        <f t="shared" ca="1" si="695"/>
        <v/>
      </c>
      <c r="HO363" s="123">
        <f>HO354</f>
        <v>1</v>
      </c>
      <c r="HP363" s="123" t="str">
        <f t="shared" ca="1" si="696"/>
        <v/>
      </c>
      <c r="HQ363" s="123" t="str">
        <f t="shared" si="697"/>
        <v/>
      </c>
      <c r="HR363" s="123"/>
      <c r="HS363" s="123"/>
      <c r="HT363" s="123">
        <f>HT354</f>
        <v>3</v>
      </c>
      <c r="HU363" s="123" t="str">
        <f t="shared" ca="1" si="698"/>
        <v/>
      </c>
      <c r="HV363" s="123"/>
      <c r="HW363" s="123"/>
      <c r="HX363" s="123"/>
    </row>
    <row r="364" spans="2:232" ht="15.75" thickBot="1" x14ac:dyDescent="0.3">
      <c r="B364" s="121">
        <v>10</v>
      </c>
      <c r="C364" s="166">
        <f>C354</f>
        <v>4</v>
      </c>
      <c r="D364" s="166" t="str">
        <f t="shared" ca="1" si="634"/>
        <v/>
      </c>
      <c r="E364" s="166"/>
      <c r="F364" s="166"/>
      <c r="G364" s="166"/>
      <c r="H364" s="166" t="str">
        <f>IF(OR(ISBLANK(G364),ISBLANK(H354)),"",(G364-G363)*H354)</f>
        <v/>
      </c>
      <c r="I364" s="166">
        <f>I354</f>
        <v>4</v>
      </c>
      <c r="J364" s="166" t="str">
        <f t="shared" ca="1" si="635"/>
        <v/>
      </c>
      <c r="K364" s="166"/>
      <c r="L364" s="166"/>
      <c r="M364" s="166"/>
      <c r="N364" s="166" t="str">
        <f>IF(OR(ISBLANK(M364),ISBLANK(N354)),"",(M364-M363)*N354)</f>
        <v/>
      </c>
      <c r="O364" s="166">
        <f>O354</f>
        <v>2</v>
      </c>
      <c r="P364" s="166" t="str">
        <f t="shared" ca="1" si="636"/>
        <v/>
      </c>
      <c r="Q364" s="166"/>
      <c r="R364" s="166"/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 t="str">
        <f t="shared" ca="1" si="643"/>
        <v/>
      </c>
      <c r="AL364" s="120"/>
      <c r="AM364" s="120"/>
      <c r="AN364" s="120">
        <f>AN354</f>
        <v>2</v>
      </c>
      <c r="AO364" s="120" t="str">
        <f t="shared" ca="1" si="644"/>
        <v/>
      </c>
      <c r="AP364" s="120"/>
      <c r="AQ364" s="120"/>
      <c r="AR364" s="120">
        <f>AR354</f>
        <v>2</v>
      </c>
      <c r="AS364" s="120" t="str">
        <f t="shared" ca="1" si="645"/>
        <v/>
      </c>
      <c r="AT364" s="120"/>
      <c r="AU364" s="120"/>
      <c r="AV364" s="120">
        <f>AV354</f>
        <v>3</v>
      </c>
      <c r="AW364" s="120" t="str">
        <f t="shared" ca="1" si="646"/>
        <v/>
      </c>
      <c r="AX364" s="120"/>
      <c r="AY364" s="120"/>
      <c r="AZ364" s="120" t="str">
        <f t="shared" ca="1" si="647"/>
        <v/>
      </c>
      <c r="BA364" s="120">
        <f>BA354</f>
        <v>2</v>
      </c>
      <c r="BB364" s="120" t="str">
        <f t="shared" ca="1" si="648"/>
        <v/>
      </c>
      <c r="BC364" s="120"/>
      <c r="BD364" s="120"/>
      <c r="BE364" s="120">
        <f>BE354</f>
        <v>2</v>
      </c>
      <c r="BF364" s="120" t="str">
        <f t="shared" ca="1" si="649"/>
        <v/>
      </c>
      <c r="BG364" s="120"/>
      <c r="BH364" s="120"/>
      <c r="BI364" s="120">
        <f>BI354</f>
        <v>2</v>
      </c>
      <c r="BJ364" s="120" t="str">
        <f t="shared" ca="1" si="650"/>
        <v/>
      </c>
      <c r="BK364" s="120"/>
      <c r="BL364" s="120"/>
      <c r="BM364" s="120">
        <f>BM354</f>
        <v>3</v>
      </c>
      <c r="BN364" s="120" t="str">
        <f t="shared" ca="1" si="651"/>
        <v/>
      </c>
      <c r="BO364" s="120"/>
      <c r="BP364" s="120"/>
      <c r="BQ364" s="120" t="str">
        <f t="shared" ca="1" si="652"/>
        <v/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/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/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/>
      <c r="CS364" s="120" t="str">
        <f>IF(OR(ISBLANK(CR364),ISBLANK(CS354)),"",(CR364-CR363)*CS354)</f>
        <v/>
      </c>
      <c r="CT364" s="123">
        <f>CT354</f>
        <v>2</v>
      </c>
      <c r="CU364" s="123" t="str">
        <f t="shared" ca="1" si="660"/>
        <v/>
      </c>
      <c r="CV364" s="123"/>
      <c r="CW364" s="123"/>
      <c r="CX364" s="123" t="str">
        <f t="shared" ca="1" si="661"/>
        <v/>
      </c>
      <c r="CY364" s="123">
        <f>CY354</f>
        <v>1</v>
      </c>
      <c r="CZ364" s="123" t="str">
        <f t="shared" ca="1" si="662"/>
        <v/>
      </c>
      <c r="DA364" s="123" t="str">
        <f t="shared" si="663"/>
        <v/>
      </c>
      <c r="DB364" s="123"/>
      <c r="DC364" s="123"/>
      <c r="DD364" s="123">
        <f>DD354</f>
        <v>5</v>
      </c>
      <c r="DE364" s="123" t="str">
        <f t="shared" ca="1" si="664"/>
        <v/>
      </c>
      <c r="DF364" s="123"/>
      <c r="DG364" s="123"/>
      <c r="DH364" s="123"/>
      <c r="DI364" s="123" t="str">
        <f>IF(OR(ISBLANK(DH364),ISBLANK(DI354)),"",(DH364-DH363)*DI354)</f>
        <v/>
      </c>
      <c r="DJ364" s="123"/>
      <c r="DK364" s="123">
        <f>DK354</f>
        <v>5</v>
      </c>
      <c r="DL364" s="123" t="str">
        <f t="shared" ca="1" si="665"/>
        <v/>
      </c>
      <c r="DM364" s="123"/>
      <c r="DN364" s="123"/>
      <c r="DO364" s="123"/>
      <c r="DP364" s="123" t="str">
        <f>IF(OR(ISBLANK(DO364),ISBLANK(DP354)),"",(DO364-DO363)*DP354)</f>
        <v/>
      </c>
      <c r="DQ364" s="123"/>
      <c r="DR364" s="123">
        <f>DR354</f>
        <v>5</v>
      </c>
      <c r="DS364" s="123" t="str">
        <f t="shared" ca="1" si="666"/>
        <v/>
      </c>
      <c r="DT364" s="123"/>
      <c r="DU364" s="123"/>
      <c r="DV364" s="123"/>
      <c r="DW364" s="123" t="str">
        <f>IF(OR(ISBLANK(DV364),ISBLANK(DW354)),"",(DV364-DV363)*DW354)</f>
        <v/>
      </c>
      <c r="DX364" s="123"/>
      <c r="DY364" s="123">
        <f>DY354</f>
        <v>5</v>
      </c>
      <c r="DZ364" s="123" t="str">
        <f t="shared" ca="1" si="667"/>
        <v/>
      </c>
      <c r="EA364" s="123"/>
      <c r="EB364" s="123"/>
      <c r="EC364" s="123"/>
      <c r="ED364" s="123" t="str">
        <f>IF(OR(ISBLANK(EC364),ISBLANK(ED354)),"",(EC364-EC363)*ED354)</f>
        <v/>
      </c>
      <c r="EE364" s="123"/>
      <c r="EF364" s="120">
        <f>EF354</f>
        <v>4</v>
      </c>
      <c r="EG364" s="120" t="str">
        <f t="shared" ca="1" si="668"/>
        <v/>
      </c>
      <c r="EH364" s="120"/>
      <c r="EI364" s="120"/>
      <c r="EJ364" s="120"/>
      <c r="EK364" s="120" t="str">
        <f>IF(OR(ISBLANK(EJ364),ISBLANK(EK354)),"",(EJ364-EJ363)*EK354)</f>
        <v/>
      </c>
      <c r="EL364" s="120">
        <f>EL354</f>
        <v>4</v>
      </c>
      <c r="EM364" s="120" t="str">
        <f t="shared" ca="1" si="669"/>
        <v/>
      </c>
      <c r="EN364" s="120"/>
      <c r="EO364" s="120"/>
      <c r="EP364" s="120"/>
      <c r="EQ364" s="120" t="str">
        <f>IF(OR(ISBLANK(EP364),ISBLANK(EQ354)),"",(EP364-EP363)*EQ354)</f>
        <v/>
      </c>
      <c r="ER364" s="120">
        <f>ER354</f>
        <v>3</v>
      </c>
      <c r="ES364" s="120" t="str">
        <f t="shared" ca="1" si="670"/>
        <v/>
      </c>
      <c r="ET364" s="120"/>
      <c r="EU364" s="120"/>
      <c r="EV364" s="120" t="str">
        <f t="shared" ca="1" si="671"/>
        <v/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 t="str">
        <f t="shared" ca="1" si="674"/>
        <v/>
      </c>
      <c r="FC364" s="123">
        <f>FC354</f>
        <v>1</v>
      </c>
      <c r="FD364" s="123" t="str">
        <f t="shared" ca="1" si="675"/>
        <v/>
      </c>
      <c r="FE364" s="123" t="str">
        <f t="shared" si="676"/>
        <v/>
      </c>
      <c r="FF364" s="123"/>
      <c r="FG364" s="123"/>
      <c r="FH364" s="123">
        <f>FH354</f>
        <v>3</v>
      </c>
      <c r="FI364" s="123" t="str">
        <f t="shared" ca="1" si="677"/>
        <v/>
      </c>
      <c r="FJ364" s="123"/>
      <c r="FK364" s="123"/>
      <c r="FL364" s="123" t="str">
        <f t="shared" ca="1" si="678"/>
        <v/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 t="str">
        <f t="shared" ca="1" si="682"/>
        <v/>
      </c>
      <c r="FU364" s="120"/>
      <c r="FV364" s="120"/>
      <c r="FW364" s="120"/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 t="str">
        <f t="shared" ca="1" si="685"/>
        <v/>
      </c>
      <c r="GE364" s="123">
        <f>GE354</f>
        <v>1</v>
      </c>
      <c r="GF364" s="123" t="str">
        <f t="shared" ca="1" si="686"/>
        <v/>
      </c>
      <c r="GG364" s="123" t="str">
        <f t="shared" si="687"/>
        <v/>
      </c>
      <c r="GH364" s="123"/>
      <c r="GI364" s="123"/>
      <c r="GJ364" s="120">
        <f>GJ354</f>
        <v>3</v>
      </c>
      <c r="GK364" s="120" t="str">
        <f t="shared" ca="1" si="688"/>
        <v/>
      </c>
      <c r="GL364" s="120"/>
      <c r="GM364" s="120"/>
      <c r="GN364" s="120"/>
      <c r="GO364" s="120">
        <f>GO354</f>
        <v>3</v>
      </c>
      <c r="GP364" s="120" t="str">
        <f t="shared" ca="1" si="689"/>
        <v/>
      </c>
      <c r="GQ364" s="120"/>
      <c r="GR364" s="120"/>
      <c r="GS364" s="120"/>
      <c r="GT364" s="120">
        <f>GT354</f>
        <v>3</v>
      </c>
      <c r="GU364" s="120" t="str">
        <f t="shared" ca="1" si="690"/>
        <v/>
      </c>
      <c r="GV364" s="120"/>
      <c r="GW364" s="120"/>
      <c r="GX364" s="120"/>
      <c r="GY364" s="120">
        <f>GY354</f>
        <v>3</v>
      </c>
      <c r="GZ364" s="120" t="str">
        <f t="shared" ca="1" si="691"/>
        <v/>
      </c>
      <c r="HA364" s="120"/>
      <c r="HB364" s="120"/>
      <c r="HC364" s="120"/>
      <c r="HD364" s="120">
        <f>HD354</f>
        <v>3</v>
      </c>
      <c r="HE364" s="120" t="str">
        <f t="shared" ca="1" si="692"/>
        <v/>
      </c>
      <c r="HF364" s="120"/>
      <c r="HG364" s="120"/>
      <c r="HH364" s="120"/>
      <c r="HI364" s="123">
        <f>HI354</f>
        <v>3</v>
      </c>
      <c r="HJ364" s="123" t="str">
        <f t="shared" ca="1" si="693"/>
        <v/>
      </c>
      <c r="HK364" s="123"/>
      <c r="HL364" s="123"/>
      <c r="HM364" s="123" t="str">
        <f t="shared" ca="1" si="694"/>
        <v/>
      </c>
      <c r="HN364" s="123" t="str">
        <f t="shared" ca="1" si="695"/>
        <v/>
      </c>
      <c r="HO364" s="123">
        <f>HO354</f>
        <v>1</v>
      </c>
      <c r="HP364" s="123" t="str">
        <f t="shared" ca="1" si="696"/>
        <v/>
      </c>
      <c r="HQ364" s="123" t="str">
        <f t="shared" si="697"/>
        <v/>
      </c>
      <c r="HR364" s="123"/>
      <c r="HS364" s="123"/>
      <c r="HT364" s="120">
        <f>HT354</f>
        <v>3</v>
      </c>
      <c r="HU364" s="120" t="str">
        <f t="shared" ca="1" si="698"/>
        <v/>
      </c>
      <c r="HV364" s="120"/>
      <c r="HW364" s="120"/>
      <c r="HX364" s="120"/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0</v>
      </c>
      <c r="H365" s="170"/>
      <c r="I365" s="170"/>
      <c r="J365" s="170"/>
      <c r="K365" s="170"/>
      <c r="L365" s="170"/>
      <c r="M365" s="170">
        <f>M364</f>
        <v>0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0</v>
      </c>
      <c r="CG365" s="211"/>
      <c r="CH365" s="211"/>
      <c r="CI365" s="211"/>
      <c r="CJ365" s="211"/>
      <c r="CK365" s="211"/>
      <c r="CL365" s="211">
        <f>CL364</f>
        <v>0</v>
      </c>
      <c r="CM365" s="211"/>
      <c r="CN365" s="211"/>
      <c r="CO365" s="211"/>
      <c r="CP365" s="211"/>
      <c r="CQ365" s="211"/>
      <c r="CR365" s="211">
        <f>CR364</f>
        <v>0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0</v>
      </c>
      <c r="DI365" s="211"/>
      <c r="DJ365" s="211"/>
      <c r="DK365" s="211"/>
      <c r="DL365" s="211"/>
      <c r="DM365" s="211"/>
      <c r="DN365" s="211"/>
      <c r="DO365" s="211">
        <f>DO364</f>
        <v>0</v>
      </c>
      <c r="DP365" s="211"/>
      <c r="DQ365" s="211"/>
      <c r="DR365" s="211"/>
      <c r="DS365" s="211"/>
      <c r="DT365" s="211"/>
      <c r="DU365" s="211"/>
      <c r="DV365" s="211">
        <f>DV364</f>
        <v>0</v>
      </c>
      <c r="DW365" s="211"/>
      <c r="DX365" s="211"/>
      <c r="DY365" s="211"/>
      <c r="DZ365" s="211"/>
      <c r="EA365" s="211"/>
      <c r="EB365" s="211"/>
      <c r="EC365" s="211">
        <f>EC364</f>
        <v>0</v>
      </c>
      <c r="ED365" s="211"/>
      <c r="EE365" s="211"/>
      <c r="EF365" s="211"/>
      <c r="EG365" s="211"/>
      <c r="EH365" s="211"/>
      <c r="EI365" s="211"/>
      <c r="EJ365" s="211">
        <f>EJ364</f>
        <v>0</v>
      </c>
      <c r="EK365" s="211"/>
      <c r="EL365" s="211"/>
      <c r="EM365" s="211"/>
      <c r="EN365" s="211"/>
      <c r="EO365" s="211"/>
      <c r="EP365" s="211">
        <f>EP364</f>
        <v>0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 t="str">
        <f t="shared" ca="1" si="634"/>
        <v/>
      </c>
      <c r="E366" s="166"/>
      <c r="F366" s="166"/>
      <c r="G366" s="166"/>
      <c r="H366" s="166" t="str">
        <f>IF(OR(ISBLANK(G366),ISBLANK(H354)),"",(G366-G365)*H354)</f>
        <v/>
      </c>
      <c r="I366" s="166">
        <f>I354</f>
        <v>4</v>
      </c>
      <c r="J366" s="166" t="str">
        <f t="shared" ca="1" si="635"/>
        <v/>
      </c>
      <c r="K366" s="166"/>
      <c r="L366" s="166"/>
      <c r="M366" s="166"/>
      <c r="N366" s="166" t="str">
        <f>IF(OR(ISBLANK(M366),ISBLANK(N354)),"",(M366-M365)*N354)</f>
        <v/>
      </c>
      <c r="O366" s="166">
        <f>O354</f>
        <v>2</v>
      </c>
      <c r="P366" s="166" t="str">
        <f t="shared" ca="1" si="636"/>
        <v/>
      </c>
      <c r="Q366" s="166"/>
      <c r="R366" s="166"/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 t="str">
        <f t="shared" ca="1" si="643"/>
        <v/>
      </c>
      <c r="AL366" s="109"/>
      <c r="AM366" s="109"/>
      <c r="AN366" s="109">
        <f>AN354</f>
        <v>2</v>
      </c>
      <c r="AO366" s="109" t="str">
        <f t="shared" ca="1" si="644"/>
        <v/>
      </c>
      <c r="AP366" s="109"/>
      <c r="AQ366" s="109"/>
      <c r="AR366" s="109">
        <f>AR354</f>
        <v>2</v>
      </c>
      <c r="AS366" s="109" t="str">
        <f t="shared" ca="1" si="645"/>
        <v/>
      </c>
      <c r="AT366" s="109"/>
      <c r="AU366" s="109"/>
      <c r="AV366" s="109">
        <f>AV354</f>
        <v>3</v>
      </c>
      <c r="AW366" s="109" t="str">
        <f t="shared" ca="1" si="646"/>
        <v/>
      </c>
      <c r="AX366" s="109"/>
      <c r="AY366" s="109"/>
      <c r="AZ366" s="109" t="str">
        <f t="shared" ca="1" si="647"/>
        <v/>
      </c>
      <c r="BA366" s="109">
        <f>BA354</f>
        <v>2</v>
      </c>
      <c r="BB366" s="109" t="str">
        <f t="shared" ca="1" si="648"/>
        <v/>
      </c>
      <c r="BC366" s="109"/>
      <c r="BD366" s="109"/>
      <c r="BE366" s="109">
        <f>BE354</f>
        <v>2</v>
      </c>
      <c r="BF366" s="109" t="str">
        <f t="shared" ca="1" si="649"/>
        <v/>
      </c>
      <c r="BG366" s="109"/>
      <c r="BH366" s="109"/>
      <c r="BI366" s="109">
        <f>BI354</f>
        <v>2</v>
      </c>
      <c r="BJ366" s="109" t="str">
        <f t="shared" ca="1" si="650"/>
        <v/>
      </c>
      <c r="BK366" s="109"/>
      <c r="BL366" s="109"/>
      <c r="BM366" s="109">
        <f>BM354</f>
        <v>3</v>
      </c>
      <c r="BN366" s="109" t="str">
        <f t="shared" ca="1" si="651"/>
        <v/>
      </c>
      <c r="BO366" s="109"/>
      <c r="BP366" s="109"/>
      <c r="BQ366" s="109" t="str">
        <f t="shared" ca="1" si="652"/>
        <v/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/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/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/>
      <c r="CS366" s="109" t="str">
        <f>IF(OR(ISBLANK(CR366),ISBLANK(CS354)),"",(CR366-CR365)*CS354)</f>
        <v/>
      </c>
      <c r="CT366" s="123">
        <f>CT354</f>
        <v>2</v>
      </c>
      <c r="CU366" s="123" t="str">
        <f t="shared" ca="1" si="660"/>
        <v/>
      </c>
      <c r="CV366" s="123"/>
      <c r="CW366" s="123"/>
      <c r="CX366" s="123" t="str">
        <f t="shared" ca="1" si="661"/>
        <v/>
      </c>
      <c r="CY366" s="123">
        <f>CY354</f>
        <v>1</v>
      </c>
      <c r="CZ366" s="123" t="str">
        <f t="shared" ca="1" si="662"/>
        <v/>
      </c>
      <c r="DA366" s="123" t="str">
        <f t="shared" si="663"/>
        <v/>
      </c>
      <c r="DB366" s="123"/>
      <c r="DC366" s="123"/>
      <c r="DD366" s="123">
        <f>DD354</f>
        <v>5</v>
      </c>
      <c r="DE366" s="123" t="str">
        <f t="shared" ca="1" si="664"/>
        <v/>
      </c>
      <c r="DF366" s="123"/>
      <c r="DG366" s="123"/>
      <c r="DH366" s="123"/>
      <c r="DI366" s="123" t="str">
        <f>IF(OR(ISBLANK(DH366),ISBLANK(DI354)),"",(DH366-DH365)*DI354)</f>
        <v/>
      </c>
      <c r="DJ366" s="123"/>
      <c r="DK366" s="123">
        <f>DK354</f>
        <v>5</v>
      </c>
      <c r="DL366" s="123" t="str">
        <f t="shared" ca="1" si="665"/>
        <v/>
      </c>
      <c r="DM366" s="123"/>
      <c r="DN366" s="123"/>
      <c r="DO366" s="123"/>
      <c r="DP366" s="123" t="str">
        <f>IF(OR(ISBLANK(DO366),ISBLANK(DP354)),"",(DO366-DO365)*DP354)</f>
        <v/>
      </c>
      <c r="DQ366" s="123"/>
      <c r="DR366" s="123">
        <f>DR354</f>
        <v>5</v>
      </c>
      <c r="DS366" s="123" t="str">
        <f t="shared" ca="1" si="666"/>
        <v/>
      </c>
      <c r="DT366" s="123"/>
      <c r="DU366" s="123"/>
      <c r="DV366" s="123"/>
      <c r="DW366" s="123" t="str">
        <f>IF(OR(ISBLANK(DV366),ISBLANK(DW354)),"",(DV366-DV365)*DW354)</f>
        <v/>
      </c>
      <c r="DX366" s="123"/>
      <c r="DY366" s="123">
        <f>DY354</f>
        <v>5</v>
      </c>
      <c r="DZ366" s="123" t="str">
        <f t="shared" ca="1" si="667"/>
        <v/>
      </c>
      <c r="EA366" s="123"/>
      <c r="EB366" s="123"/>
      <c r="EC366" s="123"/>
      <c r="ED366" s="123" t="str">
        <f>IF(OR(ISBLANK(EC366),ISBLANK(ED354)),"",(EC366-EC365)*ED354)</f>
        <v/>
      </c>
      <c r="EE366" s="123"/>
      <c r="EF366" s="109">
        <f>EF354</f>
        <v>4</v>
      </c>
      <c r="EG366" s="109" t="str">
        <f t="shared" ca="1" si="668"/>
        <v/>
      </c>
      <c r="EH366" s="109"/>
      <c r="EI366" s="109"/>
      <c r="EJ366" s="109"/>
      <c r="EK366" s="109" t="str">
        <f>IF(OR(ISBLANK(EJ366),ISBLANK(EK354)),"",(EJ366-EJ365)*EK354)</f>
        <v/>
      </c>
      <c r="EL366" s="109">
        <f>EL354</f>
        <v>4</v>
      </c>
      <c r="EM366" s="109" t="str">
        <f t="shared" ca="1" si="669"/>
        <v/>
      </c>
      <c r="EN366" s="109"/>
      <c r="EO366" s="109"/>
      <c r="EP366" s="109"/>
      <c r="EQ366" s="109" t="str">
        <f>IF(OR(ISBLANK(EP366),ISBLANK(EQ354)),"",(EP366-EP365)*EQ354)</f>
        <v/>
      </c>
      <c r="ER366" s="109">
        <f>ER354</f>
        <v>3</v>
      </c>
      <c r="ES366" s="109" t="str">
        <f t="shared" ca="1" si="670"/>
        <v/>
      </c>
      <c r="ET366" s="109"/>
      <c r="EU366" s="109"/>
      <c r="EV366" s="109" t="str">
        <f t="shared" ref="EV366:EV375" ca="1" si="700">IFERROR(FS151+FI151+FD151+CS409,"")</f>
        <v/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 t="str">
        <f t="shared" ca="1" si="674"/>
        <v/>
      </c>
      <c r="FC366" s="123">
        <f>FC354</f>
        <v>1</v>
      </c>
      <c r="FD366" s="123" t="str">
        <f t="shared" ca="1" si="675"/>
        <v/>
      </c>
      <c r="FE366" s="123" t="str">
        <f t="shared" si="676"/>
        <v/>
      </c>
      <c r="FF366" s="123"/>
      <c r="FG366" s="123"/>
      <c r="FH366" s="123">
        <f>FH354</f>
        <v>3</v>
      </c>
      <c r="FI366" s="123" t="str">
        <f t="shared" ca="1" si="677"/>
        <v/>
      </c>
      <c r="FJ366" s="123"/>
      <c r="FK366" s="123"/>
      <c r="FL366" s="123" t="str">
        <f t="shared" ref="FL366:FL375" ca="1" si="702">IFERROR(KT22+LF22+DD495,"")</f>
        <v/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 t="str">
        <f t="shared" ca="1" si="682"/>
        <v/>
      </c>
      <c r="FU366" s="109"/>
      <c r="FV366" s="109"/>
      <c r="FW366" s="109"/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 t="str">
        <f t="shared" ca="1" si="685"/>
        <v/>
      </c>
      <c r="GE366" s="123">
        <f>GE354</f>
        <v>1</v>
      </c>
      <c r="GF366" s="123" t="str">
        <f t="shared" ca="1" si="686"/>
        <v/>
      </c>
      <c r="GG366" s="123" t="str">
        <f t="shared" si="687"/>
        <v/>
      </c>
      <c r="GH366" s="123"/>
      <c r="GI366" s="123"/>
      <c r="GJ366" s="109">
        <f>GJ354</f>
        <v>3</v>
      </c>
      <c r="GK366" s="109" t="str">
        <f t="shared" ca="1" si="688"/>
        <v/>
      </c>
      <c r="GL366" s="109"/>
      <c r="GM366" s="109"/>
      <c r="GN366" s="109"/>
      <c r="GO366" s="109">
        <f>GO354</f>
        <v>3</v>
      </c>
      <c r="GP366" s="109" t="str">
        <f t="shared" ca="1" si="689"/>
        <v/>
      </c>
      <c r="GQ366" s="109"/>
      <c r="GR366" s="109"/>
      <c r="GS366" s="109"/>
      <c r="GT366" s="109">
        <f>GT354</f>
        <v>3</v>
      </c>
      <c r="GU366" s="109" t="str">
        <f t="shared" ca="1" si="690"/>
        <v/>
      </c>
      <c r="GV366" s="109"/>
      <c r="GW366" s="109"/>
      <c r="GX366" s="109"/>
      <c r="GY366" s="109">
        <f>GY354</f>
        <v>3</v>
      </c>
      <c r="GZ366" s="109" t="str">
        <f t="shared" ca="1" si="691"/>
        <v/>
      </c>
      <c r="HA366" s="109"/>
      <c r="HB366" s="109"/>
      <c r="HC366" s="109"/>
      <c r="HD366" s="109">
        <f>HD354</f>
        <v>3</v>
      </c>
      <c r="HE366" s="109" t="str">
        <f t="shared" ca="1" si="692"/>
        <v/>
      </c>
      <c r="HF366" s="109"/>
      <c r="HG366" s="109"/>
      <c r="HH366" s="109"/>
      <c r="HI366" s="123">
        <f>HI354</f>
        <v>3</v>
      </c>
      <c r="HJ366" s="123" t="str">
        <f t="shared" ca="1" si="693"/>
        <v/>
      </c>
      <c r="HK366" s="123"/>
      <c r="HL366" s="123"/>
      <c r="HM366" s="123" t="str">
        <f t="shared" ref="HM366:HM375" ca="1" si="704">IFERROR(HU366,"")</f>
        <v/>
      </c>
      <c r="HN366" s="123" t="str">
        <f t="shared" ca="1" si="695"/>
        <v/>
      </c>
      <c r="HO366" s="123">
        <f>HO354</f>
        <v>1</v>
      </c>
      <c r="HP366" s="123" t="str">
        <f t="shared" ca="1" si="696"/>
        <v/>
      </c>
      <c r="HQ366" s="123" t="str">
        <f t="shared" si="697"/>
        <v/>
      </c>
      <c r="HR366" s="123"/>
      <c r="HS366" s="123"/>
      <c r="HT366" s="109">
        <f>HT354</f>
        <v>3</v>
      </c>
      <c r="HU366" s="109" t="str">
        <f t="shared" ca="1" si="698"/>
        <v/>
      </c>
      <c r="HV366" s="109"/>
      <c r="HW366" s="109"/>
      <c r="HX366" s="109"/>
    </row>
    <row r="367" spans="2:232" x14ac:dyDescent="0.25">
      <c r="B367" s="166">
        <v>12</v>
      </c>
      <c r="C367" s="166">
        <f>C354</f>
        <v>4</v>
      </c>
      <c r="D367" s="166" t="str">
        <f t="shared" ca="1" si="634"/>
        <v/>
      </c>
      <c r="E367" s="166"/>
      <c r="F367" s="166"/>
      <c r="G367" s="166"/>
      <c r="H367" s="166" t="str">
        <f>IF(OR(ISBLANK(G367),ISBLANK(H354)),"",(G367-G366)*H354)</f>
        <v/>
      </c>
      <c r="I367" s="166">
        <f>I354</f>
        <v>4</v>
      </c>
      <c r="J367" s="166" t="str">
        <f t="shared" ca="1" si="635"/>
        <v/>
      </c>
      <c r="K367" s="166"/>
      <c r="L367" s="166"/>
      <c r="M367" s="166"/>
      <c r="N367" s="166" t="str">
        <f>IF(OR(ISBLANK(M367),ISBLANK(N354)),"",(M367-M366)*N354)</f>
        <v/>
      </c>
      <c r="O367" s="166">
        <f>O354</f>
        <v>2</v>
      </c>
      <c r="P367" s="166" t="str">
        <f t="shared" ca="1" si="636"/>
        <v/>
      </c>
      <c r="Q367" s="166"/>
      <c r="R367" s="166"/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 t="str">
        <f t="shared" ca="1" si="643"/>
        <v/>
      </c>
      <c r="AL367" s="123"/>
      <c r="AM367" s="123"/>
      <c r="AN367" s="123">
        <f>AN354</f>
        <v>2</v>
      </c>
      <c r="AO367" s="123" t="str">
        <f t="shared" ca="1" si="644"/>
        <v/>
      </c>
      <c r="AP367" s="123"/>
      <c r="AQ367" s="123"/>
      <c r="AR367" s="123">
        <f>AR354</f>
        <v>2</v>
      </c>
      <c r="AS367" s="123" t="str">
        <f t="shared" ca="1" si="645"/>
        <v/>
      </c>
      <c r="AT367" s="123"/>
      <c r="AU367" s="123"/>
      <c r="AV367" s="123">
        <f>AV354</f>
        <v>3</v>
      </c>
      <c r="AW367" s="123" t="str">
        <f t="shared" ca="1" si="646"/>
        <v/>
      </c>
      <c r="AX367" s="123"/>
      <c r="AY367" s="123"/>
      <c r="AZ367" s="123" t="str">
        <f t="shared" ca="1" si="647"/>
        <v/>
      </c>
      <c r="BA367" s="123">
        <f>BA354</f>
        <v>2</v>
      </c>
      <c r="BB367" s="123" t="str">
        <f t="shared" ca="1" si="648"/>
        <v/>
      </c>
      <c r="BC367" s="123"/>
      <c r="BD367" s="123"/>
      <c r="BE367" s="123">
        <f>BE354</f>
        <v>2</v>
      </c>
      <c r="BF367" s="123" t="str">
        <f t="shared" ca="1" si="649"/>
        <v/>
      </c>
      <c r="BG367" s="123"/>
      <c r="BH367" s="123"/>
      <c r="BI367" s="123">
        <f>BI354</f>
        <v>2</v>
      </c>
      <c r="BJ367" s="123" t="str">
        <f t="shared" ca="1" si="650"/>
        <v/>
      </c>
      <c r="BK367" s="123"/>
      <c r="BL367" s="123"/>
      <c r="BM367" s="123">
        <f>BM354</f>
        <v>3</v>
      </c>
      <c r="BN367" s="123" t="str">
        <f t="shared" ca="1" si="651"/>
        <v/>
      </c>
      <c r="BO367" s="123"/>
      <c r="BP367" s="123"/>
      <c r="BQ367" s="123" t="str">
        <f t="shared" ca="1" si="652"/>
        <v/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/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/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/>
      <c r="CS367" s="123" t="str">
        <f>IF(OR(ISBLANK(CR367),ISBLANK(CS354)),"",(CR367-CR366)*CS354)</f>
        <v/>
      </c>
      <c r="CT367" s="123">
        <f>CT354</f>
        <v>2</v>
      </c>
      <c r="CU367" s="123" t="str">
        <f t="shared" ca="1" si="660"/>
        <v/>
      </c>
      <c r="CV367" s="123"/>
      <c r="CW367" s="123"/>
      <c r="CX367" s="123" t="str">
        <f t="shared" ca="1" si="661"/>
        <v/>
      </c>
      <c r="CY367" s="123">
        <f>CY354</f>
        <v>1</v>
      </c>
      <c r="CZ367" s="123" t="str">
        <f t="shared" ca="1" si="662"/>
        <v/>
      </c>
      <c r="DA367" s="123" t="str">
        <f t="shared" si="663"/>
        <v/>
      </c>
      <c r="DB367" s="123"/>
      <c r="DC367" s="123"/>
      <c r="DD367" s="123">
        <f>DD354</f>
        <v>5</v>
      </c>
      <c r="DE367" s="123" t="str">
        <f t="shared" ca="1" si="664"/>
        <v/>
      </c>
      <c r="DF367" s="123"/>
      <c r="DG367" s="123"/>
      <c r="DH367" s="123"/>
      <c r="DI367" s="123" t="str">
        <f>IF(OR(ISBLANK(DH367),ISBLANK(DI354)),"",(DH367-DH366)*DI354)</f>
        <v/>
      </c>
      <c r="DJ367" s="123"/>
      <c r="DK367" s="123">
        <f>DK354</f>
        <v>5</v>
      </c>
      <c r="DL367" s="123" t="str">
        <f t="shared" ca="1" si="665"/>
        <v/>
      </c>
      <c r="DM367" s="123"/>
      <c r="DN367" s="123"/>
      <c r="DO367" s="123"/>
      <c r="DP367" s="123" t="str">
        <f>IF(OR(ISBLANK(DO367),ISBLANK(DP354)),"",(DO367-DO366)*DP354)</f>
        <v/>
      </c>
      <c r="DQ367" s="123"/>
      <c r="DR367" s="123">
        <f>DR354</f>
        <v>5</v>
      </c>
      <c r="DS367" s="123" t="str">
        <f t="shared" ca="1" si="666"/>
        <v/>
      </c>
      <c r="DT367" s="123"/>
      <c r="DU367" s="123"/>
      <c r="DV367" s="123"/>
      <c r="DW367" s="123" t="str">
        <f>IF(OR(ISBLANK(DV367),ISBLANK(DW354)),"",(DV367-DV366)*DW354)</f>
        <v/>
      </c>
      <c r="DX367" s="123"/>
      <c r="DY367" s="123">
        <f>DY354</f>
        <v>5</v>
      </c>
      <c r="DZ367" s="123" t="str">
        <f t="shared" ca="1" si="667"/>
        <v/>
      </c>
      <c r="EA367" s="123"/>
      <c r="EB367" s="123"/>
      <c r="EC367" s="123"/>
      <c r="ED367" s="123" t="str">
        <f>IF(OR(ISBLANK(EC367),ISBLANK(ED354)),"",(EC367-EC366)*ED354)</f>
        <v/>
      </c>
      <c r="EE367" s="123"/>
      <c r="EF367" s="123">
        <f>EF354</f>
        <v>4</v>
      </c>
      <c r="EG367" s="123" t="str">
        <f t="shared" ca="1" si="668"/>
        <v/>
      </c>
      <c r="EH367" s="123"/>
      <c r="EI367" s="123"/>
      <c r="EJ367" s="123"/>
      <c r="EK367" s="123" t="str">
        <f>IF(OR(ISBLANK(EJ367),ISBLANK(EK354)),"",(EJ367-EJ366)*EK354)</f>
        <v/>
      </c>
      <c r="EL367" s="123">
        <f>EL354</f>
        <v>4</v>
      </c>
      <c r="EM367" s="123" t="str">
        <f t="shared" ca="1" si="669"/>
        <v/>
      </c>
      <c r="EN367" s="123"/>
      <c r="EO367" s="123"/>
      <c r="EP367" s="123"/>
      <c r="EQ367" s="123" t="str">
        <f>IF(OR(ISBLANK(EP367),ISBLANK(EQ354)),"",(EP367-EP366)*EQ354)</f>
        <v/>
      </c>
      <c r="ER367" s="123">
        <f>ER354</f>
        <v>3</v>
      </c>
      <c r="ES367" s="123" t="str">
        <f t="shared" ca="1" si="670"/>
        <v/>
      </c>
      <c r="ET367" s="123"/>
      <c r="EU367" s="123"/>
      <c r="EV367" s="123" t="str">
        <f t="shared" ca="1" si="700"/>
        <v/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 t="str">
        <f t="shared" ca="1" si="674"/>
        <v/>
      </c>
      <c r="FC367" s="123">
        <f>FC354</f>
        <v>1</v>
      </c>
      <c r="FD367" s="123" t="str">
        <f t="shared" ca="1" si="675"/>
        <v/>
      </c>
      <c r="FE367" s="123" t="str">
        <f t="shared" si="676"/>
        <v/>
      </c>
      <c r="FF367" s="123"/>
      <c r="FG367" s="123"/>
      <c r="FH367" s="123">
        <f>FH354</f>
        <v>3</v>
      </c>
      <c r="FI367" s="123" t="str">
        <f t="shared" ca="1" si="677"/>
        <v/>
      </c>
      <c r="FJ367" s="123"/>
      <c r="FK367" s="123"/>
      <c r="FL367" s="123" t="str">
        <f t="shared" ca="1" si="702"/>
        <v/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 t="str">
        <f t="shared" ca="1" si="682"/>
        <v/>
      </c>
      <c r="FU367" s="123"/>
      <c r="FV367" s="123"/>
      <c r="FW367" s="123"/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 t="str">
        <f t="shared" ca="1" si="685"/>
        <v/>
      </c>
      <c r="GE367" s="123">
        <f>GE354</f>
        <v>1</v>
      </c>
      <c r="GF367" s="123" t="str">
        <f t="shared" ca="1" si="686"/>
        <v/>
      </c>
      <c r="GG367" s="123" t="str">
        <f t="shared" si="687"/>
        <v/>
      </c>
      <c r="GH367" s="123"/>
      <c r="GI367" s="123"/>
      <c r="GJ367" s="123">
        <f>GJ354</f>
        <v>3</v>
      </c>
      <c r="GK367" s="123" t="str">
        <f t="shared" ca="1" si="688"/>
        <v/>
      </c>
      <c r="GL367" s="123"/>
      <c r="GM367" s="123"/>
      <c r="GN367" s="123"/>
      <c r="GO367" s="123">
        <f>GO354</f>
        <v>3</v>
      </c>
      <c r="GP367" s="123" t="str">
        <f t="shared" ca="1" si="689"/>
        <v/>
      </c>
      <c r="GQ367" s="123"/>
      <c r="GR367" s="123"/>
      <c r="GS367" s="123"/>
      <c r="GT367" s="123">
        <f>GT354</f>
        <v>3</v>
      </c>
      <c r="GU367" s="123" t="str">
        <f t="shared" ca="1" si="690"/>
        <v/>
      </c>
      <c r="GV367" s="123"/>
      <c r="GW367" s="123"/>
      <c r="GX367" s="123"/>
      <c r="GY367" s="123">
        <f>GY354</f>
        <v>3</v>
      </c>
      <c r="GZ367" s="123" t="str">
        <f t="shared" ca="1" si="691"/>
        <v/>
      </c>
      <c r="HA367" s="123"/>
      <c r="HB367" s="123"/>
      <c r="HC367" s="123"/>
      <c r="HD367" s="123">
        <f>HD354</f>
        <v>3</v>
      </c>
      <c r="HE367" s="123" t="str">
        <f t="shared" ca="1" si="692"/>
        <v/>
      </c>
      <c r="HF367" s="123"/>
      <c r="HG367" s="123"/>
      <c r="HH367" s="123"/>
      <c r="HI367" s="123">
        <f>HI354</f>
        <v>3</v>
      </c>
      <c r="HJ367" s="123" t="str">
        <f t="shared" ca="1" si="693"/>
        <v/>
      </c>
      <c r="HK367" s="123"/>
      <c r="HL367" s="123"/>
      <c r="HM367" s="123" t="str">
        <f t="shared" ca="1" si="704"/>
        <v/>
      </c>
      <c r="HN367" s="123" t="str">
        <f t="shared" ca="1" si="695"/>
        <v/>
      </c>
      <c r="HO367" s="123">
        <f>HO354</f>
        <v>1</v>
      </c>
      <c r="HP367" s="123" t="str">
        <f t="shared" ca="1" si="696"/>
        <v/>
      </c>
      <c r="HQ367" s="123" t="str">
        <f t="shared" si="697"/>
        <v/>
      </c>
      <c r="HR367" s="123"/>
      <c r="HS367" s="123"/>
      <c r="HT367" s="123">
        <f>HT354</f>
        <v>3</v>
      </c>
      <c r="HU367" s="123" t="str">
        <f t="shared" ca="1" si="698"/>
        <v/>
      </c>
      <c r="HV367" s="123"/>
      <c r="HW367" s="123"/>
      <c r="HX367" s="123"/>
    </row>
    <row r="368" spans="2:232" x14ac:dyDescent="0.25">
      <c r="B368" s="166">
        <v>13</v>
      </c>
      <c r="C368" s="166">
        <f>C354</f>
        <v>4</v>
      </c>
      <c r="D368" s="166" t="str">
        <f t="shared" ca="1" si="634"/>
        <v/>
      </c>
      <c r="E368" s="166"/>
      <c r="F368" s="166"/>
      <c r="G368" s="166"/>
      <c r="H368" s="166" t="str">
        <f>IF(OR(ISBLANK(G368),ISBLANK(H354)),"",(G368-G367)*H354)</f>
        <v/>
      </c>
      <c r="I368" s="166">
        <f>I354</f>
        <v>4</v>
      </c>
      <c r="J368" s="166" t="str">
        <f t="shared" ca="1" si="635"/>
        <v/>
      </c>
      <c r="K368" s="166"/>
      <c r="L368" s="166"/>
      <c r="M368" s="166"/>
      <c r="N368" s="166" t="str">
        <f>IF(OR(ISBLANK(M368),ISBLANK(N354)),"",(M368-M367)*N354)</f>
        <v/>
      </c>
      <c r="O368" s="166">
        <f>O354</f>
        <v>2</v>
      </c>
      <c r="P368" s="166" t="str">
        <f t="shared" ca="1" si="636"/>
        <v/>
      </c>
      <c r="Q368" s="166"/>
      <c r="R368" s="166"/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 t="str">
        <f t="shared" ca="1" si="643"/>
        <v/>
      </c>
      <c r="AL368" s="123"/>
      <c r="AM368" s="123"/>
      <c r="AN368" s="123">
        <f>AN354</f>
        <v>2</v>
      </c>
      <c r="AO368" s="123" t="str">
        <f t="shared" ca="1" si="644"/>
        <v/>
      </c>
      <c r="AP368" s="123"/>
      <c r="AQ368" s="123"/>
      <c r="AR368" s="123">
        <f>AR354</f>
        <v>2</v>
      </c>
      <c r="AS368" s="123" t="str">
        <f t="shared" ca="1" si="645"/>
        <v/>
      </c>
      <c r="AT368" s="123"/>
      <c r="AU368" s="123"/>
      <c r="AV368" s="123">
        <f>AV354</f>
        <v>3</v>
      </c>
      <c r="AW368" s="123" t="str">
        <f t="shared" ca="1" si="646"/>
        <v/>
      </c>
      <c r="AX368" s="123"/>
      <c r="AY368" s="123"/>
      <c r="AZ368" s="123" t="str">
        <f t="shared" ca="1" si="647"/>
        <v/>
      </c>
      <c r="BA368" s="123">
        <f>BA354</f>
        <v>2</v>
      </c>
      <c r="BB368" s="123" t="str">
        <f t="shared" ca="1" si="648"/>
        <v/>
      </c>
      <c r="BC368" s="123"/>
      <c r="BD368" s="123"/>
      <c r="BE368" s="123">
        <f>BE354</f>
        <v>2</v>
      </c>
      <c r="BF368" s="123" t="str">
        <f t="shared" ca="1" si="649"/>
        <v/>
      </c>
      <c r="BG368" s="123"/>
      <c r="BH368" s="123"/>
      <c r="BI368" s="123">
        <f>BI354</f>
        <v>2</v>
      </c>
      <c r="BJ368" s="123" t="str">
        <f t="shared" ca="1" si="650"/>
        <v/>
      </c>
      <c r="BK368" s="123"/>
      <c r="BL368" s="123"/>
      <c r="BM368" s="123">
        <f>BM354</f>
        <v>3</v>
      </c>
      <c r="BN368" s="123" t="str">
        <f t="shared" ca="1" si="651"/>
        <v/>
      </c>
      <c r="BO368" s="123"/>
      <c r="BP368" s="123"/>
      <c r="BQ368" s="123" t="str">
        <f t="shared" ca="1" si="652"/>
        <v/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/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/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/>
      <c r="CS368" s="123" t="str">
        <f>IF(OR(ISBLANK(CR368),ISBLANK(CS354)),"",(CR368-CR367)*CS354)</f>
        <v/>
      </c>
      <c r="CT368" s="123">
        <f>CT354</f>
        <v>2</v>
      </c>
      <c r="CU368" s="123" t="str">
        <f t="shared" ca="1" si="660"/>
        <v/>
      </c>
      <c r="CV368" s="123"/>
      <c r="CW368" s="123"/>
      <c r="CX368" s="123" t="str">
        <f t="shared" ca="1" si="661"/>
        <v/>
      </c>
      <c r="CY368" s="123">
        <f>CY354</f>
        <v>1</v>
      </c>
      <c r="CZ368" s="123" t="str">
        <f t="shared" ca="1" si="662"/>
        <v/>
      </c>
      <c r="DA368" s="123" t="str">
        <f t="shared" si="663"/>
        <v/>
      </c>
      <c r="DB368" s="123"/>
      <c r="DC368" s="123"/>
      <c r="DD368" s="123">
        <f>DD354</f>
        <v>5</v>
      </c>
      <c r="DE368" s="123" t="str">
        <f t="shared" ca="1" si="664"/>
        <v/>
      </c>
      <c r="DF368" s="123"/>
      <c r="DG368" s="123"/>
      <c r="DH368" s="123"/>
      <c r="DI368" s="123" t="str">
        <f>IF(OR(ISBLANK(DH368),ISBLANK(DI354)),"",(DH368-DH367)*DI354)</f>
        <v/>
      </c>
      <c r="DJ368" s="123"/>
      <c r="DK368" s="123">
        <f>DK354</f>
        <v>5</v>
      </c>
      <c r="DL368" s="123" t="str">
        <f t="shared" ca="1" si="665"/>
        <v/>
      </c>
      <c r="DM368" s="123"/>
      <c r="DN368" s="123"/>
      <c r="DO368" s="123"/>
      <c r="DP368" s="123" t="str">
        <f>IF(OR(ISBLANK(DO368),ISBLANK(DP354)),"",(DO368-DO367)*DP354)</f>
        <v/>
      </c>
      <c r="DQ368" s="123"/>
      <c r="DR368" s="123">
        <f>DR354</f>
        <v>5</v>
      </c>
      <c r="DS368" s="123" t="str">
        <f t="shared" ca="1" si="666"/>
        <v/>
      </c>
      <c r="DT368" s="123"/>
      <c r="DU368" s="123"/>
      <c r="DV368" s="123"/>
      <c r="DW368" s="123" t="str">
        <f>IF(OR(ISBLANK(DV368),ISBLANK(DW354)),"",(DV368-DV367)*DW354)</f>
        <v/>
      </c>
      <c r="DX368" s="123"/>
      <c r="DY368" s="123">
        <f>DY354</f>
        <v>5</v>
      </c>
      <c r="DZ368" s="123" t="str">
        <f t="shared" ca="1" si="667"/>
        <v/>
      </c>
      <c r="EA368" s="123"/>
      <c r="EB368" s="123"/>
      <c r="EC368" s="123"/>
      <c r="ED368" s="123" t="str">
        <f>IF(OR(ISBLANK(EC368),ISBLANK(ED354)),"",(EC368-EC367)*ED354)</f>
        <v/>
      </c>
      <c r="EE368" s="123"/>
      <c r="EF368" s="123">
        <f>EF354</f>
        <v>4</v>
      </c>
      <c r="EG368" s="123" t="str">
        <f t="shared" ca="1" si="668"/>
        <v/>
      </c>
      <c r="EH368" s="123"/>
      <c r="EI368" s="123"/>
      <c r="EJ368" s="123"/>
      <c r="EK368" s="123" t="str">
        <f>IF(OR(ISBLANK(EJ368),ISBLANK(EK354)),"",(EJ368-EJ367)*EK354)</f>
        <v/>
      </c>
      <c r="EL368" s="123">
        <f>EL354</f>
        <v>4</v>
      </c>
      <c r="EM368" s="123" t="str">
        <f t="shared" ca="1" si="669"/>
        <v/>
      </c>
      <c r="EN368" s="123"/>
      <c r="EO368" s="123"/>
      <c r="EP368" s="123"/>
      <c r="EQ368" s="123" t="str">
        <f>IF(OR(ISBLANK(EP368),ISBLANK(EQ354)),"",(EP368-EP367)*EQ354)</f>
        <v/>
      </c>
      <c r="ER368" s="123">
        <f>ER354</f>
        <v>3</v>
      </c>
      <c r="ES368" s="123" t="str">
        <f t="shared" ca="1" si="670"/>
        <v/>
      </c>
      <c r="ET368" s="123"/>
      <c r="EU368" s="123"/>
      <c r="EV368" s="123" t="str">
        <f t="shared" ca="1" si="700"/>
        <v/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 t="str">
        <f t="shared" ca="1" si="674"/>
        <v/>
      </c>
      <c r="FC368" s="123">
        <f>FC354</f>
        <v>1</v>
      </c>
      <c r="FD368" s="123" t="str">
        <f t="shared" ca="1" si="675"/>
        <v/>
      </c>
      <c r="FE368" s="123" t="str">
        <f t="shared" si="676"/>
        <v/>
      </c>
      <c r="FF368" s="123"/>
      <c r="FG368" s="123"/>
      <c r="FH368" s="123">
        <f>FH354</f>
        <v>3</v>
      </c>
      <c r="FI368" s="123" t="str">
        <f t="shared" ca="1" si="677"/>
        <v/>
      </c>
      <c r="FJ368" s="123"/>
      <c r="FK368" s="123"/>
      <c r="FL368" s="123" t="str">
        <f t="shared" ca="1" si="702"/>
        <v/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 t="str">
        <f t="shared" ca="1" si="682"/>
        <v/>
      </c>
      <c r="FU368" s="123"/>
      <c r="FV368" s="123"/>
      <c r="FW368" s="123"/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 t="str">
        <f t="shared" ca="1" si="685"/>
        <v/>
      </c>
      <c r="GE368" s="123">
        <f>GE354</f>
        <v>1</v>
      </c>
      <c r="GF368" s="123" t="str">
        <f t="shared" ca="1" si="686"/>
        <v/>
      </c>
      <c r="GG368" s="123" t="str">
        <f t="shared" si="687"/>
        <v/>
      </c>
      <c r="GH368" s="123"/>
      <c r="GI368" s="123"/>
      <c r="GJ368" s="123">
        <f>GJ354</f>
        <v>3</v>
      </c>
      <c r="GK368" s="123" t="str">
        <f t="shared" ca="1" si="688"/>
        <v/>
      </c>
      <c r="GL368" s="123"/>
      <c r="GM368" s="123"/>
      <c r="GN368" s="123"/>
      <c r="GO368" s="123">
        <f>GO354</f>
        <v>3</v>
      </c>
      <c r="GP368" s="123" t="str">
        <f t="shared" ca="1" si="689"/>
        <v/>
      </c>
      <c r="GQ368" s="123"/>
      <c r="GR368" s="123"/>
      <c r="GS368" s="123"/>
      <c r="GT368" s="123">
        <f>GT354</f>
        <v>3</v>
      </c>
      <c r="GU368" s="123" t="str">
        <f t="shared" ca="1" si="690"/>
        <v/>
      </c>
      <c r="GV368" s="123"/>
      <c r="GW368" s="123"/>
      <c r="GX368" s="123"/>
      <c r="GY368" s="123">
        <f>GY354</f>
        <v>3</v>
      </c>
      <c r="GZ368" s="123" t="str">
        <f t="shared" ca="1" si="691"/>
        <v/>
      </c>
      <c r="HA368" s="123"/>
      <c r="HB368" s="123"/>
      <c r="HC368" s="123"/>
      <c r="HD368" s="123">
        <f>HD354</f>
        <v>3</v>
      </c>
      <c r="HE368" s="123" t="str">
        <f t="shared" ca="1" si="692"/>
        <v/>
      </c>
      <c r="HF368" s="123"/>
      <c r="HG368" s="123"/>
      <c r="HH368" s="123"/>
      <c r="HI368" s="123">
        <f>HI354</f>
        <v>3</v>
      </c>
      <c r="HJ368" s="123" t="str">
        <f t="shared" ca="1" si="693"/>
        <v/>
      </c>
      <c r="HK368" s="123"/>
      <c r="HL368" s="123"/>
      <c r="HM368" s="123" t="str">
        <f t="shared" ca="1" si="704"/>
        <v/>
      </c>
      <c r="HN368" s="123" t="str">
        <f t="shared" ca="1" si="695"/>
        <v/>
      </c>
      <c r="HO368" s="123">
        <f>HO354</f>
        <v>1</v>
      </c>
      <c r="HP368" s="123" t="str">
        <f t="shared" ca="1" si="696"/>
        <v/>
      </c>
      <c r="HQ368" s="123" t="str">
        <f t="shared" si="697"/>
        <v/>
      </c>
      <c r="HR368" s="123"/>
      <c r="HS368" s="123"/>
      <c r="HT368" s="123">
        <f>HT354</f>
        <v>3</v>
      </c>
      <c r="HU368" s="123" t="str">
        <f t="shared" ca="1" si="698"/>
        <v/>
      </c>
      <c r="HV368" s="123"/>
      <c r="HW368" s="123"/>
      <c r="HX368" s="123"/>
    </row>
    <row r="369" spans="2:232" x14ac:dyDescent="0.25">
      <c r="B369" s="166">
        <v>14</v>
      </c>
      <c r="C369" s="166">
        <f>C354</f>
        <v>4</v>
      </c>
      <c r="D369" s="166" t="str">
        <f t="shared" ca="1" si="634"/>
        <v/>
      </c>
      <c r="E369" s="166"/>
      <c r="F369" s="166"/>
      <c r="G369" s="166"/>
      <c r="H369" s="166" t="str">
        <f>IF(OR(ISBLANK(G369),ISBLANK(H354)),"",(G369-G368)*H354)</f>
        <v/>
      </c>
      <c r="I369" s="166">
        <f>I354</f>
        <v>4</v>
      </c>
      <c r="J369" s="166" t="str">
        <f t="shared" ca="1" si="635"/>
        <v/>
      </c>
      <c r="K369" s="166"/>
      <c r="L369" s="166"/>
      <c r="M369" s="166"/>
      <c r="N369" s="166" t="str">
        <f>IF(OR(ISBLANK(M369),ISBLANK(N354)),"",(M369-M368)*N354)</f>
        <v/>
      </c>
      <c r="O369" s="166">
        <f>O354</f>
        <v>2</v>
      </c>
      <c r="P369" s="166" t="str">
        <f t="shared" ca="1" si="636"/>
        <v/>
      </c>
      <c r="Q369" s="166"/>
      <c r="R369" s="166"/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 t="str">
        <f t="shared" ca="1" si="643"/>
        <v/>
      </c>
      <c r="AL369" s="123"/>
      <c r="AM369" s="123"/>
      <c r="AN369" s="123">
        <f>AN354</f>
        <v>2</v>
      </c>
      <c r="AO369" s="123" t="str">
        <f t="shared" ca="1" si="644"/>
        <v/>
      </c>
      <c r="AP369" s="123"/>
      <c r="AQ369" s="123"/>
      <c r="AR369" s="123">
        <f>AR354</f>
        <v>2</v>
      </c>
      <c r="AS369" s="123" t="str">
        <f t="shared" ca="1" si="645"/>
        <v/>
      </c>
      <c r="AT369" s="123"/>
      <c r="AU369" s="123"/>
      <c r="AV369" s="123">
        <f>AV354</f>
        <v>3</v>
      </c>
      <c r="AW369" s="123" t="str">
        <f t="shared" ca="1" si="646"/>
        <v/>
      </c>
      <c r="AX369" s="123"/>
      <c r="AY369" s="123"/>
      <c r="AZ369" s="123" t="str">
        <f t="shared" ca="1" si="647"/>
        <v/>
      </c>
      <c r="BA369" s="123">
        <f>BA354</f>
        <v>2</v>
      </c>
      <c r="BB369" s="123" t="str">
        <f t="shared" ca="1" si="648"/>
        <v/>
      </c>
      <c r="BC369" s="123"/>
      <c r="BD369" s="123"/>
      <c r="BE369" s="123">
        <f>BE354</f>
        <v>2</v>
      </c>
      <c r="BF369" s="123" t="str">
        <f t="shared" ca="1" si="649"/>
        <v/>
      </c>
      <c r="BG369" s="123"/>
      <c r="BH369" s="123"/>
      <c r="BI369" s="123">
        <f>BI354</f>
        <v>2</v>
      </c>
      <c r="BJ369" s="123" t="str">
        <f t="shared" ca="1" si="650"/>
        <v/>
      </c>
      <c r="BK369" s="123"/>
      <c r="BL369" s="123"/>
      <c r="BM369" s="123">
        <f>BM354</f>
        <v>3</v>
      </c>
      <c r="BN369" s="123" t="str">
        <f t="shared" ca="1" si="651"/>
        <v/>
      </c>
      <c r="BO369" s="123"/>
      <c r="BP369" s="123"/>
      <c r="BQ369" s="123" t="str">
        <f t="shared" ca="1" si="652"/>
        <v/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/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/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/>
      <c r="CS369" s="123" t="str">
        <f>IF(OR(ISBLANK(CR369),ISBLANK(CS354)),"",(CR369-CR368)*CS354)</f>
        <v/>
      </c>
      <c r="CT369" s="123">
        <f>CT354</f>
        <v>2</v>
      </c>
      <c r="CU369" s="123" t="str">
        <f t="shared" ca="1" si="660"/>
        <v/>
      </c>
      <c r="CV369" s="123"/>
      <c r="CW369" s="123"/>
      <c r="CX369" s="123" t="str">
        <f t="shared" ca="1" si="661"/>
        <v/>
      </c>
      <c r="CY369" s="123">
        <f>CY354</f>
        <v>1</v>
      </c>
      <c r="CZ369" s="123" t="str">
        <f t="shared" ca="1" si="662"/>
        <v/>
      </c>
      <c r="DA369" s="123" t="str">
        <f t="shared" si="663"/>
        <v/>
      </c>
      <c r="DB369" s="123"/>
      <c r="DC369" s="123"/>
      <c r="DD369" s="123">
        <f>DD354</f>
        <v>5</v>
      </c>
      <c r="DE369" s="123" t="str">
        <f t="shared" ca="1" si="664"/>
        <v/>
      </c>
      <c r="DF369" s="123"/>
      <c r="DG369" s="123"/>
      <c r="DH369" s="123"/>
      <c r="DI369" s="123" t="str">
        <f>IF(OR(ISBLANK(DH369),ISBLANK(DI354)),"",(DH369-DH368)*DI354)</f>
        <v/>
      </c>
      <c r="DJ369" s="123"/>
      <c r="DK369" s="123">
        <f>DK354</f>
        <v>5</v>
      </c>
      <c r="DL369" s="123" t="str">
        <f t="shared" ca="1" si="665"/>
        <v/>
      </c>
      <c r="DM369" s="123"/>
      <c r="DN369" s="123"/>
      <c r="DO369" s="123"/>
      <c r="DP369" s="123" t="str">
        <f>IF(OR(ISBLANK(DO369),ISBLANK(DP354)),"",(DO369-DO368)*DP354)</f>
        <v/>
      </c>
      <c r="DQ369" s="123"/>
      <c r="DR369" s="123">
        <f>DR354</f>
        <v>5</v>
      </c>
      <c r="DS369" s="123" t="str">
        <f t="shared" ca="1" si="666"/>
        <v/>
      </c>
      <c r="DT369" s="123"/>
      <c r="DU369" s="123"/>
      <c r="DV369" s="123"/>
      <c r="DW369" s="123" t="str">
        <f>IF(OR(ISBLANK(DV369),ISBLANK(DW354)),"",(DV369-DV368)*DW354)</f>
        <v/>
      </c>
      <c r="DX369" s="123"/>
      <c r="DY369" s="123">
        <f>DY354</f>
        <v>5</v>
      </c>
      <c r="DZ369" s="123" t="str">
        <f t="shared" ca="1" si="667"/>
        <v/>
      </c>
      <c r="EA369" s="123"/>
      <c r="EB369" s="123"/>
      <c r="EC369" s="123"/>
      <c r="ED369" s="123" t="str">
        <f>IF(OR(ISBLANK(EC369),ISBLANK(ED354)),"",(EC369-EC368)*ED354)</f>
        <v/>
      </c>
      <c r="EE369" s="123"/>
      <c r="EF369" s="123">
        <f>EF354</f>
        <v>4</v>
      </c>
      <c r="EG369" s="123" t="str">
        <f t="shared" ca="1" si="668"/>
        <v/>
      </c>
      <c r="EH369" s="123"/>
      <c r="EI369" s="123"/>
      <c r="EJ369" s="123"/>
      <c r="EK369" s="123" t="str">
        <f>IF(OR(ISBLANK(EJ369),ISBLANK(EK354)),"",(EJ369-EJ368)*EK354)</f>
        <v/>
      </c>
      <c r="EL369" s="123">
        <f>EL354</f>
        <v>4</v>
      </c>
      <c r="EM369" s="123" t="str">
        <f t="shared" ca="1" si="669"/>
        <v/>
      </c>
      <c r="EN369" s="123"/>
      <c r="EO369" s="123"/>
      <c r="EP369" s="123"/>
      <c r="EQ369" s="123" t="str">
        <f>IF(OR(ISBLANK(EP369),ISBLANK(EQ354)),"",(EP369-EP368)*EQ354)</f>
        <v/>
      </c>
      <c r="ER369" s="123">
        <f>ER354</f>
        <v>3</v>
      </c>
      <c r="ES369" s="123" t="str">
        <f t="shared" ca="1" si="670"/>
        <v/>
      </c>
      <c r="ET369" s="123"/>
      <c r="EU369" s="123"/>
      <c r="EV369" s="123" t="str">
        <f t="shared" ca="1" si="700"/>
        <v/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 t="str">
        <f t="shared" ca="1" si="674"/>
        <v/>
      </c>
      <c r="FC369" s="123">
        <f>FC354</f>
        <v>1</v>
      </c>
      <c r="FD369" s="123" t="str">
        <f t="shared" ca="1" si="675"/>
        <v/>
      </c>
      <c r="FE369" s="123" t="str">
        <f t="shared" si="676"/>
        <v/>
      </c>
      <c r="FF369" s="123"/>
      <c r="FG369" s="123"/>
      <c r="FH369" s="123">
        <f>FH354</f>
        <v>3</v>
      </c>
      <c r="FI369" s="123" t="str">
        <f t="shared" ca="1" si="677"/>
        <v/>
      </c>
      <c r="FJ369" s="123"/>
      <c r="FK369" s="123"/>
      <c r="FL369" s="123" t="str">
        <f t="shared" ca="1" si="702"/>
        <v/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 t="str">
        <f t="shared" ca="1" si="682"/>
        <v/>
      </c>
      <c r="FU369" s="123"/>
      <c r="FV369" s="123"/>
      <c r="FW369" s="123"/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 t="str">
        <f t="shared" ca="1" si="685"/>
        <v/>
      </c>
      <c r="GE369" s="123">
        <f>GE354</f>
        <v>1</v>
      </c>
      <c r="GF369" s="123" t="str">
        <f t="shared" ca="1" si="686"/>
        <v/>
      </c>
      <c r="GG369" s="123" t="str">
        <f t="shared" si="687"/>
        <v/>
      </c>
      <c r="GH369" s="123"/>
      <c r="GI369" s="123"/>
      <c r="GJ369" s="123">
        <f>GJ354</f>
        <v>3</v>
      </c>
      <c r="GK369" s="123" t="str">
        <f t="shared" ca="1" si="688"/>
        <v/>
      </c>
      <c r="GL369" s="123"/>
      <c r="GM369" s="123"/>
      <c r="GN369" s="123"/>
      <c r="GO369" s="123">
        <f>GO354</f>
        <v>3</v>
      </c>
      <c r="GP369" s="123" t="str">
        <f t="shared" ca="1" si="689"/>
        <v/>
      </c>
      <c r="GQ369" s="123"/>
      <c r="GR369" s="123"/>
      <c r="GS369" s="123"/>
      <c r="GT369" s="123">
        <f>GT354</f>
        <v>3</v>
      </c>
      <c r="GU369" s="123" t="str">
        <f t="shared" ca="1" si="690"/>
        <v/>
      </c>
      <c r="GV369" s="123"/>
      <c r="GW369" s="123"/>
      <c r="GX369" s="123"/>
      <c r="GY369" s="123">
        <f>GY354</f>
        <v>3</v>
      </c>
      <c r="GZ369" s="123" t="str">
        <f t="shared" ca="1" si="691"/>
        <v/>
      </c>
      <c r="HA369" s="123"/>
      <c r="HB369" s="123"/>
      <c r="HC369" s="123"/>
      <c r="HD369" s="123">
        <f>HD354</f>
        <v>3</v>
      </c>
      <c r="HE369" s="123" t="str">
        <f t="shared" ca="1" si="692"/>
        <v/>
      </c>
      <c r="HF369" s="123"/>
      <c r="HG369" s="123"/>
      <c r="HH369" s="123"/>
      <c r="HI369" s="123">
        <f>HI354</f>
        <v>3</v>
      </c>
      <c r="HJ369" s="123" t="str">
        <f t="shared" ca="1" si="693"/>
        <v/>
      </c>
      <c r="HK369" s="123"/>
      <c r="HL369" s="123"/>
      <c r="HM369" s="123" t="str">
        <f t="shared" ca="1" si="704"/>
        <v/>
      </c>
      <c r="HN369" s="123" t="str">
        <f t="shared" ca="1" si="695"/>
        <v/>
      </c>
      <c r="HO369" s="123">
        <f>HO354</f>
        <v>1</v>
      </c>
      <c r="HP369" s="123" t="str">
        <f t="shared" ca="1" si="696"/>
        <v/>
      </c>
      <c r="HQ369" s="123" t="str">
        <f t="shared" si="697"/>
        <v/>
      </c>
      <c r="HR369" s="123"/>
      <c r="HS369" s="123"/>
      <c r="HT369" s="123">
        <f>HT354</f>
        <v>3</v>
      </c>
      <c r="HU369" s="123" t="str">
        <f t="shared" ca="1" si="698"/>
        <v/>
      </c>
      <c r="HV369" s="123"/>
      <c r="HW369" s="123"/>
      <c r="HX369" s="123"/>
    </row>
    <row r="370" spans="2:232" x14ac:dyDescent="0.25">
      <c r="B370" s="166">
        <v>15</v>
      </c>
      <c r="C370" s="166">
        <f>C354</f>
        <v>4</v>
      </c>
      <c r="D370" s="166" t="str">
        <f t="shared" ca="1" si="634"/>
        <v/>
      </c>
      <c r="E370" s="166"/>
      <c r="F370" s="166"/>
      <c r="G370" s="166"/>
      <c r="H370" s="166" t="str">
        <f>IF(OR(ISBLANK(G370),ISBLANK(H354)),"",(G370-G369)*H354)</f>
        <v/>
      </c>
      <c r="I370" s="166">
        <f>I354</f>
        <v>4</v>
      </c>
      <c r="J370" s="166" t="str">
        <f t="shared" ca="1" si="635"/>
        <v/>
      </c>
      <c r="K370" s="166"/>
      <c r="L370" s="166"/>
      <c r="M370" s="166"/>
      <c r="N370" s="166" t="str">
        <f>IF(OR(ISBLANK(M370),ISBLANK(N354)),"",(M370-M369)*N354)</f>
        <v/>
      </c>
      <c r="O370" s="166">
        <f>O354</f>
        <v>2</v>
      </c>
      <c r="P370" s="166" t="str">
        <f t="shared" ca="1" si="636"/>
        <v/>
      </c>
      <c r="Q370" s="166"/>
      <c r="R370" s="166"/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 t="str">
        <f t="shared" ca="1" si="643"/>
        <v/>
      </c>
      <c r="AL370" s="123"/>
      <c r="AM370" s="123"/>
      <c r="AN370" s="123">
        <f>AN354</f>
        <v>2</v>
      </c>
      <c r="AO370" s="123" t="str">
        <f t="shared" ca="1" si="644"/>
        <v/>
      </c>
      <c r="AP370" s="123"/>
      <c r="AQ370" s="123"/>
      <c r="AR370" s="123">
        <f>AR354</f>
        <v>2</v>
      </c>
      <c r="AS370" s="123" t="str">
        <f t="shared" ca="1" si="645"/>
        <v/>
      </c>
      <c r="AT370" s="123"/>
      <c r="AU370" s="123"/>
      <c r="AV370" s="123">
        <f>AV354</f>
        <v>3</v>
      </c>
      <c r="AW370" s="123" t="str">
        <f t="shared" ca="1" si="646"/>
        <v/>
      </c>
      <c r="AX370" s="123"/>
      <c r="AY370" s="123"/>
      <c r="AZ370" s="123" t="str">
        <f t="shared" ca="1" si="647"/>
        <v/>
      </c>
      <c r="BA370" s="123">
        <f>BA354</f>
        <v>2</v>
      </c>
      <c r="BB370" s="123" t="str">
        <f t="shared" ca="1" si="648"/>
        <v/>
      </c>
      <c r="BC370" s="123"/>
      <c r="BD370" s="123"/>
      <c r="BE370" s="123">
        <f>BE354</f>
        <v>2</v>
      </c>
      <c r="BF370" s="123" t="str">
        <f t="shared" ca="1" si="649"/>
        <v/>
      </c>
      <c r="BG370" s="123"/>
      <c r="BH370" s="123"/>
      <c r="BI370" s="123">
        <f>BI354</f>
        <v>2</v>
      </c>
      <c r="BJ370" s="123" t="str">
        <f t="shared" ca="1" si="650"/>
        <v/>
      </c>
      <c r="BK370" s="123"/>
      <c r="BL370" s="123"/>
      <c r="BM370" s="123">
        <f>BM354</f>
        <v>3</v>
      </c>
      <c r="BN370" s="123" t="str">
        <f t="shared" ca="1" si="651"/>
        <v/>
      </c>
      <c r="BO370" s="123"/>
      <c r="BP370" s="123"/>
      <c r="BQ370" s="123" t="str">
        <f t="shared" ca="1" si="652"/>
        <v/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/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/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/>
      <c r="CS370" s="123" t="str">
        <f>IF(OR(ISBLANK(CR370),ISBLANK(CS354)),"",(CR370-CR369)*CS354)</f>
        <v/>
      </c>
      <c r="CT370" s="123">
        <f>CT354</f>
        <v>2</v>
      </c>
      <c r="CU370" s="123" t="str">
        <f t="shared" ca="1" si="660"/>
        <v/>
      </c>
      <c r="CV370" s="123"/>
      <c r="CW370" s="123"/>
      <c r="CX370" s="123" t="str">
        <f t="shared" ca="1" si="661"/>
        <v/>
      </c>
      <c r="CY370" s="123">
        <f>CY354</f>
        <v>1</v>
      </c>
      <c r="CZ370" s="123" t="str">
        <f t="shared" ca="1" si="662"/>
        <v/>
      </c>
      <c r="DA370" s="123" t="str">
        <f t="shared" si="663"/>
        <v/>
      </c>
      <c r="DB370" s="123"/>
      <c r="DC370" s="123"/>
      <c r="DD370" s="123">
        <f>DD354</f>
        <v>5</v>
      </c>
      <c r="DE370" s="123" t="str">
        <f t="shared" ca="1" si="664"/>
        <v/>
      </c>
      <c r="DF370" s="123"/>
      <c r="DG370" s="123"/>
      <c r="DH370" s="123"/>
      <c r="DI370" s="123" t="str">
        <f>IF(OR(ISBLANK(DH370),ISBLANK(DI354)),"",(DH370-DH369)*DI354)</f>
        <v/>
      </c>
      <c r="DJ370" s="123"/>
      <c r="DK370" s="123">
        <f>DK354</f>
        <v>5</v>
      </c>
      <c r="DL370" s="123" t="str">
        <f t="shared" ca="1" si="665"/>
        <v/>
      </c>
      <c r="DM370" s="123"/>
      <c r="DN370" s="123"/>
      <c r="DO370" s="123"/>
      <c r="DP370" s="123" t="str">
        <f>IF(OR(ISBLANK(DO370),ISBLANK(DP354)),"",(DO370-DO369)*DP354)</f>
        <v/>
      </c>
      <c r="DQ370" s="123"/>
      <c r="DR370" s="123">
        <f>DR354</f>
        <v>5</v>
      </c>
      <c r="DS370" s="123" t="str">
        <f t="shared" ca="1" si="666"/>
        <v/>
      </c>
      <c r="DT370" s="123"/>
      <c r="DU370" s="123"/>
      <c r="DV370" s="123"/>
      <c r="DW370" s="123" t="str">
        <f>IF(OR(ISBLANK(DV370),ISBLANK(DW354)),"",(DV370-DV369)*DW354)</f>
        <v/>
      </c>
      <c r="DX370" s="123"/>
      <c r="DY370" s="123">
        <f>DY354</f>
        <v>5</v>
      </c>
      <c r="DZ370" s="123" t="str">
        <f t="shared" ca="1" si="667"/>
        <v/>
      </c>
      <c r="EA370" s="123"/>
      <c r="EB370" s="123"/>
      <c r="EC370" s="123"/>
      <c r="ED370" s="123" t="str">
        <f>IF(OR(ISBLANK(EC370),ISBLANK(ED354)),"",(EC370-EC369)*ED354)</f>
        <v/>
      </c>
      <c r="EE370" s="123"/>
      <c r="EF370" s="123">
        <f>EF354</f>
        <v>4</v>
      </c>
      <c r="EG370" s="123" t="str">
        <f t="shared" ca="1" si="668"/>
        <v/>
      </c>
      <c r="EH370" s="123"/>
      <c r="EI370" s="123"/>
      <c r="EJ370" s="123"/>
      <c r="EK370" s="123" t="str">
        <f>IF(OR(ISBLANK(EJ370),ISBLANK(EK354)),"",(EJ370-EJ369)*EK354)</f>
        <v/>
      </c>
      <c r="EL370" s="123">
        <f>EL354</f>
        <v>4</v>
      </c>
      <c r="EM370" s="123" t="str">
        <f t="shared" ca="1" si="669"/>
        <v/>
      </c>
      <c r="EN370" s="123"/>
      <c r="EO370" s="123"/>
      <c r="EP370" s="123"/>
      <c r="EQ370" s="123" t="str">
        <f>IF(OR(ISBLANK(EP370),ISBLANK(EQ354)),"",(EP370-EP369)*EQ354)</f>
        <v/>
      </c>
      <c r="ER370" s="123">
        <f>ER354</f>
        <v>3</v>
      </c>
      <c r="ES370" s="123" t="str">
        <f t="shared" ca="1" si="670"/>
        <v/>
      </c>
      <c r="ET370" s="123"/>
      <c r="EU370" s="123"/>
      <c r="EV370" s="123" t="str">
        <f t="shared" ca="1" si="700"/>
        <v/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 t="str">
        <f t="shared" ca="1" si="674"/>
        <v/>
      </c>
      <c r="FC370" s="123">
        <f>FC354</f>
        <v>1</v>
      </c>
      <c r="FD370" s="123" t="str">
        <f t="shared" ca="1" si="675"/>
        <v/>
      </c>
      <c r="FE370" s="123" t="str">
        <f t="shared" si="676"/>
        <v/>
      </c>
      <c r="FF370" s="123"/>
      <c r="FG370" s="123"/>
      <c r="FH370" s="123">
        <f>FH354</f>
        <v>3</v>
      </c>
      <c r="FI370" s="123" t="str">
        <f t="shared" ca="1" si="677"/>
        <v/>
      </c>
      <c r="FJ370" s="123"/>
      <c r="FK370" s="123"/>
      <c r="FL370" s="123" t="str">
        <f t="shared" ca="1" si="702"/>
        <v/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 t="str">
        <f t="shared" ca="1" si="682"/>
        <v/>
      </c>
      <c r="FU370" s="123"/>
      <c r="FV370" s="123"/>
      <c r="FW370" s="123"/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 t="str">
        <f t="shared" ca="1" si="685"/>
        <v/>
      </c>
      <c r="GE370" s="123">
        <f>GE354</f>
        <v>1</v>
      </c>
      <c r="GF370" s="123" t="str">
        <f t="shared" ca="1" si="686"/>
        <v/>
      </c>
      <c r="GG370" s="123" t="str">
        <f t="shared" si="687"/>
        <v/>
      </c>
      <c r="GH370" s="123"/>
      <c r="GI370" s="123"/>
      <c r="GJ370" s="123">
        <f>GJ354</f>
        <v>3</v>
      </c>
      <c r="GK370" s="123" t="str">
        <f t="shared" ca="1" si="688"/>
        <v/>
      </c>
      <c r="GL370" s="123"/>
      <c r="GM370" s="123"/>
      <c r="GN370" s="123"/>
      <c r="GO370" s="123">
        <f>GO354</f>
        <v>3</v>
      </c>
      <c r="GP370" s="123" t="str">
        <f t="shared" ca="1" si="689"/>
        <v/>
      </c>
      <c r="GQ370" s="123"/>
      <c r="GR370" s="123"/>
      <c r="GS370" s="123"/>
      <c r="GT370" s="123">
        <f>GT354</f>
        <v>3</v>
      </c>
      <c r="GU370" s="123" t="str">
        <f t="shared" ca="1" si="690"/>
        <v/>
      </c>
      <c r="GV370" s="123"/>
      <c r="GW370" s="123"/>
      <c r="GX370" s="123"/>
      <c r="GY370" s="123">
        <f>GY354</f>
        <v>3</v>
      </c>
      <c r="GZ370" s="123" t="str">
        <f t="shared" ca="1" si="691"/>
        <v/>
      </c>
      <c r="HA370" s="123"/>
      <c r="HB370" s="123"/>
      <c r="HC370" s="123"/>
      <c r="HD370" s="123">
        <f>HD354</f>
        <v>3</v>
      </c>
      <c r="HE370" s="123" t="str">
        <f t="shared" ca="1" si="692"/>
        <v/>
      </c>
      <c r="HF370" s="123"/>
      <c r="HG370" s="123"/>
      <c r="HH370" s="123"/>
      <c r="HI370" s="123">
        <f>HI354</f>
        <v>3</v>
      </c>
      <c r="HJ370" s="123" t="str">
        <f t="shared" ca="1" si="693"/>
        <v/>
      </c>
      <c r="HK370" s="123"/>
      <c r="HL370" s="123"/>
      <c r="HM370" s="123" t="str">
        <f t="shared" ca="1" si="704"/>
        <v/>
      </c>
      <c r="HN370" s="123" t="str">
        <f t="shared" ca="1" si="695"/>
        <v/>
      </c>
      <c r="HO370" s="123">
        <f>HO354</f>
        <v>1</v>
      </c>
      <c r="HP370" s="123" t="str">
        <f t="shared" ca="1" si="696"/>
        <v/>
      </c>
      <c r="HQ370" s="123" t="str">
        <f t="shared" si="697"/>
        <v/>
      </c>
      <c r="HR370" s="123"/>
      <c r="HS370" s="123"/>
      <c r="HT370" s="123">
        <f>HT354</f>
        <v>3</v>
      </c>
      <c r="HU370" s="123" t="str">
        <f t="shared" ca="1" si="698"/>
        <v/>
      </c>
      <c r="HV370" s="123"/>
      <c r="HW370" s="123"/>
      <c r="HX370" s="123"/>
    </row>
    <row r="371" spans="2:232" x14ac:dyDescent="0.25">
      <c r="B371" s="166">
        <v>16</v>
      </c>
      <c r="C371" s="166">
        <f>C354</f>
        <v>4</v>
      </c>
      <c r="D371" s="166" t="str">
        <f t="shared" ca="1" si="634"/>
        <v/>
      </c>
      <c r="E371" s="166"/>
      <c r="F371" s="166"/>
      <c r="G371" s="166"/>
      <c r="H371" s="166" t="str">
        <f>IF(OR(ISBLANK(G371),ISBLANK(H354)),"",(G371-G370)*H354)</f>
        <v/>
      </c>
      <c r="I371" s="166">
        <f>I354</f>
        <v>4</v>
      </c>
      <c r="J371" s="166" t="str">
        <f t="shared" ca="1" si="635"/>
        <v/>
      </c>
      <c r="K371" s="166"/>
      <c r="L371" s="166"/>
      <c r="M371" s="166"/>
      <c r="N371" s="166" t="str">
        <f>IF(OR(ISBLANK(M371),ISBLANK(N354)),"",(M371-M370)*N354)</f>
        <v/>
      </c>
      <c r="O371" s="166">
        <f>O354</f>
        <v>2</v>
      </c>
      <c r="P371" s="166" t="str">
        <f t="shared" ca="1" si="636"/>
        <v/>
      </c>
      <c r="Q371" s="166"/>
      <c r="R371" s="166"/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 t="str">
        <f t="shared" ca="1" si="643"/>
        <v/>
      </c>
      <c r="AL371" s="123"/>
      <c r="AM371" s="123"/>
      <c r="AN371" s="123">
        <f>AN354</f>
        <v>2</v>
      </c>
      <c r="AO371" s="123" t="str">
        <f t="shared" ca="1" si="644"/>
        <v/>
      </c>
      <c r="AP371" s="123"/>
      <c r="AQ371" s="123"/>
      <c r="AR371" s="123">
        <f>AR354</f>
        <v>2</v>
      </c>
      <c r="AS371" s="123" t="str">
        <f t="shared" ca="1" si="645"/>
        <v/>
      </c>
      <c r="AT371" s="123"/>
      <c r="AU371" s="123"/>
      <c r="AV371" s="123">
        <f>AV354</f>
        <v>3</v>
      </c>
      <c r="AW371" s="123" t="str">
        <f t="shared" ca="1" si="646"/>
        <v/>
      </c>
      <c r="AX371" s="123"/>
      <c r="AY371" s="123"/>
      <c r="AZ371" s="123" t="str">
        <f t="shared" ca="1" si="647"/>
        <v/>
      </c>
      <c r="BA371" s="123">
        <f>BA354</f>
        <v>2</v>
      </c>
      <c r="BB371" s="123" t="str">
        <f t="shared" ca="1" si="648"/>
        <v/>
      </c>
      <c r="BC371" s="123"/>
      <c r="BD371" s="123"/>
      <c r="BE371" s="123">
        <f>BE354</f>
        <v>2</v>
      </c>
      <c r="BF371" s="123" t="str">
        <f t="shared" ca="1" si="649"/>
        <v/>
      </c>
      <c r="BG371" s="123"/>
      <c r="BH371" s="123"/>
      <c r="BI371" s="123">
        <f>BI354</f>
        <v>2</v>
      </c>
      <c r="BJ371" s="123" t="str">
        <f t="shared" ca="1" si="650"/>
        <v/>
      </c>
      <c r="BK371" s="123"/>
      <c r="BL371" s="123"/>
      <c r="BM371" s="123">
        <f>BM354</f>
        <v>3</v>
      </c>
      <c r="BN371" s="123" t="str">
        <f t="shared" ca="1" si="651"/>
        <v/>
      </c>
      <c r="BO371" s="123"/>
      <c r="BP371" s="123"/>
      <c r="BQ371" s="123" t="str">
        <f t="shared" ca="1" si="652"/>
        <v/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/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/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/>
      <c r="CS371" s="123" t="str">
        <f>IF(OR(ISBLANK(CR371),ISBLANK(CS354)),"",(CR371-CR370)*CS354)</f>
        <v/>
      </c>
      <c r="CT371" s="123">
        <f>CT354</f>
        <v>2</v>
      </c>
      <c r="CU371" s="123" t="str">
        <f t="shared" ca="1" si="660"/>
        <v/>
      </c>
      <c r="CV371" s="123"/>
      <c r="CW371" s="123"/>
      <c r="CX371" s="123" t="str">
        <f t="shared" ca="1" si="661"/>
        <v/>
      </c>
      <c r="CY371" s="123">
        <f>CY354</f>
        <v>1</v>
      </c>
      <c r="CZ371" s="123" t="str">
        <f t="shared" ca="1" si="662"/>
        <v/>
      </c>
      <c r="DA371" s="123" t="str">
        <f t="shared" si="663"/>
        <v/>
      </c>
      <c r="DB371" s="123"/>
      <c r="DC371" s="123"/>
      <c r="DD371" s="123">
        <f>DD354</f>
        <v>5</v>
      </c>
      <c r="DE371" s="123" t="str">
        <f t="shared" ca="1" si="664"/>
        <v/>
      </c>
      <c r="DF371" s="123"/>
      <c r="DG371" s="123"/>
      <c r="DH371" s="123"/>
      <c r="DI371" s="123" t="str">
        <f>IF(OR(ISBLANK(DH371),ISBLANK(DI354)),"",(DH371-DH370)*DI354)</f>
        <v/>
      </c>
      <c r="DJ371" s="123"/>
      <c r="DK371" s="123">
        <f>DK354</f>
        <v>5</v>
      </c>
      <c r="DL371" s="123" t="str">
        <f t="shared" ca="1" si="665"/>
        <v/>
      </c>
      <c r="DM371" s="123"/>
      <c r="DN371" s="123"/>
      <c r="DO371" s="123"/>
      <c r="DP371" s="123" t="str">
        <f>IF(OR(ISBLANK(DO371),ISBLANK(DP354)),"",(DO371-DO370)*DP354)</f>
        <v/>
      </c>
      <c r="DQ371" s="123"/>
      <c r="DR371" s="123">
        <f>DR354</f>
        <v>5</v>
      </c>
      <c r="DS371" s="123" t="str">
        <f t="shared" ca="1" si="666"/>
        <v/>
      </c>
      <c r="DT371" s="123"/>
      <c r="DU371" s="123"/>
      <c r="DV371" s="123"/>
      <c r="DW371" s="123" t="str">
        <f>IF(OR(ISBLANK(DV371),ISBLANK(DW354)),"",(DV371-DV370)*DW354)</f>
        <v/>
      </c>
      <c r="DX371" s="123"/>
      <c r="DY371" s="123">
        <f>DY354</f>
        <v>5</v>
      </c>
      <c r="DZ371" s="123" t="str">
        <f t="shared" ca="1" si="667"/>
        <v/>
      </c>
      <c r="EA371" s="123"/>
      <c r="EB371" s="123"/>
      <c r="EC371" s="123"/>
      <c r="ED371" s="123" t="str">
        <f>IF(OR(ISBLANK(EC371),ISBLANK(ED354)),"",(EC371-EC370)*ED354)</f>
        <v/>
      </c>
      <c r="EE371" s="123"/>
      <c r="EF371" s="123">
        <f>EF354</f>
        <v>4</v>
      </c>
      <c r="EG371" s="123" t="str">
        <f t="shared" ca="1" si="668"/>
        <v/>
      </c>
      <c r="EH371" s="123"/>
      <c r="EI371" s="123"/>
      <c r="EJ371" s="123"/>
      <c r="EK371" s="123" t="str">
        <f>IF(OR(ISBLANK(EJ371),ISBLANK(EK354)),"",(EJ371-EJ370)*EK354)</f>
        <v/>
      </c>
      <c r="EL371" s="123">
        <f>EL354</f>
        <v>4</v>
      </c>
      <c r="EM371" s="123" t="str">
        <f t="shared" ca="1" si="669"/>
        <v/>
      </c>
      <c r="EN371" s="123"/>
      <c r="EO371" s="123"/>
      <c r="EP371" s="123"/>
      <c r="EQ371" s="123" t="str">
        <f>IF(OR(ISBLANK(EP371),ISBLANK(EQ354)),"",(EP371-EP370)*EQ354)</f>
        <v/>
      </c>
      <c r="ER371" s="123">
        <f>ER354</f>
        <v>3</v>
      </c>
      <c r="ES371" s="123" t="str">
        <f t="shared" ca="1" si="670"/>
        <v/>
      </c>
      <c r="ET371" s="123"/>
      <c r="EU371" s="123"/>
      <c r="EV371" s="123" t="str">
        <f t="shared" ca="1" si="700"/>
        <v/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 t="str">
        <f t="shared" ca="1" si="674"/>
        <v/>
      </c>
      <c r="FC371" s="123">
        <f>FC354</f>
        <v>1</v>
      </c>
      <c r="FD371" s="123" t="str">
        <f t="shared" ca="1" si="675"/>
        <v/>
      </c>
      <c r="FE371" s="123" t="str">
        <f t="shared" si="676"/>
        <v/>
      </c>
      <c r="FF371" s="123"/>
      <c r="FG371" s="123"/>
      <c r="FH371" s="123">
        <f>FH354</f>
        <v>3</v>
      </c>
      <c r="FI371" s="123" t="str">
        <f t="shared" ca="1" si="677"/>
        <v/>
      </c>
      <c r="FJ371" s="123"/>
      <c r="FK371" s="123"/>
      <c r="FL371" s="123" t="str">
        <f t="shared" ca="1" si="702"/>
        <v/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 t="str">
        <f t="shared" ca="1" si="682"/>
        <v/>
      </c>
      <c r="FU371" s="123"/>
      <c r="FV371" s="123"/>
      <c r="FW371" s="123"/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 t="str">
        <f t="shared" ca="1" si="685"/>
        <v/>
      </c>
      <c r="GE371" s="123">
        <f>GE354</f>
        <v>1</v>
      </c>
      <c r="GF371" s="123" t="str">
        <f t="shared" ca="1" si="686"/>
        <v/>
      </c>
      <c r="GG371" s="123" t="str">
        <f t="shared" si="687"/>
        <v/>
      </c>
      <c r="GH371" s="123"/>
      <c r="GI371" s="123"/>
      <c r="GJ371" s="123">
        <f>GJ354</f>
        <v>3</v>
      </c>
      <c r="GK371" s="123" t="str">
        <f t="shared" ca="1" si="688"/>
        <v/>
      </c>
      <c r="GL371" s="123"/>
      <c r="GM371" s="123"/>
      <c r="GN371" s="123"/>
      <c r="GO371" s="123">
        <f>GO354</f>
        <v>3</v>
      </c>
      <c r="GP371" s="123" t="str">
        <f t="shared" ca="1" si="689"/>
        <v/>
      </c>
      <c r="GQ371" s="123"/>
      <c r="GR371" s="123"/>
      <c r="GS371" s="123"/>
      <c r="GT371" s="123">
        <f>GT354</f>
        <v>3</v>
      </c>
      <c r="GU371" s="123" t="str">
        <f t="shared" ca="1" si="690"/>
        <v/>
      </c>
      <c r="GV371" s="123"/>
      <c r="GW371" s="123"/>
      <c r="GX371" s="123"/>
      <c r="GY371" s="123">
        <f>GY354</f>
        <v>3</v>
      </c>
      <c r="GZ371" s="123" t="str">
        <f t="shared" ca="1" si="691"/>
        <v/>
      </c>
      <c r="HA371" s="123"/>
      <c r="HB371" s="123"/>
      <c r="HC371" s="123"/>
      <c r="HD371" s="123">
        <f>HD354</f>
        <v>3</v>
      </c>
      <c r="HE371" s="123" t="str">
        <f t="shared" ca="1" si="692"/>
        <v/>
      </c>
      <c r="HF371" s="123"/>
      <c r="HG371" s="123"/>
      <c r="HH371" s="123"/>
      <c r="HI371" s="123">
        <f>HI354</f>
        <v>3</v>
      </c>
      <c r="HJ371" s="123" t="str">
        <f t="shared" ca="1" si="693"/>
        <v/>
      </c>
      <c r="HK371" s="123"/>
      <c r="HL371" s="123"/>
      <c r="HM371" s="123" t="str">
        <f t="shared" ca="1" si="704"/>
        <v/>
      </c>
      <c r="HN371" s="123" t="str">
        <f t="shared" ca="1" si="695"/>
        <v/>
      </c>
      <c r="HO371" s="123">
        <f>HO354</f>
        <v>1</v>
      </c>
      <c r="HP371" s="123" t="str">
        <f t="shared" ca="1" si="696"/>
        <v/>
      </c>
      <c r="HQ371" s="123" t="str">
        <f t="shared" si="697"/>
        <v/>
      </c>
      <c r="HR371" s="123"/>
      <c r="HS371" s="123"/>
      <c r="HT371" s="123">
        <f>HT354</f>
        <v>3</v>
      </c>
      <c r="HU371" s="123" t="str">
        <f t="shared" ca="1" si="698"/>
        <v/>
      </c>
      <c r="HV371" s="123"/>
      <c r="HW371" s="123"/>
      <c r="HX371" s="123"/>
    </row>
    <row r="372" spans="2:232" x14ac:dyDescent="0.25">
      <c r="B372" s="166">
        <v>17</v>
      </c>
      <c r="C372" s="166">
        <f>C354</f>
        <v>4</v>
      </c>
      <c r="D372" s="166" t="str">
        <f t="shared" ca="1" si="634"/>
        <v/>
      </c>
      <c r="E372" s="166"/>
      <c r="F372" s="166"/>
      <c r="G372" s="166"/>
      <c r="H372" s="166" t="str">
        <f>IF(OR(ISBLANK(G372),ISBLANK(H354)),"",(G372-G371)*H354)</f>
        <v/>
      </c>
      <c r="I372" s="166">
        <f>I354</f>
        <v>4</v>
      </c>
      <c r="J372" s="166" t="str">
        <f t="shared" ca="1" si="635"/>
        <v/>
      </c>
      <c r="K372" s="166"/>
      <c r="L372" s="166"/>
      <c r="M372" s="166"/>
      <c r="N372" s="166" t="str">
        <f>IF(OR(ISBLANK(M372),ISBLANK(N354)),"",(M372-M371)*N354)</f>
        <v/>
      </c>
      <c r="O372" s="166">
        <f>O354</f>
        <v>2</v>
      </c>
      <c r="P372" s="166" t="str">
        <f t="shared" ca="1" si="636"/>
        <v/>
      </c>
      <c r="Q372" s="166"/>
      <c r="R372" s="166"/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 t="str">
        <f t="shared" ca="1" si="643"/>
        <v/>
      </c>
      <c r="AL372" s="123"/>
      <c r="AM372" s="123"/>
      <c r="AN372" s="123">
        <f>AN354</f>
        <v>2</v>
      </c>
      <c r="AO372" s="123" t="str">
        <f t="shared" ca="1" si="644"/>
        <v/>
      </c>
      <c r="AP372" s="123"/>
      <c r="AQ372" s="123"/>
      <c r="AR372" s="123">
        <f>AR354</f>
        <v>2</v>
      </c>
      <c r="AS372" s="123" t="str">
        <f t="shared" ca="1" si="645"/>
        <v/>
      </c>
      <c r="AT372" s="123"/>
      <c r="AU372" s="123"/>
      <c r="AV372" s="123">
        <f>AV354</f>
        <v>3</v>
      </c>
      <c r="AW372" s="123" t="str">
        <f t="shared" ca="1" si="646"/>
        <v/>
      </c>
      <c r="AX372" s="123"/>
      <c r="AY372" s="123"/>
      <c r="AZ372" s="123" t="str">
        <f t="shared" ca="1" si="647"/>
        <v/>
      </c>
      <c r="BA372" s="123">
        <f>BA354</f>
        <v>2</v>
      </c>
      <c r="BB372" s="123" t="str">
        <f t="shared" ca="1" si="648"/>
        <v/>
      </c>
      <c r="BC372" s="123"/>
      <c r="BD372" s="123"/>
      <c r="BE372" s="123">
        <f>BE354</f>
        <v>2</v>
      </c>
      <c r="BF372" s="123" t="str">
        <f t="shared" ca="1" si="649"/>
        <v/>
      </c>
      <c r="BG372" s="123"/>
      <c r="BH372" s="123"/>
      <c r="BI372" s="123">
        <f>BI354</f>
        <v>2</v>
      </c>
      <c r="BJ372" s="123" t="str">
        <f t="shared" ca="1" si="650"/>
        <v/>
      </c>
      <c r="BK372" s="123"/>
      <c r="BL372" s="123"/>
      <c r="BM372" s="123">
        <f>BM354</f>
        <v>3</v>
      </c>
      <c r="BN372" s="123" t="str">
        <f t="shared" ca="1" si="651"/>
        <v/>
      </c>
      <c r="BO372" s="123"/>
      <c r="BP372" s="123"/>
      <c r="BQ372" s="123" t="str">
        <f t="shared" ca="1" si="652"/>
        <v/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/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/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/>
      <c r="CS372" s="123" t="str">
        <f>IF(OR(ISBLANK(CR372),ISBLANK(CS354)),"",(CR372-CR371)*CS354)</f>
        <v/>
      </c>
      <c r="CT372" s="123">
        <f>CT354</f>
        <v>2</v>
      </c>
      <c r="CU372" s="123" t="str">
        <f t="shared" ca="1" si="660"/>
        <v/>
      </c>
      <c r="CV372" s="123"/>
      <c r="CW372" s="123"/>
      <c r="CX372" s="123" t="str">
        <f t="shared" ca="1" si="661"/>
        <v/>
      </c>
      <c r="CY372" s="123">
        <f>CY354</f>
        <v>1</v>
      </c>
      <c r="CZ372" s="123" t="str">
        <f t="shared" ca="1" si="662"/>
        <v/>
      </c>
      <c r="DA372" s="123" t="str">
        <f t="shared" si="663"/>
        <v/>
      </c>
      <c r="DB372" s="123"/>
      <c r="DC372" s="123"/>
      <c r="DD372" s="123">
        <f>DD354</f>
        <v>5</v>
      </c>
      <c r="DE372" s="123" t="str">
        <f t="shared" ca="1" si="664"/>
        <v/>
      </c>
      <c r="DF372" s="123"/>
      <c r="DG372" s="123"/>
      <c r="DH372" s="123"/>
      <c r="DI372" s="123" t="str">
        <f>IF(OR(ISBLANK(DH372),ISBLANK(DI354)),"",(DH372-DH371)*DI354)</f>
        <v/>
      </c>
      <c r="DJ372" s="123"/>
      <c r="DK372" s="123">
        <f>DK354</f>
        <v>5</v>
      </c>
      <c r="DL372" s="123" t="str">
        <f t="shared" ca="1" si="665"/>
        <v/>
      </c>
      <c r="DM372" s="123"/>
      <c r="DN372" s="123"/>
      <c r="DO372" s="123"/>
      <c r="DP372" s="123" t="str">
        <f>IF(OR(ISBLANK(DO372),ISBLANK(DP354)),"",(DO372-DO371)*DP354)</f>
        <v/>
      </c>
      <c r="DQ372" s="123"/>
      <c r="DR372" s="123">
        <f>DR354</f>
        <v>5</v>
      </c>
      <c r="DS372" s="123" t="str">
        <f t="shared" ca="1" si="666"/>
        <v/>
      </c>
      <c r="DT372" s="123"/>
      <c r="DU372" s="123"/>
      <c r="DV372" s="123"/>
      <c r="DW372" s="123" t="str">
        <f>IF(OR(ISBLANK(DV372),ISBLANK(DW354)),"",(DV372-DV371)*DW354)</f>
        <v/>
      </c>
      <c r="DX372" s="123"/>
      <c r="DY372" s="123">
        <f>DY354</f>
        <v>5</v>
      </c>
      <c r="DZ372" s="123" t="str">
        <f t="shared" ca="1" si="667"/>
        <v/>
      </c>
      <c r="EA372" s="123"/>
      <c r="EB372" s="123"/>
      <c r="EC372" s="123"/>
      <c r="ED372" s="123" t="str">
        <f>IF(OR(ISBLANK(EC372),ISBLANK(ED354)),"",(EC372-EC371)*ED354)</f>
        <v/>
      </c>
      <c r="EE372" s="123"/>
      <c r="EF372" s="123">
        <f>EF354</f>
        <v>4</v>
      </c>
      <c r="EG372" s="123" t="str">
        <f t="shared" ca="1" si="668"/>
        <v/>
      </c>
      <c r="EH372" s="123"/>
      <c r="EI372" s="123"/>
      <c r="EJ372" s="123"/>
      <c r="EK372" s="123" t="str">
        <f>IF(OR(ISBLANK(EJ372),ISBLANK(EK354)),"",(EJ372-EJ371)*EK354)</f>
        <v/>
      </c>
      <c r="EL372" s="123">
        <f>EL354</f>
        <v>4</v>
      </c>
      <c r="EM372" s="123" t="str">
        <f t="shared" ca="1" si="669"/>
        <v/>
      </c>
      <c r="EN372" s="123"/>
      <c r="EO372" s="123"/>
      <c r="EP372" s="123"/>
      <c r="EQ372" s="123" t="str">
        <f>IF(OR(ISBLANK(EP372),ISBLANK(EQ354)),"",(EP372-EP371)*EQ354)</f>
        <v/>
      </c>
      <c r="ER372" s="123">
        <f>ER354</f>
        <v>3</v>
      </c>
      <c r="ES372" s="123" t="str">
        <f t="shared" ca="1" si="670"/>
        <v/>
      </c>
      <c r="ET372" s="123"/>
      <c r="EU372" s="123"/>
      <c r="EV372" s="123" t="str">
        <f t="shared" ca="1" si="700"/>
        <v/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 t="str">
        <f t="shared" ca="1" si="674"/>
        <v/>
      </c>
      <c r="FC372" s="123">
        <f>FC354</f>
        <v>1</v>
      </c>
      <c r="FD372" s="123" t="str">
        <f t="shared" ca="1" si="675"/>
        <v/>
      </c>
      <c r="FE372" s="123" t="str">
        <f t="shared" si="676"/>
        <v/>
      </c>
      <c r="FF372" s="123"/>
      <c r="FG372" s="123"/>
      <c r="FH372" s="123">
        <f>FH354</f>
        <v>3</v>
      </c>
      <c r="FI372" s="123" t="str">
        <f t="shared" ca="1" si="677"/>
        <v/>
      </c>
      <c r="FJ372" s="123"/>
      <c r="FK372" s="123"/>
      <c r="FL372" s="123" t="str">
        <f t="shared" ca="1" si="702"/>
        <v/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 t="str">
        <f t="shared" ca="1" si="682"/>
        <v/>
      </c>
      <c r="FU372" s="123"/>
      <c r="FV372" s="123"/>
      <c r="FW372" s="123"/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 t="str">
        <f t="shared" ca="1" si="685"/>
        <v/>
      </c>
      <c r="GE372" s="123">
        <f>GE354</f>
        <v>1</v>
      </c>
      <c r="GF372" s="123" t="str">
        <f t="shared" ca="1" si="686"/>
        <v/>
      </c>
      <c r="GG372" s="123" t="str">
        <f t="shared" si="687"/>
        <v/>
      </c>
      <c r="GH372" s="123"/>
      <c r="GI372" s="123"/>
      <c r="GJ372" s="123">
        <f>GJ354</f>
        <v>3</v>
      </c>
      <c r="GK372" s="123" t="str">
        <f t="shared" ca="1" si="688"/>
        <v/>
      </c>
      <c r="GL372" s="123"/>
      <c r="GM372" s="123"/>
      <c r="GN372" s="123"/>
      <c r="GO372" s="123">
        <f>GO354</f>
        <v>3</v>
      </c>
      <c r="GP372" s="123" t="str">
        <f t="shared" ca="1" si="689"/>
        <v/>
      </c>
      <c r="GQ372" s="123"/>
      <c r="GR372" s="123"/>
      <c r="GS372" s="123"/>
      <c r="GT372" s="123">
        <f>GT354</f>
        <v>3</v>
      </c>
      <c r="GU372" s="123" t="str">
        <f t="shared" ca="1" si="690"/>
        <v/>
      </c>
      <c r="GV372" s="123"/>
      <c r="GW372" s="123"/>
      <c r="GX372" s="123"/>
      <c r="GY372" s="123">
        <f>GY354</f>
        <v>3</v>
      </c>
      <c r="GZ372" s="123" t="str">
        <f t="shared" ca="1" si="691"/>
        <v/>
      </c>
      <c r="HA372" s="123"/>
      <c r="HB372" s="123"/>
      <c r="HC372" s="123"/>
      <c r="HD372" s="123">
        <f>HD354</f>
        <v>3</v>
      </c>
      <c r="HE372" s="123" t="str">
        <f t="shared" ca="1" si="692"/>
        <v/>
      </c>
      <c r="HF372" s="123"/>
      <c r="HG372" s="123"/>
      <c r="HH372" s="123"/>
      <c r="HI372" s="123">
        <f>HI354</f>
        <v>3</v>
      </c>
      <c r="HJ372" s="123" t="str">
        <f t="shared" ca="1" si="693"/>
        <v/>
      </c>
      <c r="HK372" s="123"/>
      <c r="HL372" s="123"/>
      <c r="HM372" s="123" t="str">
        <f t="shared" ca="1" si="704"/>
        <v/>
      </c>
      <c r="HN372" s="123" t="str">
        <f t="shared" ca="1" si="695"/>
        <v/>
      </c>
      <c r="HO372" s="123">
        <f>HO354</f>
        <v>1</v>
      </c>
      <c r="HP372" s="123" t="str">
        <f t="shared" ca="1" si="696"/>
        <v/>
      </c>
      <c r="HQ372" s="123" t="str">
        <f t="shared" si="697"/>
        <v/>
      </c>
      <c r="HR372" s="123"/>
      <c r="HS372" s="123"/>
      <c r="HT372" s="123">
        <f>HT354</f>
        <v>3</v>
      </c>
      <c r="HU372" s="123" t="str">
        <f t="shared" ca="1" si="698"/>
        <v/>
      </c>
      <c r="HV372" s="123"/>
      <c r="HW372" s="123"/>
      <c r="HX372" s="123"/>
    </row>
    <row r="373" spans="2:232" x14ac:dyDescent="0.25">
      <c r="B373" s="166">
        <v>18</v>
      </c>
      <c r="C373" s="166">
        <f>C354</f>
        <v>4</v>
      </c>
      <c r="D373" s="166" t="str">
        <f t="shared" ca="1" si="634"/>
        <v/>
      </c>
      <c r="E373" s="166"/>
      <c r="F373" s="166"/>
      <c r="G373" s="166"/>
      <c r="H373" s="166" t="str">
        <f>IF(OR(ISBLANK(G373),ISBLANK(H354)),"",(G373-G372)*H354)</f>
        <v/>
      </c>
      <c r="I373" s="166">
        <f>I354</f>
        <v>4</v>
      </c>
      <c r="J373" s="166" t="str">
        <f t="shared" ca="1" si="635"/>
        <v/>
      </c>
      <c r="K373" s="166"/>
      <c r="L373" s="166"/>
      <c r="M373" s="166"/>
      <c r="N373" s="166" t="str">
        <f>IF(OR(ISBLANK(M373),ISBLANK(N354)),"",(M373-M372)*N354)</f>
        <v/>
      </c>
      <c r="O373" s="166">
        <f>O354</f>
        <v>2</v>
      </c>
      <c r="P373" s="166" t="str">
        <f t="shared" ca="1" si="636"/>
        <v/>
      </c>
      <c r="Q373" s="166"/>
      <c r="R373" s="166"/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 t="str">
        <f t="shared" ca="1" si="643"/>
        <v/>
      </c>
      <c r="AL373" s="123"/>
      <c r="AM373" s="123"/>
      <c r="AN373" s="123">
        <f>AN354</f>
        <v>2</v>
      </c>
      <c r="AO373" s="123" t="str">
        <f t="shared" ca="1" si="644"/>
        <v/>
      </c>
      <c r="AP373" s="123"/>
      <c r="AQ373" s="123"/>
      <c r="AR373" s="123">
        <f>AR354</f>
        <v>2</v>
      </c>
      <c r="AS373" s="123" t="str">
        <f t="shared" ca="1" si="645"/>
        <v/>
      </c>
      <c r="AT373" s="123"/>
      <c r="AU373" s="123"/>
      <c r="AV373" s="123">
        <f>AV354</f>
        <v>3</v>
      </c>
      <c r="AW373" s="123" t="str">
        <f t="shared" ca="1" si="646"/>
        <v/>
      </c>
      <c r="AX373" s="123"/>
      <c r="AY373" s="123"/>
      <c r="AZ373" s="123" t="str">
        <f t="shared" ca="1" si="647"/>
        <v/>
      </c>
      <c r="BA373" s="123">
        <f>BA354</f>
        <v>2</v>
      </c>
      <c r="BB373" s="123" t="str">
        <f t="shared" ca="1" si="648"/>
        <v/>
      </c>
      <c r="BC373" s="123"/>
      <c r="BD373" s="123"/>
      <c r="BE373" s="123">
        <f>BE354</f>
        <v>2</v>
      </c>
      <c r="BF373" s="123" t="str">
        <f t="shared" ca="1" si="649"/>
        <v/>
      </c>
      <c r="BG373" s="123"/>
      <c r="BH373" s="123"/>
      <c r="BI373" s="123">
        <f>BI354</f>
        <v>2</v>
      </c>
      <c r="BJ373" s="123" t="str">
        <f t="shared" ca="1" si="650"/>
        <v/>
      </c>
      <c r="BK373" s="123"/>
      <c r="BL373" s="123"/>
      <c r="BM373" s="123">
        <f>BM354</f>
        <v>3</v>
      </c>
      <c r="BN373" s="123" t="str">
        <f t="shared" ca="1" si="651"/>
        <v/>
      </c>
      <c r="BO373" s="123"/>
      <c r="BP373" s="123"/>
      <c r="BQ373" s="123" t="str">
        <f t="shared" ca="1" si="652"/>
        <v/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/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/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/>
      <c r="CS373" s="123" t="str">
        <f>IF(OR(ISBLANK(CR373),ISBLANK(CS354)),"",(CR373-CR372)*CS354)</f>
        <v/>
      </c>
      <c r="CT373" s="123">
        <f>CT354</f>
        <v>2</v>
      </c>
      <c r="CU373" s="123" t="str">
        <f t="shared" ca="1" si="660"/>
        <v/>
      </c>
      <c r="CV373" s="123"/>
      <c r="CW373" s="123"/>
      <c r="CX373" s="123" t="str">
        <f t="shared" ca="1" si="661"/>
        <v/>
      </c>
      <c r="CY373" s="123">
        <f>CY354</f>
        <v>1</v>
      </c>
      <c r="CZ373" s="123" t="str">
        <f t="shared" ca="1" si="662"/>
        <v/>
      </c>
      <c r="DA373" s="123" t="str">
        <f t="shared" si="663"/>
        <v/>
      </c>
      <c r="DB373" s="123"/>
      <c r="DC373" s="123"/>
      <c r="DD373" s="123">
        <f>DD354</f>
        <v>5</v>
      </c>
      <c r="DE373" s="123" t="str">
        <f t="shared" ca="1" si="664"/>
        <v/>
      </c>
      <c r="DF373" s="123"/>
      <c r="DG373" s="123"/>
      <c r="DH373" s="123"/>
      <c r="DI373" s="123" t="str">
        <f>IF(OR(ISBLANK(DH373),ISBLANK(DI354)),"",(DH373-DH372)*DI354)</f>
        <v/>
      </c>
      <c r="DJ373" s="123"/>
      <c r="DK373" s="123">
        <f>DK354</f>
        <v>5</v>
      </c>
      <c r="DL373" s="123" t="str">
        <f t="shared" ca="1" si="665"/>
        <v/>
      </c>
      <c r="DM373" s="123"/>
      <c r="DN373" s="123"/>
      <c r="DO373" s="123"/>
      <c r="DP373" s="123" t="str">
        <f>IF(OR(ISBLANK(DO373),ISBLANK(DP354)),"",(DO373-DO372)*DP354)</f>
        <v/>
      </c>
      <c r="DQ373" s="123"/>
      <c r="DR373" s="123">
        <f>DR354</f>
        <v>5</v>
      </c>
      <c r="DS373" s="123" t="str">
        <f t="shared" ca="1" si="666"/>
        <v/>
      </c>
      <c r="DT373" s="123"/>
      <c r="DU373" s="123"/>
      <c r="DV373" s="123"/>
      <c r="DW373" s="123" t="str">
        <f>IF(OR(ISBLANK(DV373),ISBLANK(DW354)),"",(DV373-DV372)*DW354)</f>
        <v/>
      </c>
      <c r="DX373" s="123"/>
      <c r="DY373" s="123">
        <f>DY354</f>
        <v>5</v>
      </c>
      <c r="DZ373" s="123" t="str">
        <f t="shared" ca="1" si="667"/>
        <v/>
      </c>
      <c r="EA373" s="123"/>
      <c r="EB373" s="123"/>
      <c r="EC373" s="123"/>
      <c r="ED373" s="123" t="str">
        <f>IF(OR(ISBLANK(EC373),ISBLANK(ED354)),"",(EC373-EC372)*ED354)</f>
        <v/>
      </c>
      <c r="EE373" s="123"/>
      <c r="EF373" s="123">
        <f>EF354</f>
        <v>4</v>
      </c>
      <c r="EG373" s="123" t="str">
        <f t="shared" ca="1" si="668"/>
        <v/>
      </c>
      <c r="EH373" s="123"/>
      <c r="EI373" s="123"/>
      <c r="EJ373" s="123"/>
      <c r="EK373" s="123" t="str">
        <f>IF(OR(ISBLANK(EJ373),ISBLANK(EK354)),"",(EJ373-EJ372)*EK354)</f>
        <v/>
      </c>
      <c r="EL373" s="123">
        <f>EL354</f>
        <v>4</v>
      </c>
      <c r="EM373" s="123" t="str">
        <f t="shared" ca="1" si="669"/>
        <v/>
      </c>
      <c r="EN373" s="123"/>
      <c r="EO373" s="123"/>
      <c r="EP373" s="123"/>
      <c r="EQ373" s="123" t="str">
        <f>IF(OR(ISBLANK(EP373),ISBLANK(EQ354)),"",(EP373-EP372)*EQ354)</f>
        <v/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 t="str">
        <f t="shared" ca="1" si="674"/>
        <v/>
      </c>
      <c r="FC373" s="123">
        <f>FC354</f>
        <v>1</v>
      </c>
      <c r="FD373" s="123" t="str">
        <f t="shared" ca="1" si="675"/>
        <v/>
      </c>
      <c r="FE373" s="123" t="str">
        <f t="shared" si="676"/>
        <v/>
      </c>
      <c r="FF373" s="123"/>
      <c r="FG373" s="123"/>
      <c r="FH373" s="123">
        <f>FH354</f>
        <v>3</v>
      </c>
      <c r="FI373" s="123" t="str">
        <f t="shared" ca="1" si="677"/>
        <v/>
      </c>
      <c r="FJ373" s="123"/>
      <c r="FK373" s="123"/>
      <c r="FL373" s="123" t="str">
        <f t="shared" ca="1" si="702"/>
        <v/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 t="str">
        <f t="shared" ca="1" si="682"/>
        <v/>
      </c>
      <c r="FU373" s="123"/>
      <c r="FV373" s="123"/>
      <c r="FW373" s="123"/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 t="str">
        <f t="shared" ca="1" si="685"/>
        <v/>
      </c>
      <c r="GE373" s="123">
        <f>GE354</f>
        <v>1</v>
      </c>
      <c r="GF373" s="123" t="str">
        <f t="shared" ca="1" si="686"/>
        <v/>
      </c>
      <c r="GG373" s="123" t="str">
        <f t="shared" si="687"/>
        <v/>
      </c>
      <c r="GH373" s="123"/>
      <c r="GI373" s="123"/>
      <c r="GJ373" s="123">
        <f>GJ354</f>
        <v>3</v>
      </c>
      <c r="GK373" s="123" t="str">
        <f t="shared" ca="1" si="688"/>
        <v/>
      </c>
      <c r="GL373" s="123"/>
      <c r="GM373" s="123"/>
      <c r="GN373" s="123"/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 t="str">
        <f t="shared" ca="1" si="692"/>
        <v/>
      </c>
      <c r="HF373" s="123"/>
      <c r="HG373" s="123"/>
      <c r="HH373" s="123"/>
      <c r="HI373" s="123">
        <f>HI354</f>
        <v>3</v>
      </c>
      <c r="HJ373" s="123" t="str">
        <f t="shared" ca="1" si="693"/>
        <v/>
      </c>
      <c r="HK373" s="123"/>
      <c r="HL373" s="123"/>
      <c r="HM373" s="123" t="str">
        <f t="shared" ca="1" si="704"/>
        <v/>
      </c>
      <c r="HN373" s="123" t="str">
        <f t="shared" ca="1" si="695"/>
        <v/>
      </c>
      <c r="HO373" s="123">
        <f>HO354</f>
        <v>1</v>
      </c>
      <c r="HP373" s="123" t="str">
        <f t="shared" ca="1" si="696"/>
        <v/>
      </c>
      <c r="HQ373" s="123" t="str">
        <f t="shared" si="697"/>
        <v/>
      </c>
      <c r="HR373" s="123"/>
      <c r="HS373" s="123"/>
      <c r="HT373" s="123">
        <f>HT354</f>
        <v>3</v>
      </c>
      <c r="HU373" s="123" t="str">
        <f t="shared" ca="1" si="698"/>
        <v/>
      </c>
      <c r="HV373" s="123"/>
      <c r="HW373" s="123"/>
      <c r="HX373" s="123"/>
    </row>
    <row r="374" spans="2:232" x14ac:dyDescent="0.25">
      <c r="B374" s="166">
        <v>19</v>
      </c>
      <c r="C374" s="166">
        <f>C354</f>
        <v>4</v>
      </c>
      <c r="D374" s="166" t="str">
        <f t="shared" ca="1" si="634"/>
        <v/>
      </c>
      <c r="E374" s="166"/>
      <c r="F374" s="166"/>
      <c r="G374" s="166"/>
      <c r="H374" s="166" t="str">
        <f>IF(OR(ISBLANK(G374),ISBLANK(H354)),"",(G374-G373)*H354)</f>
        <v/>
      </c>
      <c r="I374" s="166">
        <f>I354</f>
        <v>4</v>
      </c>
      <c r="J374" s="166" t="str">
        <f t="shared" ca="1" si="635"/>
        <v/>
      </c>
      <c r="K374" s="166"/>
      <c r="L374" s="166"/>
      <c r="M374" s="166"/>
      <c r="N374" s="166" t="str">
        <f>IF(OR(ISBLANK(M374),ISBLANK(N354)),"",(M374-M373)*N354)</f>
        <v/>
      </c>
      <c r="O374" s="166">
        <f>O354</f>
        <v>2</v>
      </c>
      <c r="P374" s="166" t="str">
        <f t="shared" ca="1" si="636"/>
        <v/>
      </c>
      <c r="Q374" s="166"/>
      <c r="R374" s="166"/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 t="str">
        <f t="shared" ca="1" si="643"/>
        <v/>
      </c>
      <c r="AL374" s="123"/>
      <c r="AM374" s="123"/>
      <c r="AN374" s="123">
        <f>AN354</f>
        <v>2</v>
      </c>
      <c r="AO374" s="123" t="str">
        <f t="shared" ca="1" si="644"/>
        <v/>
      </c>
      <c r="AP374" s="123"/>
      <c r="AQ374" s="123"/>
      <c r="AR374" s="123">
        <f>AR354</f>
        <v>2</v>
      </c>
      <c r="AS374" s="123" t="str">
        <f t="shared" ca="1" si="645"/>
        <v/>
      </c>
      <c r="AT374" s="123"/>
      <c r="AU374" s="123"/>
      <c r="AV374" s="123">
        <f>AV354</f>
        <v>3</v>
      </c>
      <c r="AW374" s="123" t="str">
        <f t="shared" ca="1" si="646"/>
        <v/>
      </c>
      <c r="AX374" s="123"/>
      <c r="AY374" s="123"/>
      <c r="AZ374" s="123" t="str">
        <f t="shared" ca="1" si="647"/>
        <v/>
      </c>
      <c r="BA374" s="123">
        <f>BA354</f>
        <v>2</v>
      </c>
      <c r="BB374" s="123" t="str">
        <f t="shared" ca="1" si="648"/>
        <v/>
      </c>
      <c r="BC374" s="123"/>
      <c r="BD374" s="123"/>
      <c r="BE374" s="123">
        <f>BE354</f>
        <v>2</v>
      </c>
      <c r="BF374" s="123" t="str">
        <f t="shared" ca="1" si="649"/>
        <v/>
      </c>
      <c r="BG374" s="123"/>
      <c r="BH374" s="123"/>
      <c r="BI374" s="123">
        <f>BI354</f>
        <v>2</v>
      </c>
      <c r="BJ374" s="123" t="str">
        <f t="shared" ca="1" si="650"/>
        <v/>
      </c>
      <c r="BK374" s="123"/>
      <c r="BL374" s="123"/>
      <c r="BM374" s="123">
        <f>BM354</f>
        <v>3</v>
      </c>
      <c r="BN374" s="123" t="str">
        <f t="shared" ca="1" si="651"/>
        <v/>
      </c>
      <c r="BO374" s="123"/>
      <c r="BP374" s="123"/>
      <c r="BQ374" s="123" t="str">
        <f t="shared" ca="1" si="652"/>
        <v/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/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/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/>
      <c r="CS374" s="123" t="str">
        <f>IF(OR(ISBLANK(CR374),ISBLANK(CS354)),"",(CR374-CR373)*CS354)</f>
        <v/>
      </c>
      <c r="CT374" s="123">
        <f>CT354</f>
        <v>2</v>
      </c>
      <c r="CU374" s="123" t="str">
        <f t="shared" ca="1" si="660"/>
        <v/>
      </c>
      <c r="CV374" s="123"/>
      <c r="CW374" s="123"/>
      <c r="CX374" s="123" t="str">
        <f t="shared" ca="1" si="661"/>
        <v/>
      </c>
      <c r="CY374" s="123">
        <f>CY354</f>
        <v>1</v>
      </c>
      <c r="CZ374" s="123" t="str">
        <f t="shared" ca="1" si="662"/>
        <v/>
      </c>
      <c r="DA374" s="123" t="str">
        <f t="shared" si="663"/>
        <v/>
      </c>
      <c r="DB374" s="123"/>
      <c r="DC374" s="123"/>
      <c r="DD374" s="123">
        <f>DD354</f>
        <v>5</v>
      </c>
      <c r="DE374" s="123" t="str">
        <f t="shared" ca="1" si="664"/>
        <v/>
      </c>
      <c r="DF374" s="123"/>
      <c r="DG374" s="123"/>
      <c r="DH374" s="123"/>
      <c r="DI374" s="123" t="str">
        <f>IF(OR(ISBLANK(DH374),ISBLANK(DI354)),"",(DH374-DH373)*DI354)</f>
        <v/>
      </c>
      <c r="DJ374" s="123"/>
      <c r="DK374" s="123">
        <f>DK354</f>
        <v>5</v>
      </c>
      <c r="DL374" s="123" t="str">
        <f t="shared" ca="1" si="665"/>
        <v/>
      </c>
      <c r="DM374" s="123"/>
      <c r="DN374" s="123"/>
      <c r="DO374" s="123"/>
      <c r="DP374" s="123" t="str">
        <f>IF(OR(ISBLANK(DO374),ISBLANK(DP354)),"",(DO374-DO373)*DP354)</f>
        <v/>
      </c>
      <c r="DQ374" s="123"/>
      <c r="DR374" s="123">
        <f>DR354</f>
        <v>5</v>
      </c>
      <c r="DS374" s="123" t="str">
        <f t="shared" ca="1" si="666"/>
        <v/>
      </c>
      <c r="DT374" s="123"/>
      <c r="DU374" s="123"/>
      <c r="DV374" s="123"/>
      <c r="DW374" s="123" t="str">
        <f>IF(OR(ISBLANK(DV374),ISBLANK(DW354)),"",(DV374-DV373)*DW354)</f>
        <v/>
      </c>
      <c r="DX374" s="123"/>
      <c r="DY374" s="123">
        <f>DY354</f>
        <v>5</v>
      </c>
      <c r="DZ374" s="123" t="str">
        <f t="shared" ca="1" si="667"/>
        <v/>
      </c>
      <c r="EA374" s="123"/>
      <c r="EB374" s="123"/>
      <c r="EC374" s="123"/>
      <c r="ED374" s="123" t="str">
        <f>IF(OR(ISBLANK(EC374),ISBLANK(ED354)),"",(EC374-EC373)*ED354)</f>
        <v/>
      </c>
      <c r="EE374" s="123"/>
      <c r="EF374" s="123">
        <f>EF354</f>
        <v>4</v>
      </c>
      <c r="EG374" s="123" t="str">
        <f t="shared" ca="1" si="668"/>
        <v/>
      </c>
      <c r="EH374" s="123"/>
      <c r="EI374" s="123"/>
      <c r="EJ374" s="123"/>
      <c r="EK374" s="123" t="str">
        <f>IF(OR(ISBLANK(EJ374),ISBLANK(EK354)),"",(EJ374-EJ373)*EK354)</f>
        <v/>
      </c>
      <c r="EL374" s="123">
        <f>EL354</f>
        <v>4</v>
      </c>
      <c r="EM374" s="123" t="str">
        <f t="shared" ca="1" si="669"/>
        <v/>
      </c>
      <c r="EN374" s="123"/>
      <c r="EO374" s="123"/>
      <c r="EP374" s="123"/>
      <c r="EQ374" s="123" t="str">
        <f>IF(OR(ISBLANK(EP374),ISBLANK(EQ354)),"",(EP374-EP373)*EQ354)</f>
        <v/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 t="str">
        <f t="shared" ca="1" si="674"/>
        <v/>
      </c>
      <c r="FC374" s="123">
        <f>FC354</f>
        <v>1</v>
      </c>
      <c r="FD374" s="123" t="str">
        <f t="shared" ca="1" si="675"/>
        <v/>
      </c>
      <c r="FE374" s="123" t="str">
        <f t="shared" si="676"/>
        <v/>
      </c>
      <c r="FF374" s="123"/>
      <c r="FG374" s="123"/>
      <c r="FH374" s="123">
        <f>FH354</f>
        <v>3</v>
      </c>
      <c r="FI374" s="123" t="str">
        <f t="shared" ca="1" si="677"/>
        <v/>
      </c>
      <c r="FJ374" s="123"/>
      <c r="FK374" s="123"/>
      <c r="FL374" s="123" t="str">
        <f t="shared" ca="1" si="702"/>
        <v/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 t="str">
        <f t="shared" ca="1" si="682"/>
        <v/>
      </c>
      <c r="FU374" s="123"/>
      <c r="FV374" s="123"/>
      <c r="FW374" s="123"/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 t="str">
        <f t="shared" ca="1" si="685"/>
        <v/>
      </c>
      <c r="GE374" s="123">
        <f>GE354</f>
        <v>1</v>
      </c>
      <c r="GF374" s="123" t="str">
        <f t="shared" ca="1" si="686"/>
        <v/>
      </c>
      <c r="GG374" s="123" t="str">
        <f t="shared" si="687"/>
        <v/>
      </c>
      <c r="GH374" s="123"/>
      <c r="GI374" s="123"/>
      <c r="GJ374" s="123">
        <f>GJ354</f>
        <v>3</v>
      </c>
      <c r="GK374" s="123" t="str">
        <f t="shared" ca="1" si="688"/>
        <v/>
      </c>
      <c r="GL374" s="123"/>
      <c r="GM374" s="123"/>
      <c r="GN374" s="123"/>
      <c r="GO374" s="123">
        <f>GO354</f>
        <v>3</v>
      </c>
      <c r="GP374" s="123" t="str">
        <f t="shared" ca="1" si="689"/>
        <v/>
      </c>
      <c r="GQ374" s="123"/>
      <c r="GR374" s="123"/>
      <c r="GS374" s="123"/>
      <c r="GT374" s="123">
        <f>GT354</f>
        <v>3</v>
      </c>
      <c r="GU374" s="123" t="str">
        <f t="shared" ca="1" si="690"/>
        <v/>
      </c>
      <c r="GV374" s="123"/>
      <c r="GW374" s="123"/>
      <c r="GX374" s="123"/>
      <c r="GY374" s="123">
        <f>GY354</f>
        <v>3</v>
      </c>
      <c r="GZ374" s="123" t="str">
        <f t="shared" ca="1" si="691"/>
        <v/>
      </c>
      <c r="HA374" s="123"/>
      <c r="HB374" s="123"/>
      <c r="HC374" s="123"/>
      <c r="HD374" s="123">
        <f>HD354</f>
        <v>3</v>
      </c>
      <c r="HE374" s="123" t="str">
        <f t="shared" ca="1" si="692"/>
        <v/>
      </c>
      <c r="HF374" s="123"/>
      <c r="HG374" s="123"/>
      <c r="HH374" s="123"/>
      <c r="HI374" s="123">
        <f>HI354</f>
        <v>3</v>
      </c>
      <c r="HJ374" s="123" t="str">
        <f t="shared" ca="1" si="693"/>
        <v/>
      </c>
      <c r="HK374" s="123"/>
      <c r="HL374" s="123"/>
      <c r="HM374" s="123" t="str">
        <f t="shared" ca="1" si="704"/>
        <v/>
      </c>
      <c r="HN374" s="123" t="str">
        <f t="shared" ca="1" si="695"/>
        <v/>
      </c>
      <c r="HO374" s="123">
        <f>HO354</f>
        <v>1</v>
      </c>
      <c r="HP374" s="123" t="str">
        <f t="shared" ca="1" si="696"/>
        <v/>
      </c>
      <c r="HQ374" s="123" t="str">
        <f t="shared" si="697"/>
        <v/>
      </c>
      <c r="HR374" s="123"/>
      <c r="HS374" s="123"/>
      <c r="HT374" s="123">
        <f>HT354</f>
        <v>3</v>
      </c>
      <c r="HU374" s="123" t="str">
        <f t="shared" ca="1" si="698"/>
        <v/>
      </c>
      <c r="HV374" s="123"/>
      <c r="HW374" s="123"/>
      <c r="HX374" s="123"/>
    </row>
    <row r="375" spans="2:232" ht="15.75" thickBot="1" x14ac:dyDescent="0.3">
      <c r="B375" s="121">
        <v>20</v>
      </c>
      <c r="C375" s="166">
        <f>C354</f>
        <v>4</v>
      </c>
      <c r="D375" s="166" t="str">
        <f t="shared" ca="1" si="634"/>
        <v/>
      </c>
      <c r="E375" s="166"/>
      <c r="F375" s="166"/>
      <c r="G375" s="166"/>
      <c r="H375" s="166" t="str">
        <f>IF(OR(ISBLANK(G375),ISBLANK(H354)),"",(G375-G374)*H354)</f>
        <v/>
      </c>
      <c r="I375" s="166">
        <f>I354</f>
        <v>4</v>
      </c>
      <c r="J375" s="166" t="str">
        <f t="shared" ca="1" si="635"/>
        <v/>
      </c>
      <c r="K375" s="166"/>
      <c r="L375" s="166"/>
      <c r="M375" s="166"/>
      <c r="N375" s="166" t="str">
        <f>IF(OR(ISBLANK(M375),ISBLANK(N354)),"",(M375-M374)*N354)</f>
        <v/>
      </c>
      <c r="O375" s="166">
        <f>O354</f>
        <v>2</v>
      </c>
      <c r="P375" s="166" t="str">
        <f t="shared" ca="1" si="636"/>
        <v/>
      </c>
      <c r="Q375" s="166"/>
      <c r="R375" s="166"/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 t="str">
        <f t="shared" ca="1" si="643"/>
        <v/>
      </c>
      <c r="AL375" s="120"/>
      <c r="AM375" s="120"/>
      <c r="AN375" s="120">
        <f>AN354</f>
        <v>2</v>
      </c>
      <c r="AO375" s="120" t="str">
        <f t="shared" ca="1" si="644"/>
        <v/>
      </c>
      <c r="AP375" s="120"/>
      <c r="AQ375" s="120"/>
      <c r="AR375" s="120">
        <f>AR354</f>
        <v>2</v>
      </c>
      <c r="AS375" s="120" t="str">
        <f t="shared" ca="1" si="645"/>
        <v/>
      </c>
      <c r="AT375" s="120"/>
      <c r="AU375" s="120"/>
      <c r="AV375" s="120">
        <f>AV354</f>
        <v>3</v>
      </c>
      <c r="AW375" s="120" t="str">
        <f t="shared" ca="1" si="646"/>
        <v/>
      </c>
      <c r="AX375" s="120"/>
      <c r="AY375" s="120"/>
      <c r="AZ375" s="120" t="str">
        <f t="shared" ca="1" si="647"/>
        <v/>
      </c>
      <c r="BA375" s="120">
        <f>BA354</f>
        <v>2</v>
      </c>
      <c r="BB375" s="120" t="str">
        <f t="shared" ca="1" si="648"/>
        <v/>
      </c>
      <c r="BC375" s="120"/>
      <c r="BD375" s="120"/>
      <c r="BE375" s="120">
        <f>BE354</f>
        <v>2</v>
      </c>
      <c r="BF375" s="120" t="str">
        <f t="shared" ca="1" si="649"/>
        <v/>
      </c>
      <c r="BG375" s="120"/>
      <c r="BH375" s="120"/>
      <c r="BI375" s="120">
        <f>BI354</f>
        <v>2</v>
      </c>
      <c r="BJ375" s="120" t="str">
        <f t="shared" ca="1" si="650"/>
        <v/>
      </c>
      <c r="BK375" s="120"/>
      <c r="BL375" s="120"/>
      <c r="BM375" s="120">
        <f>BM354</f>
        <v>3</v>
      </c>
      <c r="BN375" s="120" t="str">
        <f t="shared" ca="1" si="651"/>
        <v/>
      </c>
      <c r="BO375" s="120"/>
      <c r="BP375" s="120"/>
      <c r="BQ375" s="120" t="str">
        <f t="shared" ca="1" si="652"/>
        <v/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/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/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/>
      <c r="CS375" s="120" t="str">
        <f>IF(OR(ISBLANK(CR375),ISBLANK(CS354)),"",(CR375-CR374)*CS354)</f>
        <v/>
      </c>
      <c r="CT375" s="123">
        <f>CT354</f>
        <v>2</v>
      </c>
      <c r="CU375" s="123" t="str">
        <f t="shared" ca="1" si="660"/>
        <v/>
      </c>
      <c r="CV375" s="123"/>
      <c r="CW375" s="123"/>
      <c r="CX375" s="123" t="str">
        <f t="shared" ca="1" si="661"/>
        <v/>
      </c>
      <c r="CY375" s="123">
        <f>CY354</f>
        <v>1</v>
      </c>
      <c r="CZ375" s="123" t="str">
        <f t="shared" ca="1" si="662"/>
        <v/>
      </c>
      <c r="DA375" s="123" t="str">
        <f t="shared" si="663"/>
        <v/>
      </c>
      <c r="DB375" s="123"/>
      <c r="DC375" s="123"/>
      <c r="DD375" s="123">
        <f>DD354</f>
        <v>5</v>
      </c>
      <c r="DE375" s="123" t="str">
        <f t="shared" ca="1" si="664"/>
        <v/>
      </c>
      <c r="DF375" s="123"/>
      <c r="DG375" s="123"/>
      <c r="DH375" s="123"/>
      <c r="DI375" s="123" t="str">
        <f>IF(OR(ISBLANK(DH375),ISBLANK(DI354)),"",(DH375-DH374)*DI354)</f>
        <v/>
      </c>
      <c r="DJ375" s="123"/>
      <c r="DK375" s="123">
        <f>DK354</f>
        <v>5</v>
      </c>
      <c r="DL375" s="123" t="str">
        <f t="shared" ca="1" si="665"/>
        <v/>
      </c>
      <c r="DM375" s="123"/>
      <c r="DN375" s="123"/>
      <c r="DO375" s="123"/>
      <c r="DP375" s="123" t="str">
        <f>IF(OR(ISBLANK(DO375),ISBLANK(DP354)),"",(DO375-DO374)*DP354)</f>
        <v/>
      </c>
      <c r="DQ375" s="123"/>
      <c r="DR375" s="123">
        <f>DR354</f>
        <v>5</v>
      </c>
      <c r="DS375" s="123" t="str">
        <f t="shared" ca="1" si="666"/>
        <v/>
      </c>
      <c r="DT375" s="123"/>
      <c r="DU375" s="123"/>
      <c r="DV375" s="123"/>
      <c r="DW375" s="123" t="str">
        <f>IF(OR(ISBLANK(DV375),ISBLANK(DW354)),"",(DV375-DV374)*DW354)</f>
        <v/>
      </c>
      <c r="DX375" s="123"/>
      <c r="DY375" s="123">
        <f>DY354</f>
        <v>5</v>
      </c>
      <c r="DZ375" s="123" t="str">
        <f t="shared" ca="1" si="667"/>
        <v/>
      </c>
      <c r="EA375" s="123"/>
      <c r="EB375" s="123"/>
      <c r="EC375" s="123"/>
      <c r="ED375" s="123" t="str">
        <f>IF(OR(ISBLANK(EC375),ISBLANK(ED354)),"",(EC375-EC374)*ED354)</f>
        <v/>
      </c>
      <c r="EE375" s="123"/>
      <c r="EF375" s="120">
        <f>EF354</f>
        <v>4</v>
      </c>
      <c r="EG375" s="120" t="str">
        <f t="shared" ca="1" si="668"/>
        <v/>
      </c>
      <c r="EH375" s="120"/>
      <c r="EI375" s="120"/>
      <c r="EJ375" s="120"/>
      <c r="EK375" s="120" t="str">
        <f>IF(OR(ISBLANK(EJ375),ISBLANK(EK354)),"",(EJ375-EJ374)*EK354)</f>
        <v/>
      </c>
      <c r="EL375" s="120">
        <f>EL354</f>
        <v>4</v>
      </c>
      <c r="EM375" s="120" t="str">
        <f t="shared" ca="1" si="669"/>
        <v/>
      </c>
      <c r="EN375" s="120"/>
      <c r="EO375" s="120"/>
      <c r="EP375" s="120"/>
      <c r="EQ375" s="120" t="str">
        <f>IF(OR(ISBLANK(EP375),ISBLANK(EQ354)),"",(EP375-EP374)*EQ354)</f>
        <v/>
      </c>
      <c r="ER375" s="120">
        <f>ER354</f>
        <v>3</v>
      </c>
      <c r="ES375" s="120" t="str">
        <f t="shared" ca="1" si="670"/>
        <v/>
      </c>
      <c r="ET375" s="120"/>
      <c r="EU375" s="120"/>
      <c r="EV375" s="120" t="str">
        <f t="shared" ca="1" si="700"/>
        <v/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 t="str">
        <f t="shared" ca="1" si="674"/>
        <v/>
      </c>
      <c r="FC375" s="123">
        <f>FC354</f>
        <v>1</v>
      </c>
      <c r="FD375" s="123" t="str">
        <f t="shared" ca="1" si="675"/>
        <v/>
      </c>
      <c r="FE375" s="123" t="str">
        <f t="shared" si="676"/>
        <v/>
      </c>
      <c r="FF375" s="123"/>
      <c r="FG375" s="123"/>
      <c r="FH375" s="123">
        <f>FH354</f>
        <v>3</v>
      </c>
      <c r="FI375" s="123" t="str">
        <f t="shared" ca="1" si="677"/>
        <v/>
      </c>
      <c r="FJ375" s="123"/>
      <c r="FK375" s="123"/>
      <c r="FL375" s="123" t="str">
        <f t="shared" ca="1" si="702"/>
        <v/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 t="str">
        <f t="shared" ca="1" si="682"/>
        <v/>
      </c>
      <c r="FU375" s="120"/>
      <c r="FV375" s="120"/>
      <c r="FW375" s="120"/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 t="str">
        <f t="shared" ca="1" si="685"/>
        <v/>
      </c>
      <c r="GE375" s="123">
        <f>GE354</f>
        <v>1</v>
      </c>
      <c r="GF375" s="123" t="str">
        <f t="shared" ca="1" si="686"/>
        <v/>
      </c>
      <c r="GG375" s="123" t="str">
        <f t="shared" si="687"/>
        <v/>
      </c>
      <c r="GH375" s="123"/>
      <c r="GI375" s="123"/>
      <c r="GJ375" s="120">
        <f>GJ354</f>
        <v>3</v>
      </c>
      <c r="GK375" s="120" t="str">
        <f t="shared" ca="1" si="688"/>
        <v/>
      </c>
      <c r="GL375" s="120"/>
      <c r="GM375" s="120"/>
      <c r="GN375" s="120"/>
      <c r="GO375" s="120">
        <f>GO354</f>
        <v>3</v>
      </c>
      <c r="GP375" s="120" t="str">
        <f t="shared" ca="1" si="689"/>
        <v/>
      </c>
      <c r="GQ375" s="120"/>
      <c r="GR375" s="120"/>
      <c r="GS375" s="120"/>
      <c r="GT375" s="120">
        <f>GT354</f>
        <v>3</v>
      </c>
      <c r="GU375" s="120" t="str">
        <f t="shared" ca="1" si="690"/>
        <v/>
      </c>
      <c r="GV375" s="120"/>
      <c r="GW375" s="120"/>
      <c r="GX375" s="120"/>
      <c r="GY375" s="120">
        <f>GY354</f>
        <v>3</v>
      </c>
      <c r="GZ375" s="120" t="str">
        <f t="shared" ca="1" si="691"/>
        <v/>
      </c>
      <c r="HA375" s="120"/>
      <c r="HB375" s="120"/>
      <c r="HC375" s="120"/>
      <c r="HD375" s="120">
        <f>HD354</f>
        <v>3</v>
      </c>
      <c r="HE375" s="120" t="str">
        <f t="shared" ca="1" si="692"/>
        <v/>
      </c>
      <c r="HF375" s="120"/>
      <c r="HG375" s="120"/>
      <c r="HH375" s="120"/>
      <c r="HI375" s="123">
        <f>HI354</f>
        <v>3</v>
      </c>
      <c r="HJ375" s="123" t="str">
        <f t="shared" ca="1" si="693"/>
        <v/>
      </c>
      <c r="HK375" s="123"/>
      <c r="HL375" s="123"/>
      <c r="HM375" s="123" t="str">
        <f t="shared" ca="1" si="704"/>
        <v/>
      </c>
      <c r="HN375" s="123" t="str">
        <f t="shared" ca="1" si="695"/>
        <v/>
      </c>
      <c r="HO375" s="123">
        <f>HO354</f>
        <v>1</v>
      </c>
      <c r="HP375" s="123" t="str">
        <f t="shared" ca="1" si="696"/>
        <v/>
      </c>
      <c r="HQ375" s="123" t="str">
        <f t="shared" si="697"/>
        <v/>
      </c>
      <c r="HR375" s="123"/>
      <c r="HS375" s="123"/>
      <c r="HT375" s="120">
        <f>HT354</f>
        <v>3</v>
      </c>
      <c r="HU375" s="120" t="str">
        <f t="shared" ca="1" si="698"/>
        <v/>
      </c>
      <c r="HV375" s="120"/>
      <c r="HW375" s="120"/>
      <c r="HX375" s="120"/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0</v>
      </c>
      <c r="CG376" s="211"/>
      <c r="CH376" s="211"/>
      <c r="CI376" s="211"/>
      <c r="CJ376" s="211"/>
      <c r="CK376" s="211"/>
      <c r="CL376" s="211">
        <f>CL375</f>
        <v>0</v>
      </c>
      <c r="CM376" s="211"/>
      <c r="CN376" s="211"/>
      <c r="CO376" s="211"/>
      <c r="CP376" s="211"/>
      <c r="CQ376" s="211"/>
      <c r="CR376" s="211">
        <f>CR375</f>
        <v>0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0</v>
      </c>
      <c r="DI376" s="211"/>
      <c r="DJ376" s="211"/>
      <c r="DK376" s="211"/>
      <c r="DL376" s="211"/>
      <c r="DM376" s="211"/>
      <c r="DN376" s="211"/>
      <c r="DO376" s="211">
        <f>DO375</f>
        <v>0</v>
      </c>
      <c r="DP376" s="211"/>
      <c r="DQ376" s="211"/>
      <c r="DR376" s="211"/>
      <c r="DS376" s="211"/>
      <c r="DT376" s="211"/>
      <c r="DU376" s="211"/>
      <c r="DV376" s="211">
        <f>DV375</f>
        <v>0</v>
      </c>
      <c r="DW376" s="211"/>
      <c r="DX376" s="211"/>
      <c r="DY376" s="211"/>
      <c r="DZ376" s="211"/>
      <c r="EA376" s="211"/>
      <c r="EB376" s="211"/>
      <c r="EC376" s="211">
        <f>EC375</f>
        <v>0</v>
      </c>
      <c r="ED376" s="211"/>
      <c r="EE376" s="211"/>
      <c r="EF376" s="211"/>
      <c r="EG376" s="211"/>
      <c r="EH376" s="211"/>
      <c r="EI376" s="211"/>
      <c r="EJ376" s="211">
        <f>EJ375</f>
        <v>0</v>
      </c>
      <c r="EK376" s="211"/>
      <c r="EL376" s="211"/>
      <c r="EM376" s="211"/>
      <c r="EN376" s="211"/>
      <c r="EO376" s="211"/>
      <c r="EP376" s="211">
        <f>EP375</f>
        <v>0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0</v>
      </c>
      <c r="CG377" s="211"/>
      <c r="CH377" s="211"/>
      <c r="CI377" s="211"/>
      <c r="CJ377" s="211"/>
      <c r="CK377" s="211"/>
      <c r="CL377" s="211">
        <f>CL376</f>
        <v>0</v>
      </c>
      <c r="CM377" s="211"/>
      <c r="CN377" s="211"/>
      <c r="CO377" s="211"/>
      <c r="CP377" s="211"/>
      <c r="CQ377" s="211"/>
      <c r="CR377" s="211">
        <f>CR376</f>
        <v>0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0</v>
      </c>
      <c r="DI377" s="211"/>
      <c r="DJ377" s="211"/>
      <c r="DK377" s="211"/>
      <c r="DL377" s="211"/>
      <c r="DM377" s="211"/>
      <c r="DN377" s="211"/>
      <c r="DO377" s="211">
        <f>DO376</f>
        <v>0</v>
      </c>
      <c r="DP377" s="211"/>
      <c r="DQ377" s="211"/>
      <c r="DR377" s="211"/>
      <c r="DS377" s="211"/>
      <c r="DT377" s="211"/>
      <c r="DU377" s="211"/>
      <c r="DV377" s="211">
        <f>DV376</f>
        <v>0</v>
      </c>
      <c r="DW377" s="211"/>
      <c r="DX377" s="211"/>
      <c r="DY377" s="211"/>
      <c r="DZ377" s="211"/>
      <c r="EA377" s="211"/>
      <c r="EB377" s="211"/>
      <c r="EC377" s="211">
        <f>EC376</f>
        <v>0</v>
      </c>
      <c r="ED377" s="211"/>
      <c r="EE377" s="211"/>
      <c r="EF377" s="211"/>
      <c r="EG377" s="211"/>
      <c r="EH377" s="211"/>
      <c r="EI377" s="211"/>
      <c r="EJ377" s="211">
        <f>EJ376</f>
        <v>0</v>
      </c>
      <c r="EK377" s="211"/>
      <c r="EL377" s="211"/>
      <c r="EM377" s="211"/>
      <c r="EN377" s="211"/>
      <c r="EO377" s="211"/>
      <c r="EP377" s="211">
        <f>EP376</f>
        <v>0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 t="str">
        <f t="shared" ca="1" si="661"/>
        <v/>
      </c>
      <c r="CY378" s="123">
        <f>CY354</f>
        <v>1</v>
      </c>
      <c r="CZ378" s="123" t="str">
        <f t="shared" ca="1" si="662"/>
        <v/>
      </c>
      <c r="DA378" s="123" t="str">
        <f t="shared" si="663"/>
        <v/>
      </c>
      <c r="DB378" s="123"/>
      <c r="DC378" s="123"/>
      <c r="DD378" s="123">
        <f>DD354</f>
        <v>5</v>
      </c>
      <c r="DE378" s="123" t="str">
        <f t="shared" ca="1" si="664"/>
        <v/>
      </c>
      <c r="DF378" s="123"/>
      <c r="DG378" s="123"/>
      <c r="DH378" s="123"/>
      <c r="DI378" s="123" t="str">
        <f>IF(OR(ISBLANK(DH378),ISBLANK(DI354)),"",(DH378-DH377)*DI354)</f>
        <v/>
      </c>
      <c r="DJ378" s="123"/>
      <c r="DK378" s="123">
        <f>DK354</f>
        <v>5</v>
      </c>
      <c r="DL378" s="123" t="str">
        <f t="shared" ca="1" si="665"/>
        <v/>
      </c>
      <c r="DM378" s="123"/>
      <c r="DN378" s="123"/>
      <c r="DO378" s="123"/>
      <c r="DP378" s="123" t="str">
        <f>IF(OR(ISBLANK(DO378),ISBLANK(DP354)),"",(DO378-DO377)*DP354)</f>
        <v/>
      </c>
      <c r="DQ378" s="123"/>
      <c r="DR378" s="123">
        <f>DR354</f>
        <v>5</v>
      </c>
      <c r="DS378" s="123" t="str">
        <f t="shared" ca="1" si="666"/>
        <v/>
      </c>
      <c r="DT378" s="123"/>
      <c r="DU378" s="123"/>
      <c r="DV378" s="123"/>
      <c r="DW378" s="123" t="str">
        <f>IF(OR(ISBLANK(DV378),ISBLANK(DW354)),"",(DV378-DV377)*DW354)</f>
        <v/>
      </c>
      <c r="DX378" s="123"/>
      <c r="DY378" s="123">
        <f>DY354</f>
        <v>5</v>
      </c>
      <c r="DZ378" s="123" t="str">
        <f t="shared" ca="1" si="667"/>
        <v/>
      </c>
      <c r="EA378" s="123"/>
      <c r="EB378" s="123"/>
      <c r="EC378" s="123"/>
      <c r="ED378" s="123" t="str">
        <f>IF(OR(ISBLANK(EC378),ISBLANK(ED354)),"",(EC378-EC377)*ED354)</f>
        <v/>
      </c>
      <c r="EE378" s="123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 t="str">
        <f t="shared" ca="1" si="674"/>
        <v/>
      </c>
      <c r="FC378" s="123">
        <f>FC354</f>
        <v>1</v>
      </c>
      <c r="FD378" s="123" t="str">
        <f t="shared" ca="1" si="675"/>
        <v/>
      </c>
      <c r="FE378" s="123" t="str">
        <f t="shared" si="676"/>
        <v/>
      </c>
      <c r="FF378" s="123"/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 t="str">
        <f t="shared" ca="1" si="685"/>
        <v/>
      </c>
      <c r="GE378" s="123">
        <f>GE354</f>
        <v>1</v>
      </c>
      <c r="GF378" s="123" t="str">
        <f t="shared" ca="1" si="686"/>
        <v/>
      </c>
      <c r="GG378" s="123" t="str">
        <f t="shared" si="687"/>
        <v/>
      </c>
      <c r="GH378" s="123"/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 t="str">
        <f t="shared" ca="1" si="695"/>
        <v/>
      </c>
      <c r="HO378" s="123">
        <f>HO354</f>
        <v>1</v>
      </c>
      <c r="HP378" s="123" t="str">
        <f t="shared" ca="1" si="696"/>
        <v/>
      </c>
      <c r="HQ378" s="123" t="str">
        <f t="shared" si="697"/>
        <v/>
      </c>
      <c r="HR378" s="123"/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 t="str">
        <f t="shared" ca="1" si="661"/>
        <v/>
      </c>
      <c r="CY379" s="123">
        <f>CY354</f>
        <v>1</v>
      </c>
      <c r="CZ379" s="123" t="str">
        <f t="shared" ca="1" si="662"/>
        <v/>
      </c>
      <c r="DA379" s="123" t="str">
        <f t="shared" si="663"/>
        <v/>
      </c>
      <c r="DB379" s="123"/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 t="str">
        <f t="shared" ca="1" si="674"/>
        <v/>
      </c>
      <c r="FC379" s="123">
        <f>FC354</f>
        <v>1</v>
      </c>
      <c r="FD379" s="123" t="str">
        <f t="shared" ca="1" si="675"/>
        <v/>
      </c>
      <c r="FE379" s="123" t="str">
        <f t="shared" si="676"/>
        <v/>
      </c>
      <c r="FF379" s="123"/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 t="str">
        <f t="shared" ca="1" si="685"/>
        <v/>
      </c>
      <c r="GE379" s="123">
        <f>GE354</f>
        <v>1</v>
      </c>
      <c r="GF379" s="123" t="str">
        <f t="shared" ca="1" si="686"/>
        <v/>
      </c>
      <c r="GG379" s="123" t="str">
        <f t="shared" si="687"/>
        <v/>
      </c>
      <c r="GH379" s="123"/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 t="str">
        <f t="shared" ca="1" si="695"/>
        <v/>
      </c>
      <c r="HO379" s="123">
        <f>HO354</f>
        <v>1</v>
      </c>
      <c r="HP379" s="123" t="str">
        <f t="shared" ca="1" si="696"/>
        <v/>
      </c>
      <c r="HQ379" s="123" t="str">
        <f t="shared" si="697"/>
        <v/>
      </c>
      <c r="HR379" s="123"/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290" t="s">
        <v>5</v>
      </c>
      <c r="C394" s="266" t="s">
        <v>808</v>
      </c>
      <c r="D394" s="266"/>
      <c r="E394" s="266"/>
      <c r="F394" s="266"/>
      <c r="G394" s="266"/>
      <c r="H394" s="266" t="s">
        <v>806</v>
      </c>
      <c r="I394" s="266"/>
      <c r="J394" s="266"/>
      <c r="K394" s="266"/>
      <c r="L394" s="266"/>
      <c r="M394" s="266" t="s">
        <v>804</v>
      </c>
      <c r="N394" s="266"/>
      <c r="O394" s="266"/>
      <c r="P394" s="266"/>
      <c r="Q394" s="266"/>
      <c r="R394" s="266" t="s">
        <v>802</v>
      </c>
      <c r="S394" s="266"/>
      <c r="T394" s="266"/>
      <c r="U394" s="266"/>
      <c r="V394" s="266"/>
      <c r="W394" s="266" t="s">
        <v>532</v>
      </c>
      <c r="X394" s="266"/>
      <c r="Y394" s="266"/>
      <c r="Z394" s="266"/>
      <c r="AA394" s="266"/>
      <c r="AB394" s="266"/>
      <c r="AC394" s="266" t="s">
        <v>531</v>
      </c>
      <c r="AD394" s="266"/>
      <c r="AE394" s="266"/>
      <c r="AF394" s="266"/>
      <c r="AG394" s="266"/>
      <c r="AH394" s="266"/>
      <c r="AI394" s="266" t="s">
        <v>462</v>
      </c>
      <c r="AJ394" s="266"/>
      <c r="AK394" s="266"/>
      <c r="AL394" s="266"/>
      <c r="AM394" s="266"/>
      <c r="AN394" s="266" t="s">
        <v>386</v>
      </c>
      <c r="AO394" s="266"/>
      <c r="AP394" s="266"/>
      <c r="AQ394" s="266"/>
      <c r="AR394" s="266"/>
      <c r="AS394" s="266"/>
      <c r="AT394" s="266"/>
      <c r="AU394" s="266"/>
      <c r="AV394" s="266"/>
      <c r="AW394" s="266"/>
      <c r="AX394" s="266" t="s">
        <v>384</v>
      </c>
      <c r="AY394" s="266"/>
      <c r="AZ394" s="266"/>
      <c r="BA394" s="266"/>
      <c r="BB394" s="266"/>
      <c r="BC394" s="266"/>
      <c r="BD394" s="266"/>
      <c r="BE394" s="266"/>
      <c r="BF394" s="266"/>
      <c r="BG394" s="266"/>
      <c r="BH394" s="266"/>
      <c r="BI394" s="266" t="s">
        <v>382</v>
      </c>
      <c r="BJ394" s="266"/>
      <c r="BK394" s="266"/>
      <c r="BL394" s="266"/>
      <c r="BM394" s="266"/>
      <c r="BN394" s="266"/>
      <c r="BO394" s="266"/>
      <c r="BP394" s="266"/>
      <c r="BQ394" s="266"/>
      <c r="BR394" s="266"/>
      <c r="BS394" s="266" t="s">
        <v>380</v>
      </c>
      <c r="BT394" s="266"/>
      <c r="BU394" s="266"/>
      <c r="BV394" s="266"/>
      <c r="BW394" s="266"/>
      <c r="BX394" s="266"/>
      <c r="BY394" s="266"/>
      <c r="BZ394" s="266"/>
      <c r="CA394" s="266"/>
      <c r="CB394" s="266"/>
      <c r="CC394" s="266" t="s">
        <v>379</v>
      </c>
      <c r="CD394" s="266"/>
      <c r="CE394" s="266"/>
      <c r="CF394" s="266"/>
      <c r="CG394" s="266"/>
      <c r="CH394" s="266"/>
      <c r="CI394" s="266"/>
      <c r="CJ394" s="266"/>
      <c r="CK394" s="266"/>
      <c r="CL394" s="266"/>
      <c r="CM394" s="266" t="s">
        <v>378</v>
      </c>
      <c r="CN394" s="266"/>
      <c r="CO394" s="266"/>
      <c r="CP394" s="266"/>
      <c r="CQ394" s="266"/>
      <c r="CR394" s="266" t="s">
        <v>368</v>
      </c>
      <c r="CS394" s="266"/>
      <c r="CT394" s="266"/>
      <c r="CU394" s="266"/>
      <c r="CV394" s="266"/>
      <c r="CW394" s="271" t="s">
        <v>472</v>
      </c>
      <c r="CX394" s="271"/>
      <c r="CY394" s="271"/>
      <c r="CZ394" s="271"/>
      <c r="DA394" s="271"/>
      <c r="DB394" s="271"/>
      <c r="DC394" s="271"/>
      <c r="DD394" s="271"/>
      <c r="DE394" s="271"/>
      <c r="DF394" s="271"/>
      <c r="DG394" s="276" t="s">
        <v>299</v>
      </c>
      <c r="DH394" s="273"/>
      <c r="DI394" s="273"/>
      <c r="DJ394" s="273"/>
      <c r="DK394" s="273"/>
      <c r="DL394" s="273"/>
      <c r="DM394" s="273"/>
      <c r="DN394" s="273"/>
      <c r="DO394" s="273"/>
      <c r="DP394" s="273"/>
      <c r="DQ394" s="273"/>
      <c r="DR394" s="274"/>
      <c r="DS394" s="271" t="s">
        <v>51</v>
      </c>
      <c r="DT394" s="271"/>
      <c r="DU394" s="271"/>
      <c r="DV394" s="271"/>
      <c r="DW394" s="271"/>
      <c r="DX394" s="271"/>
      <c r="DY394" s="271"/>
      <c r="DZ394" s="271"/>
      <c r="EA394" s="271"/>
      <c r="EB394" s="271"/>
      <c r="EC394" s="271"/>
      <c r="ED394" s="276" t="s">
        <v>50</v>
      </c>
      <c r="EE394" s="273"/>
      <c r="EF394" s="273"/>
      <c r="EG394" s="273"/>
      <c r="EH394" s="273"/>
      <c r="EI394" s="271" t="s">
        <v>49</v>
      </c>
      <c r="EJ394" s="271"/>
      <c r="EK394" s="271"/>
      <c r="EL394" s="271"/>
      <c r="EM394" s="271"/>
      <c r="EN394" s="271"/>
      <c r="EO394" s="271"/>
      <c r="EP394" s="271"/>
      <c r="EQ394" s="271"/>
      <c r="ER394" s="271"/>
      <c r="ES394" s="271"/>
      <c r="ET394" s="287" t="s">
        <v>48</v>
      </c>
      <c r="EU394" s="288"/>
      <c r="EV394" s="288"/>
      <c r="EW394" s="289"/>
      <c r="EX394" s="276" t="s">
        <v>47</v>
      </c>
      <c r="EY394" s="273"/>
      <c r="EZ394" s="273"/>
      <c r="FA394" s="273"/>
      <c r="FB394" s="273"/>
      <c r="FC394" s="271" t="s">
        <v>46</v>
      </c>
      <c r="FD394" s="271"/>
      <c r="FE394" s="271"/>
      <c r="FF394" s="271"/>
      <c r="FG394" s="271"/>
      <c r="FH394" s="271"/>
      <c r="FI394" s="271"/>
      <c r="FJ394" s="271"/>
      <c r="FK394" s="271"/>
      <c r="FL394" s="271"/>
      <c r="FM394" s="271"/>
      <c r="FN394" s="271"/>
      <c r="FO394" s="271"/>
      <c r="FP394" s="283" t="s">
        <v>798</v>
      </c>
      <c r="FQ394" s="283"/>
      <c r="FR394" s="283"/>
      <c r="FS394" s="283"/>
      <c r="FT394" s="283"/>
      <c r="FU394" s="283"/>
      <c r="FV394" s="283"/>
      <c r="FW394" s="283"/>
      <c r="FX394" s="283"/>
      <c r="FY394" s="283"/>
      <c r="FZ394" s="283"/>
      <c r="GA394" s="282" t="s">
        <v>300</v>
      </c>
      <c r="GB394" s="273"/>
      <c r="GC394" s="277"/>
      <c r="GD394" s="277"/>
      <c r="GE394" s="274"/>
      <c r="GF394" s="283" t="s">
        <v>301</v>
      </c>
      <c r="GG394" s="283"/>
      <c r="GH394" s="283"/>
      <c r="GI394" s="283"/>
      <c r="GJ394" s="283"/>
      <c r="GK394" s="283"/>
      <c r="GL394" s="283"/>
      <c r="GM394" s="283"/>
      <c r="GN394" s="283"/>
      <c r="GO394" s="283"/>
      <c r="GP394" s="283"/>
      <c r="GQ394" s="282" t="s">
        <v>302</v>
      </c>
      <c r="GR394" s="273"/>
      <c r="GS394" s="277"/>
      <c r="GT394" s="277"/>
      <c r="GU394" s="274"/>
      <c r="GV394" s="283" t="s">
        <v>303</v>
      </c>
      <c r="GW394" s="283"/>
      <c r="GX394" s="283"/>
      <c r="GY394" s="283"/>
      <c r="GZ394" s="283"/>
      <c r="HA394" s="283"/>
      <c r="HB394" s="283"/>
      <c r="HC394" s="283"/>
      <c r="HD394" s="283"/>
      <c r="HE394" s="283"/>
      <c r="HF394" s="283"/>
      <c r="HG394" s="283"/>
      <c r="HH394" s="282" t="s">
        <v>304</v>
      </c>
      <c r="HI394" s="273"/>
      <c r="HJ394" s="273"/>
      <c r="HK394" s="274"/>
    </row>
    <row r="395" spans="1:232" ht="15.75" thickBot="1" x14ac:dyDescent="0.3">
      <c r="B395" s="291"/>
      <c r="C395" s="266" t="s">
        <v>70</v>
      </c>
      <c r="D395" s="266"/>
      <c r="E395" s="266"/>
      <c r="F395" s="266"/>
      <c r="G395" s="266"/>
      <c r="H395" s="266" t="s">
        <v>70</v>
      </c>
      <c r="I395" s="266"/>
      <c r="J395" s="266"/>
      <c r="K395" s="266"/>
      <c r="L395" s="266"/>
      <c r="M395" s="266" t="s">
        <v>70</v>
      </c>
      <c r="N395" s="266"/>
      <c r="O395" s="266"/>
      <c r="P395" s="266"/>
      <c r="Q395" s="266"/>
      <c r="R395" s="266" t="s">
        <v>70</v>
      </c>
      <c r="S395" s="266"/>
      <c r="T395" s="266"/>
      <c r="U395" s="266"/>
      <c r="V395" s="266"/>
      <c r="W395" s="266" t="s">
        <v>71</v>
      </c>
      <c r="X395" s="266"/>
      <c r="Y395" s="266"/>
      <c r="Z395" s="266"/>
      <c r="AA395" s="266"/>
      <c r="AB395" s="266"/>
      <c r="AC395" s="266" t="s">
        <v>71</v>
      </c>
      <c r="AD395" s="266"/>
      <c r="AE395" s="266"/>
      <c r="AF395" s="266"/>
      <c r="AG395" s="266"/>
      <c r="AH395" s="266"/>
      <c r="AI395" s="266" t="s">
        <v>70</v>
      </c>
      <c r="AJ395" s="266"/>
      <c r="AK395" s="266"/>
      <c r="AL395" s="266"/>
      <c r="AM395" s="266"/>
      <c r="AN395" s="266" t="s">
        <v>70</v>
      </c>
      <c r="AO395" s="266"/>
      <c r="AP395" s="266"/>
      <c r="AQ395" s="266"/>
      <c r="AR395" s="266"/>
      <c r="AS395" s="266" t="s">
        <v>356</v>
      </c>
      <c r="AT395" s="266"/>
      <c r="AU395" s="266"/>
      <c r="AV395" s="266"/>
      <c r="AW395" s="266"/>
      <c r="AX395" s="266" t="s">
        <v>70</v>
      </c>
      <c r="AY395" s="266"/>
      <c r="AZ395" s="266"/>
      <c r="BA395" s="266"/>
      <c r="BB395" s="266"/>
      <c r="BC395" s="266"/>
      <c r="BD395" s="266" t="s">
        <v>356</v>
      </c>
      <c r="BE395" s="266"/>
      <c r="BF395" s="266"/>
      <c r="BG395" s="266"/>
      <c r="BH395" s="266"/>
      <c r="BI395" s="266" t="s">
        <v>70</v>
      </c>
      <c r="BJ395" s="266"/>
      <c r="BK395" s="266"/>
      <c r="BL395" s="266"/>
      <c r="BM395" s="266"/>
      <c r="BN395" s="266" t="s">
        <v>356</v>
      </c>
      <c r="BO395" s="266"/>
      <c r="BP395" s="266"/>
      <c r="BQ395" s="266"/>
      <c r="BR395" s="266"/>
      <c r="BS395" s="266" t="s">
        <v>70</v>
      </c>
      <c r="BT395" s="266"/>
      <c r="BU395" s="266"/>
      <c r="BV395" s="266"/>
      <c r="BW395" s="266"/>
      <c r="BX395" s="266" t="s">
        <v>356</v>
      </c>
      <c r="BY395" s="266"/>
      <c r="BZ395" s="266"/>
      <c r="CA395" s="266"/>
      <c r="CB395" s="266"/>
      <c r="CC395" s="266" t="s">
        <v>70</v>
      </c>
      <c r="CD395" s="266"/>
      <c r="CE395" s="266"/>
      <c r="CF395" s="266"/>
      <c r="CG395" s="266"/>
      <c r="CH395" s="266" t="s">
        <v>356</v>
      </c>
      <c r="CI395" s="266"/>
      <c r="CJ395" s="266"/>
      <c r="CK395" s="266"/>
      <c r="CL395" s="266"/>
      <c r="CM395" s="266" t="s">
        <v>70</v>
      </c>
      <c r="CN395" s="266"/>
      <c r="CO395" s="266"/>
      <c r="CP395" s="266"/>
      <c r="CQ395" s="266"/>
      <c r="CR395" s="266" t="s">
        <v>176</v>
      </c>
      <c r="CS395" s="266"/>
      <c r="CT395" s="266"/>
      <c r="CU395" s="266"/>
      <c r="CV395" s="266"/>
      <c r="CW395" s="272" t="s">
        <v>70</v>
      </c>
      <c r="CX395" s="272"/>
      <c r="CY395" s="272"/>
      <c r="CZ395" s="272"/>
      <c r="DA395" s="272"/>
      <c r="DB395" s="267" t="s">
        <v>356</v>
      </c>
      <c r="DC395" s="267"/>
      <c r="DD395" s="267"/>
      <c r="DE395" s="267"/>
      <c r="DF395" s="267"/>
      <c r="DG395" s="268" t="s">
        <v>70</v>
      </c>
      <c r="DH395" s="269"/>
      <c r="DI395" s="269"/>
      <c r="DJ395" s="269"/>
      <c r="DK395" s="269"/>
      <c r="DL395" s="270"/>
      <c r="DM395" s="275" t="s">
        <v>71</v>
      </c>
      <c r="DN395" s="269"/>
      <c r="DO395" s="269"/>
      <c r="DP395" s="269"/>
      <c r="DQ395" s="269"/>
      <c r="DR395" s="270"/>
      <c r="DS395" s="272" t="s">
        <v>70</v>
      </c>
      <c r="DT395" s="272"/>
      <c r="DU395" s="272"/>
      <c r="DV395" s="272"/>
      <c r="DW395" s="272"/>
      <c r="DX395" s="272"/>
      <c r="DY395" s="272" t="s">
        <v>356</v>
      </c>
      <c r="DZ395" s="272"/>
      <c r="EA395" s="272"/>
      <c r="EB395" s="272"/>
      <c r="EC395" s="272"/>
      <c r="ED395" s="268" t="s">
        <v>71</v>
      </c>
      <c r="EE395" s="269"/>
      <c r="EF395" s="269"/>
      <c r="EG395" s="269"/>
      <c r="EH395" s="269"/>
      <c r="EI395" s="272" t="s">
        <v>71</v>
      </c>
      <c r="EJ395" s="272"/>
      <c r="EK395" s="272"/>
      <c r="EL395" s="272"/>
      <c r="EM395" s="272"/>
      <c r="EN395" s="272"/>
      <c r="EO395" s="267" t="s">
        <v>356</v>
      </c>
      <c r="EP395" s="267"/>
      <c r="EQ395" s="267"/>
      <c r="ER395" s="267"/>
      <c r="ES395" s="267"/>
      <c r="ET395" s="284" t="s">
        <v>70</v>
      </c>
      <c r="EU395" s="285"/>
      <c r="EV395" s="285"/>
      <c r="EW395" s="286"/>
      <c r="EX395" s="268" t="s">
        <v>71</v>
      </c>
      <c r="EY395" s="269"/>
      <c r="EZ395" s="269"/>
      <c r="FA395" s="269"/>
      <c r="FB395" s="269"/>
      <c r="FC395" s="272" t="s">
        <v>71</v>
      </c>
      <c r="FD395" s="272"/>
      <c r="FE395" s="272"/>
      <c r="FF395" s="272"/>
      <c r="FG395" s="272"/>
      <c r="FH395" s="272"/>
      <c r="FI395" s="272"/>
      <c r="FJ395" s="272"/>
      <c r="FK395" s="267" t="s">
        <v>356</v>
      </c>
      <c r="FL395" s="267"/>
      <c r="FM395" s="267"/>
      <c r="FN395" s="267"/>
      <c r="FO395" s="267"/>
      <c r="FP395" s="267" t="s">
        <v>70</v>
      </c>
      <c r="FQ395" s="267"/>
      <c r="FR395" s="267"/>
      <c r="FS395" s="267"/>
      <c r="FT395" s="267"/>
      <c r="FU395" s="267"/>
      <c r="FV395" s="267" t="s">
        <v>356</v>
      </c>
      <c r="FW395" s="267"/>
      <c r="FX395" s="267"/>
      <c r="FY395" s="267"/>
      <c r="FZ395" s="267"/>
      <c r="GA395" s="275" t="s">
        <v>70</v>
      </c>
      <c r="GB395" s="269"/>
      <c r="GC395" s="278"/>
      <c r="GD395" s="278"/>
      <c r="GE395" s="270"/>
      <c r="GF395" s="267" t="s">
        <v>70</v>
      </c>
      <c r="GG395" s="267"/>
      <c r="GH395" s="267"/>
      <c r="GI395" s="267"/>
      <c r="GJ395" s="267"/>
      <c r="GK395" s="267"/>
      <c r="GL395" s="267" t="s">
        <v>356</v>
      </c>
      <c r="GM395" s="267"/>
      <c r="GN395" s="267"/>
      <c r="GO395" s="267"/>
      <c r="GP395" s="267"/>
      <c r="GQ395" s="275" t="s">
        <v>70</v>
      </c>
      <c r="GR395" s="269"/>
      <c r="GS395" s="278"/>
      <c r="GT395" s="278"/>
      <c r="GU395" s="270"/>
      <c r="GV395" s="267" t="s">
        <v>70</v>
      </c>
      <c r="GW395" s="267"/>
      <c r="GX395" s="267"/>
      <c r="GY395" s="267"/>
      <c r="GZ395" s="267"/>
      <c r="HA395" s="267"/>
      <c r="HB395" s="267"/>
      <c r="HC395" s="267" t="s">
        <v>356</v>
      </c>
      <c r="HD395" s="267"/>
      <c r="HE395" s="267"/>
      <c r="HF395" s="267"/>
      <c r="HG395" s="267"/>
      <c r="HH395" s="275" t="s">
        <v>70</v>
      </c>
      <c r="HI395" s="269"/>
      <c r="HJ395" s="269"/>
      <c r="HK395" s="270"/>
    </row>
    <row r="396" spans="1:232" ht="39" thickBot="1" x14ac:dyDescent="0.3">
      <c r="B396" s="292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1301.6579999999999</v>
      </c>
      <c r="AB397" s="168">
        <v>2</v>
      </c>
      <c r="AC397" s="168">
        <v>4</v>
      </c>
      <c r="AD397" s="168"/>
      <c r="AE397" s="168"/>
      <c r="AF397" s="168"/>
      <c r="AG397" s="168">
        <v>9075.0429999999997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137.51400000000001</v>
      </c>
      <c r="DL397" s="168">
        <v>2200</v>
      </c>
      <c r="DM397" s="168">
        <v>4</v>
      </c>
      <c r="DN397" s="168"/>
      <c r="DO397" s="168"/>
      <c r="DP397" s="168"/>
      <c r="DQ397" s="168">
        <v>0.95299999999999996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18.010000000000002</v>
      </c>
      <c r="E398" s="166"/>
      <c r="F398" s="166"/>
      <c r="G398" s="166">
        <v>18.010000000000002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48</v>
      </c>
      <c r="J398" s="166"/>
      <c r="K398" s="166"/>
      <c r="L398" s="166">
        <v>48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20.72</v>
      </c>
      <c r="O398" s="166"/>
      <c r="P398" s="166"/>
      <c r="Q398" s="166">
        <v>20.72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18.010000000000002</v>
      </c>
      <c r="T398" s="166"/>
      <c r="U398" s="166"/>
      <c r="V398" s="166">
        <v>18.010000000000002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0.58000000000038199</v>
      </c>
      <c r="Y398" s="166"/>
      <c r="Z398" s="166"/>
      <c r="AA398" s="166">
        <v>1301.9480000000001</v>
      </c>
      <c r="AB398" s="166">
        <f>IF(OR(ISBLANK(AA398),ISBLANK(AB397)),"",(AA398-AA397)*AB397)</f>
        <v>0.58000000000038199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9.5280000000057041E-2</v>
      </c>
      <c r="AE398" s="166"/>
      <c r="AF398" s="166"/>
      <c r="AG398" s="166">
        <v>9076.2340000000004</v>
      </c>
      <c r="AH398" s="166">
        <f>IF(OR(ISBLANK(AG398),ISBLANK(AH397)),"",(AG398-AG397)*AH397)</f>
        <v>9.5280000000057041E-2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6.1808082113120255</v>
      </c>
      <c r="AK398" s="166"/>
      <c r="AL398" s="166"/>
      <c r="AM398" s="166">
        <f t="shared" ref="AM398:AM407" ca="1" si="718">IFERROR(CT484*0.000259,"")</f>
        <v>6.1808082113120255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14.461999999998625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14.461999999998625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558.52200000000005</v>
      </c>
      <c r="BK398" s="166"/>
      <c r="BL398" s="166"/>
      <c r="BM398" s="166">
        <f t="shared" ref="BM398:BM431" ca="1" si="729">BO398</f>
        <v>558.52200000000005</v>
      </c>
      <c r="BN398" s="166">
        <f>BN397</f>
        <v>1</v>
      </c>
      <c r="BO398" s="166">
        <f t="shared" ref="BO398:BO431" ca="1" si="730">INDIRECT(ADDRESS(ROW(BO398),COLUMN(BO398) + BN398,4,1),TRUE)</f>
        <v>558.52200000000005</v>
      </c>
      <c r="BP398" s="166">
        <f t="shared" ref="BP398:BP431" si="731">IF(AND(ISBLANK(BQ398),ISBLANK(BR398)),"",SUM(BQ398,BR398))</f>
        <v>558.52200000000005</v>
      </c>
      <c r="BQ398" s="166">
        <v>558.52200000000005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45.22</v>
      </c>
      <c r="BU398" s="166"/>
      <c r="BV398" s="166"/>
      <c r="BW398" s="166">
        <f t="shared" ref="BW398:BW431" ca="1" si="733">BY398</f>
        <v>45.22</v>
      </c>
      <c r="BX398" s="166">
        <f>BX397</f>
        <v>1</v>
      </c>
      <c r="BY398" s="166">
        <f t="shared" ref="BY398:BY431" ca="1" si="734">INDIRECT(ADDRESS(ROW(BY398),COLUMN(BY398) + BX398,4,1),TRUE)</f>
        <v>45.22</v>
      </c>
      <c r="BZ398" s="166">
        <f t="shared" ref="BZ398:BZ431" si="735">IF(AND(ISBLANK(CA398),ISBLANK(CB398)),"",SUM(CA398,CB398))</f>
        <v>45.22</v>
      </c>
      <c r="CA398" s="166">
        <v>45.22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38.99</v>
      </c>
      <c r="CE398" s="166"/>
      <c r="CF398" s="166"/>
      <c r="CG398" s="166">
        <f t="shared" ref="CG398:CG431" ca="1" si="737">CI398</f>
        <v>38.99</v>
      </c>
      <c r="CH398" s="166">
        <f>CH397</f>
        <v>1</v>
      </c>
      <c r="CI398" s="166">
        <f t="shared" ref="CI398:CI431" ca="1" si="738">INDIRECT(ADDRESS(ROW(CI398),COLUMN(CI398) + CH398,4,1),TRUE)</f>
        <v>38.99</v>
      </c>
      <c r="CJ398" s="166">
        <f t="shared" ref="CJ398:CJ431" si="739">IF(AND(ISBLANK(CK398),ISBLANK(CL398)),"",SUM(CK398,CL398))</f>
        <v>38.99</v>
      </c>
      <c r="CK398" s="166">
        <v>38.99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8898.9862000000303</v>
      </c>
      <c r="CT398" s="166"/>
      <c r="CU398" s="166"/>
      <c r="CV398" s="166">
        <f t="shared" ref="CV398:CV407" ca="1" si="743">IFERROR(-I269,"")</f>
        <v>8898.9862000000303</v>
      </c>
      <c r="CW398" s="123">
        <f>CW397</f>
        <v>3</v>
      </c>
      <c r="CX398" s="123" t="str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/>
      </c>
      <c r="CY398" s="123"/>
      <c r="CZ398" s="123"/>
      <c r="DA398" s="123" t="str">
        <f t="shared" ref="DA398:DA431" ca="1" si="745">DC398</f>
        <v/>
      </c>
      <c r="DB398" s="123">
        <f>DB397</f>
        <v>1</v>
      </c>
      <c r="DC398" s="123" t="str">
        <f t="shared" ref="DC398:DC431" ca="1" si="746">INDIRECT(ADDRESS(ROW(DC398),COLUMN(DC398) + DB398,4,1),TRUE)</f>
        <v/>
      </c>
      <c r="DD398" s="123" t="str">
        <f t="shared" ref="DD398:DD431" si="747">IF(AND(ISBLANK(DE398),ISBLANK(DF398)),"",SUM(DE398,DF398))</f>
        <v/>
      </c>
      <c r="DE398" s="123"/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321.19999999997049</v>
      </c>
      <c r="DI398" s="109"/>
      <c r="DJ398" s="109"/>
      <c r="DK398" s="109">
        <v>137.66</v>
      </c>
      <c r="DL398" s="109">
        <f>IF(OR(ISBLANK(DK398),ISBLANK(DL397)),"",(DK398-DK397)*DL397)</f>
        <v>321.19999999997049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0.95399999999999996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321.19999999997049</v>
      </c>
      <c r="EK398" s="123"/>
      <c r="EL398" s="123"/>
      <c r="EM398" s="123">
        <f t="shared" ref="EM398:EM431" ca="1" si="757">IFERROR(DH398-DN398+DT398,"")</f>
        <v>321.19999999997049</v>
      </c>
      <c r="EN398" s="123">
        <f t="shared" ref="EN398:EN431" ca="1" si="758">EP398</f>
        <v>345</v>
      </c>
      <c r="EO398" s="123">
        <f>EO397</f>
        <v>1</v>
      </c>
      <c r="EP398" s="123">
        <f t="shared" ref="EP398:EP431" ca="1" si="759">INDIRECT(ADDRESS(ROW(EP398),COLUMN(EP398) + EO398,4,1),TRUE)</f>
        <v>345</v>
      </c>
      <c r="EQ398" s="123">
        <f t="shared" ref="EQ398:EQ431" si="760">IF(AND(ISBLANK(ER398),ISBLANK(ES398)),"",SUM(ER398,ES398))</f>
        <v>345</v>
      </c>
      <c r="ER398" s="123">
        <v>345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824.99999999996874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824.99999999996874</v>
      </c>
      <c r="FJ398" s="123">
        <f t="shared" ref="FJ398:FJ431" ca="1" si="765">FL398</f>
        <v>857.279</v>
      </c>
      <c r="FK398" s="123">
        <f>FK397</f>
        <v>1</v>
      </c>
      <c r="FL398" s="123">
        <f t="shared" ref="FL398:FL431" ca="1" si="766">INDIRECT(ADDRESS(ROW(FL398),COLUMN(FL398) + FK398,4,1),TRUE)</f>
        <v>857.279</v>
      </c>
      <c r="FM398" s="123">
        <f t="shared" ref="FM398:FM431" si="767">IF(AND(ISBLANK(FN398),ISBLANK(FO398)),"",SUM(FN398,FO398))</f>
        <v>857.279</v>
      </c>
      <c r="FN398" s="123">
        <v>857.279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106.02032000000899</v>
      </c>
      <c r="FR398" s="115"/>
      <c r="FS398" s="115"/>
      <c r="FT398" s="115">
        <v>106.02032000000899</v>
      </c>
      <c r="FU398" s="115">
        <f t="shared" ref="FU398:FU431" ca="1" si="769">FW398</f>
        <v>98.4</v>
      </c>
      <c r="FV398" s="115">
        <f>FV397</f>
        <v>1</v>
      </c>
      <c r="FW398" s="115">
        <f t="shared" ref="FW398:FW431" ca="1" si="770">INDIRECT(ADDRESS(ROW(FW398),COLUMN(FW398) + FV398,4,1),TRUE)</f>
        <v>98.4</v>
      </c>
      <c r="FX398" s="115">
        <f t="shared" ref="FX398:FX431" si="771">IF(AND(ISBLANK(FY398),ISBLANK(FZ398)),"",SUM(FY398,FZ398))</f>
        <v>98.4</v>
      </c>
      <c r="FY398" s="115">
        <v>98.4</v>
      </c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134.59800000002701</v>
      </c>
      <c r="GC398" s="111"/>
      <c r="GD398" s="111"/>
      <c r="GE398" s="111">
        <v>134.59800000002701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36.512699999997501</v>
      </c>
      <c r="GH398" s="115"/>
      <c r="GI398" s="115"/>
      <c r="GJ398" s="115">
        <v>36.512699999997501</v>
      </c>
      <c r="GK398" s="115">
        <f t="shared" ref="GK398:GK431" ca="1" si="774">GM398</f>
        <v>34.799999999999997</v>
      </c>
      <c r="GL398" s="115">
        <f>GL397</f>
        <v>1</v>
      </c>
      <c r="GM398" s="115">
        <f t="shared" ref="GM398:GM431" ca="1" si="775">INDIRECT(ADDRESS(ROW(GM398),COLUMN(GM398) + GL398,4,1),TRUE)</f>
        <v>34.799999999999997</v>
      </c>
      <c r="GN398" s="115">
        <f t="shared" ref="GN398:GN431" si="776">IF(AND(ISBLANK(GO398),ISBLANK(GP398)),"",SUM(GO398,GP398))</f>
        <v>34.799999999999997</v>
      </c>
      <c r="GO398" s="115">
        <v>34.799999999999997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14.612</v>
      </c>
      <c r="GS398" s="111"/>
      <c r="GT398" s="111"/>
      <c r="GU398" s="111">
        <v>14.612</v>
      </c>
      <c r="GV398" s="115">
        <f>GV397</f>
        <v>5</v>
      </c>
      <c r="GW398" s="115" t="str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/>
      </c>
      <c r="GX398" s="115"/>
      <c r="GY398" s="115"/>
      <c r="GZ398" s="115">
        <v>0</v>
      </c>
      <c r="HA398" s="115">
        <f t="shared" ref="HA398:HA431" ca="1" si="779">HD398</f>
        <v>2232</v>
      </c>
      <c r="HB398" s="115" t="str">
        <f t="shared" ref="HB398:HB407" ca="1" si="780">IFERROR(FX140-AV226-AF226-EE226-X269,"")</f>
        <v/>
      </c>
      <c r="HC398" s="115">
        <f>HC397</f>
        <v>1</v>
      </c>
      <c r="HD398" s="115">
        <f t="shared" ref="HD398:HD431" ca="1" si="781">INDIRECT(ADDRESS(ROW(HD398),COLUMN(HD398) + HC398,4,1),TRUE)</f>
        <v>2232</v>
      </c>
      <c r="HE398" s="115">
        <f t="shared" ref="HE398:HE431" si="782">IF(AND(ISBLANK(HF398),ISBLANK(HG398)),"",SUM(HF398,HG398))</f>
        <v>2232</v>
      </c>
      <c r="HF398" s="115">
        <v>2232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16.48</v>
      </c>
      <c r="E399" s="166"/>
      <c r="F399" s="166"/>
      <c r="G399" s="166">
        <v>16.48</v>
      </c>
      <c r="H399" s="166">
        <f>H397</f>
        <v>3</v>
      </c>
      <c r="I399" s="166">
        <f t="shared" ca="1" si="712"/>
        <v>48</v>
      </c>
      <c r="J399" s="166"/>
      <c r="K399" s="166"/>
      <c r="L399" s="166">
        <v>48</v>
      </c>
      <c r="M399" s="166">
        <f>M397</f>
        <v>3</v>
      </c>
      <c r="N399" s="166">
        <f t="shared" ca="1" si="713"/>
        <v>20.72</v>
      </c>
      <c r="O399" s="166"/>
      <c r="P399" s="166"/>
      <c r="Q399" s="166">
        <v>20.72</v>
      </c>
      <c r="R399" s="166">
        <f>R397</f>
        <v>3</v>
      </c>
      <c r="S399" s="166">
        <f t="shared" ca="1" si="714"/>
        <v>4.0999999999999996</v>
      </c>
      <c r="T399" s="166"/>
      <c r="U399" s="166"/>
      <c r="V399" s="166">
        <v>4.0999999999999996</v>
      </c>
      <c r="W399" s="166">
        <f>W397</f>
        <v>4</v>
      </c>
      <c r="X399" s="166">
        <f t="shared" ca="1" si="715"/>
        <v>0.58799999999973807</v>
      </c>
      <c r="Y399" s="166"/>
      <c r="Z399" s="166"/>
      <c r="AA399" s="166">
        <v>1302.242</v>
      </c>
      <c r="AB399" s="166">
        <f>IF(OR(ISBLANK(AA399),ISBLANK(AB397)),"",(AA399-AA398)*AB397)</f>
        <v>0.58799999999973807</v>
      </c>
      <c r="AC399" s="166">
        <f>AC397</f>
        <v>4</v>
      </c>
      <c r="AD399" s="166">
        <f t="shared" ca="1" si="716"/>
        <v>8.8640000000013972E-2</v>
      </c>
      <c r="AE399" s="166"/>
      <c r="AF399" s="166"/>
      <c r="AG399" s="166">
        <v>9077.3420000000006</v>
      </c>
      <c r="AH399" s="166">
        <f>IF(OR(ISBLANK(AG399),ISBLANK(AH397)),"",(AG399-AG398)*AH397)</f>
        <v>8.8640000000013972E-2</v>
      </c>
      <c r="AI399" s="166">
        <f>AI397</f>
        <v>3</v>
      </c>
      <c r="AJ399" s="166">
        <f t="shared" ca="1" si="717"/>
        <v>5.9659399656780003</v>
      </c>
      <c r="AK399" s="166"/>
      <c r="AL399" s="166"/>
      <c r="AM399" s="166">
        <f t="shared" ca="1" si="718"/>
        <v>5.9659399656780003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13.356000000002496</v>
      </c>
      <c r="AZ399" s="166"/>
      <c r="BA399" s="166"/>
      <c r="BB399" s="166" t="str">
        <f t="shared" ca="1" si="724"/>
        <v/>
      </c>
      <c r="BC399" s="166">
        <f t="shared" ca="1" si="725"/>
        <v>13.356000000002496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598.05200000000002</v>
      </c>
      <c r="BK399" s="166"/>
      <c r="BL399" s="166"/>
      <c r="BM399" s="166">
        <f t="shared" ca="1" si="729"/>
        <v>598.05200000000002</v>
      </c>
      <c r="BN399" s="166">
        <f>BN397</f>
        <v>1</v>
      </c>
      <c r="BO399" s="166">
        <f t="shared" ca="1" si="730"/>
        <v>598.05200000000002</v>
      </c>
      <c r="BP399" s="166">
        <f t="shared" si="731"/>
        <v>598.05200000000002</v>
      </c>
      <c r="BQ399" s="166">
        <v>598.05200000000002</v>
      </c>
      <c r="BR399" s="166"/>
      <c r="BS399" s="166">
        <f>BS397</f>
        <v>3</v>
      </c>
      <c r="BT399" s="166">
        <f t="shared" ca="1" si="732"/>
        <v>45.22</v>
      </c>
      <c r="BU399" s="166"/>
      <c r="BV399" s="166"/>
      <c r="BW399" s="166">
        <f t="shared" ca="1" si="733"/>
        <v>45.22</v>
      </c>
      <c r="BX399" s="166">
        <f>BX397</f>
        <v>1</v>
      </c>
      <c r="BY399" s="166">
        <f t="shared" ca="1" si="734"/>
        <v>45.22</v>
      </c>
      <c r="BZ399" s="166">
        <f t="shared" si="735"/>
        <v>45.22</v>
      </c>
      <c r="CA399" s="166">
        <v>45.22</v>
      </c>
      <c r="CB399" s="166"/>
      <c r="CC399" s="166">
        <f>CC397</f>
        <v>3</v>
      </c>
      <c r="CD399" s="166">
        <f t="shared" ca="1" si="736"/>
        <v>38.99</v>
      </c>
      <c r="CE399" s="166"/>
      <c r="CF399" s="166"/>
      <c r="CG399" s="166">
        <f t="shared" ca="1" si="737"/>
        <v>38.99</v>
      </c>
      <c r="CH399" s="166">
        <f>CH397</f>
        <v>1</v>
      </c>
      <c r="CI399" s="166">
        <f t="shared" ca="1" si="738"/>
        <v>38.99</v>
      </c>
      <c r="CJ399" s="166">
        <f t="shared" si="739"/>
        <v>38.99</v>
      </c>
      <c r="CK399" s="166">
        <v>38.99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8087.1024000000089</v>
      </c>
      <c r="CT399" s="166"/>
      <c r="CU399" s="166"/>
      <c r="CV399" s="166">
        <f t="shared" ca="1" si="743"/>
        <v>8087.1024000000089</v>
      </c>
      <c r="CW399" s="123">
        <f>CW397</f>
        <v>3</v>
      </c>
      <c r="CX399" s="123" t="str">
        <f t="shared" ca="1" si="744"/>
        <v/>
      </c>
      <c r="CY399" s="123"/>
      <c r="CZ399" s="123"/>
      <c r="DA399" s="123" t="str">
        <f t="shared" ca="1" si="745"/>
        <v/>
      </c>
      <c r="DB399" s="123">
        <f>DB397</f>
        <v>1</v>
      </c>
      <c r="DC399" s="123" t="str">
        <f t="shared" ca="1" si="746"/>
        <v/>
      </c>
      <c r="DD399" s="123" t="str">
        <f t="shared" si="747"/>
        <v/>
      </c>
      <c r="DE399" s="123"/>
      <c r="DF399" s="123"/>
      <c r="DG399" s="123">
        <f>DG397</f>
        <v>4</v>
      </c>
      <c r="DH399" s="123">
        <f t="shared" ca="1" si="748"/>
        <v>281.60000000003151</v>
      </c>
      <c r="DI399" s="123"/>
      <c r="DJ399" s="123"/>
      <c r="DK399" s="123">
        <v>137.78800000000001</v>
      </c>
      <c r="DL399" s="123">
        <f>IF(OR(ISBLANK(DK399),ISBLANK(DL397)),"",(DK399-DK398)*DL397)</f>
        <v>281.60000000003151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0.95399999999999996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281.60000000003151</v>
      </c>
      <c r="EK399" s="123"/>
      <c r="EL399" s="123"/>
      <c r="EM399" s="123">
        <f t="shared" ca="1" si="757"/>
        <v>281.60000000003151</v>
      </c>
      <c r="EN399" s="123">
        <f t="shared" ca="1" si="758"/>
        <v>333</v>
      </c>
      <c r="EO399" s="123">
        <f>EO397</f>
        <v>1</v>
      </c>
      <c r="EP399" s="123">
        <f t="shared" ca="1" si="759"/>
        <v>333</v>
      </c>
      <c r="EQ399" s="123">
        <f t="shared" si="760"/>
        <v>333</v>
      </c>
      <c r="ER399" s="123">
        <v>333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838.20000000004256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838.20000000004256</v>
      </c>
      <c r="FJ399" s="123">
        <f t="shared" ca="1" si="765"/>
        <v>875.73599999999999</v>
      </c>
      <c r="FK399" s="123">
        <f>FK397</f>
        <v>1</v>
      </c>
      <c r="FL399" s="123">
        <f t="shared" ca="1" si="766"/>
        <v>875.73599999999999</v>
      </c>
      <c r="FM399" s="123">
        <f t="shared" si="767"/>
        <v>875.73599999999999</v>
      </c>
      <c r="FN399" s="123">
        <v>875.73599999999999</v>
      </c>
      <c r="FO399" s="123"/>
      <c r="FP399" s="115">
        <f>FP397</f>
        <v>3</v>
      </c>
      <c r="FQ399" s="115">
        <f t="shared" ca="1" si="768"/>
        <v>105.40992000000701</v>
      </c>
      <c r="FR399" s="115"/>
      <c r="FS399" s="115"/>
      <c r="FT399" s="115">
        <v>105.40992000000701</v>
      </c>
      <c r="FU399" s="115">
        <f t="shared" ca="1" si="769"/>
        <v>98.4</v>
      </c>
      <c r="FV399" s="115">
        <f>FV397</f>
        <v>1</v>
      </c>
      <c r="FW399" s="115">
        <f t="shared" ca="1" si="770"/>
        <v>98.4</v>
      </c>
      <c r="FX399" s="115">
        <f t="shared" si="771"/>
        <v>98.4</v>
      </c>
      <c r="FY399" s="115">
        <v>98.4</v>
      </c>
      <c r="FZ399" s="115"/>
      <c r="GA399" s="115">
        <f>GA397</f>
        <v>3</v>
      </c>
      <c r="GB399" s="115">
        <f t="shared" ca="1" si="772"/>
        <v>101.309999999965</v>
      </c>
      <c r="GC399" s="115"/>
      <c r="GD399" s="115"/>
      <c r="GE399" s="115">
        <v>101.309999999965</v>
      </c>
      <c r="GF399" s="115">
        <f>GF397</f>
        <v>3</v>
      </c>
      <c r="GG399" s="115">
        <f t="shared" ca="1" si="773"/>
        <v>37.112250000007002</v>
      </c>
      <c r="GH399" s="115"/>
      <c r="GI399" s="115"/>
      <c r="GJ399" s="115">
        <v>37.112250000007002</v>
      </c>
      <c r="GK399" s="115">
        <f t="shared" ca="1" si="774"/>
        <v>34.799999999999997</v>
      </c>
      <c r="GL399" s="115">
        <f>GL397</f>
        <v>1</v>
      </c>
      <c r="GM399" s="115">
        <f t="shared" ca="1" si="775"/>
        <v>34.799999999999997</v>
      </c>
      <c r="GN399" s="115">
        <f t="shared" si="776"/>
        <v>34.799999999999997</v>
      </c>
      <c r="GO399" s="115">
        <v>34.799999999999997</v>
      </c>
      <c r="GP399" s="115"/>
      <c r="GQ399" s="115">
        <f>GQ397</f>
        <v>3</v>
      </c>
      <c r="GR399" s="115">
        <f t="shared" ca="1" si="777"/>
        <v>47.189999999889601</v>
      </c>
      <c r="GS399" s="115"/>
      <c r="GT399" s="115"/>
      <c r="GU399" s="115">
        <v>47.189999999889601</v>
      </c>
      <c r="GV399" s="115">
        <f>GV397</f>
        <v>5</v>
      </c>
      <c r="GW399" s="115" t="str">
        <f t="shared" ca="1" si="778"/>
        <v/>
      </c>
      <c r="GX399" s="115"/>
      <c r="GY399" s="115"/>
      <c r="GZ399" s="115">
        <v>0</v>
      </c>
      <c r="HA399" s="115">
        <f t="shared" ca="1" si="779"/>
        <v>2160</v>
      </c>
      <c r="HB399" s="115" t="str">
        <f t="shared" ca="1" si="780"/>
        <v/>
      </c>
      <c r="HC399" s="115">
        <f>HC397</f>
        <v>1</v>
      </c>
      <c r="HD399" s="115">
        <f t="shared" ca="1" si="781"/>
        <v>2160</v>
      </c>
      <c r="HE399" s="115">
        <f t="shared" si="782"/>
        <v>2160</v>
      </c>
      <c r="HF399" s="115">
        <v>2160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21.35</v>
      </c>
      <c r="E400" s="166"/>
      <c r="F400" s="166"/>
      <c r="G400" s="166">
        <v>21.35</v>
      </c>
      <c r="H400" s="166">
        <f>H397</f>
        <v>3</v>
      </c>
      <c r="I400" s="166">
        <f t="shared" ca="1" si="712"/>
        <v>48</v>
      </c>
      <c r="J400" s="166"/>
      <c r="K400" s="166"/>
      <c r="L400" s="166">
        <v>48</v>
      </c>
      <c r="M400" s="166">
        <f>M397</f>
        <v>3</v>
      </c>
      <c r="N400" s="166">
        <f t="shared" ca="1" si="713"/>
        <v>20.72</v>
      </c>
      <c r="O400" s="166"/>
      <c r="P400" s="166"/>
      <c r="Q400" s="166">
        <v>20.72</v>
      </c>
      <c r="R400" s="166">
        <f>R397</f>
        <v>3</v>
      </c>
      <c r="S400" s="166">
        <f t="shared" ca="1" si="714"/>
        <v>37.200000000000003</v>
      </c>
      <c r="T400" s="166"/>
      <c r="U400" s="166"/>
      <c r="V400" s="166">
        <v>37.200000000000003</v>
      </c>
      <c r="W400" s="166">
        <f>W397</f>
        <v>4</v>
      </c>
      <c r="X400" s="166">
        <f t="shared" ca="1" si="715"/>
        <v>0.55799999999999272</v>
      </c>
      <c r="Y400" s="166"/>
      <c r="Z400" s="166"/>
      <c r="AA400" s="166">
        <v>1302.521</v>
      </c>
      <c r="AB400" s="166">
        <f>IF(OR(ISBLANK(AA400),ISBLANK(AB397)),"",(AA400-AA399)*AB397)</f>
        <v>0.55799999999999272</v>
      </c>
      <c r="AC400" s="166">
        <f>AC397</f>
        <v>4</v>
      </c>
      <c r="AD400" s="166">
        <f t="shared" ca="1" si="716"/>
        <v>6.2160000000003497E-2</v>
      </c>
      <c r="AE400" s="166"/>
      <c r="AF400" s="166"/>
      <c r="AG400" s="166">
        <v>9078.1190000000006</v>
      </c>
      <c r="AH400" s="166">
        <f>IF(OR(ISBLANK(AG400),ISBLANK(AH397)),"",(AG400-AG399)*AH397)</f>
        <v>6.2160000000003497E-2</v>
      </c>
      <c r="AI400" s="166">
        <f>AI397</f>
        <v>3</v>
      </c>
      <c r="AJ400" s="166">
        <f t="shared" ca="1" si="717"/>
        <v>6.2509738497709737</v>
      </c>
      <c r="AK400" s="166"/>
      <c r="AL400" s="166"/>
      <c r="AM400" s="166">
        <f t="shared" ca="1" si="718"/>
        <v>6.2509738497709737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13.397999999998319</v>
      </c>
      <c r="AZ400" s="166"/>
      <c r="BA400" s="166"/>
      <c r="BB400" s="166" t="str">
        <f t="shared" ca="1" si="724"/>
        <v/>
      </c>
      <c r="BC400" s="166">
        <f t="shared" ca="1" si="725"/>
        <v>13.397999999998319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598.05200000000002</v>
      </c>
      <c r="BK400" s="166"/>
      <c r="BL400" s="166"/>
      <c r="BM400" s="166">
        <f t="shared" ca="1" si="729"/>
        <v>598.05200000000002</v>
      </c>
      <c r="BN400" s="166">
        <f>BN397</f>
        <v>1</v>
      </c>
      <c r="BO400" s="166">
        <f t="shared" ca="1" si="730"/>
        <v>598.05200000000002</v>
      </c>
      <c r="BP400" s="166">
        <f t="shared" si="731"/>
        <v>598.05200000000002</v>
      </c>
      <c r="BQ400" s="166">
        <v>598.05200000000002</v>
      </c>
      <c r="BR400" s="166"/>
      <c r="BS400" s="166">
        <f>BS397</f>
        <v>3</v>
      </c>
      <c r="BT400" s="166">
        <f t="shared" ca="1" si="732"/>
        <v>45.22</v>
      </c>
      <c r="BU400" s="166"/>
      <c r="BV400" s="166"/>
      <c r="BW400" s="166">
        <f t="shared" ca="1" si="733"/>
        <v>45.22</v>
      </c>
      <c r="BX400" s="166">
        <f>BX397</f>
        <v>1</v>
      </c>
      <c r="BY400" s="166">
        <f t="shared" ca="1" si="734"/>
        <v>45.22</v>
      </c>
      <c r="BZ400" s="166">
        <f t="shared" si="735"/>
        <v>45.22</v>
      </c>
      <c r="CA400" s="166">
        <v>45.22</v>
      </c>
      <c r="CB400" s="166"/>
      <c r="CC400" s="166">
        <f>CC397</f>
        <v>3</v>
      </c>
      <c r="CD400" s="166">
        <f t="shared" ca="1" si="736"/>
        <v>38.99</v>
      </c>
      <c r="CE400" s="166"/>
      <c r="CF400" s="166"/>
      <c r="CG400" s="166">
        <f t="shared" ca="1" si="737"/>
        <v>38.99</v>
      </c>
      <c r="CH400" s="166">
        <f>CH397</f>
        <v>1</v>
      </c>
      <c r="CI400" s="166">
        <f t="shared" ca="1" si="738"/>
        <v>38.99</v>
      </c>
      <c r="CJ400" s="166">
        <f t="shared" si="739"/>
        <v>38.99</v>
      </c>
      <c r="CK400" s="166">
        <v>38.99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8000.7298000000192</v>
      </c>
      <c r="CT400" s="166"/>
      <c r="CU400" s="166"/>
      <c r="CV400" s="166">
        <f t="shared" ca="1" si="743"/>
        <v>8000.7298000000192</v>
      </c>
      <c r="CW400" s="123">
        <f>CW397</f>
        <v>3</v>
      </c>
      <c r="CX400" s="123" t="str">
        <f t="shared" ca="1" si="744"/>
        <v/>
      </c>
      <c r="CY400" s="123"/>
      <c r="CZ400" s="123"/>
      <c r="DA400" s="123" t="str">
        <f t="shared" ca="1" si="745"/>
        <v/>
      </c>
      <c r="DB400" s="123">
        <f>DB397</f>
        <v>1</v>
      </c>
      <c r="DC400" s="123" t="str">
        <f t="shared" ca="1" si="746"/>
        <v/>
      </c>
      <c r="DD400" s="123" t="str">
        <f t="shared" si="747"/>
        <v/>
      </c>
      <c r="DE400" s="123"/>
      <c r="DF400" s="123"/>
      <c r="DG400" s="123">
        <f>DG397</f>
        <v>4</v>
      </c>
      <c r="DH400" s="123">
        <f t="shared" ca="1" si="748"/>
        <v>294.79999999996949</v>
      </c>
      <c r="DI400" s="123"/>
      <c r="DJ400" s="123"/>
      <c r="DK400" s="123">
        <v>137.922</v>
      </c>
      <c r="DL400" s="123">
        <f>IF(OR(ISBLANK(DK400),ISBLANK(DL397)),"",(DK400-DK399)*DL397)</f>
        <v>294.79999999996949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0.95399999999999996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294.79999999996949</v>
      </c>
      <c r="EK400" s="123"/>
      <c r="EL400" s="123"/>
      <c r="EM400" s="123">
        <f t="shared" ca="1" si="757"/>
        <v>294.79999999996949</v>
      </c>
      <c r="EN400" s="123">
        <f t="shared" ca="1" si="758"/>
        <v>307.89999999999998</v>
      </c>
      <c r="EO400" s="123">
        <f>EO397</f>
        <v>1</v>
      </c>
      <c r="EP400" s="123">
        <f t="shared" ca="1" si="759"/>
        <v>307.89999999999998</v>
      </c>
      <c r="EQ400" s="123">
        <f t="shared" si="760"/>
        <v>307.89999999999998</v>
      </c>
      <c r="ER400" s="123">
        <v>307.89999999999998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796.39999999998849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796.39999999998849</v>
      </c>
      <c r="FJ400" s="123">
        <f t="shared" ca="1" si="765"/>
        <v>792.60900000000004</v>
      </c>
      <c r="FK400" s="123">
        <f>FK397</f>
        <v>1</v>
      </c>
      <c r="FL400" s="123">
        <f t="shared" ca="1" si="766"/>
        <v>792.60900000000004</v>
      </c>
      <c r="FM400" s="123">
        <f t="shared" si="767"/>
        <v>792.60900000000004</v>
      </c>
      <c r="FN400" s="123">
        <v>792.60900000000004</v>
      </c>
      <c r="FO400" s="123"/>
      <c r="FP400" s="115">
        <f>FP397</f>
        <v>3</v>
      </c>
      <c r="FQ400" s="115">
        <f t="shared" ca="1" si="768"/>
        <v>104.189119999974</v>
      </c>
      <c r="FR400" s="115"/>
      <c r="FS400" s="115"/>
      <c r="FT400" s="115">
        <v>104.189119999974</v>
      </c>
      <c r="FU400" s="115">
        <f t="shared" ca="1" si="769"/>
        <v>98.4</v>
      </c>
      <c r="FV400" s="115">
        <f>FV397</f>
        <v>1</v>
      </c>
      <c r="FW400" s="115">
        <f t="shared" ca="1" si="770"/>
        <v>98.4</v>
      </c>
      <c r="FX400" s="115">
        <f t="shared" si="771"/>
        <v>98.4</v>
      </c>
      <c r="FY400" s="115">
        <v>98.4</v>
      </c>
      <c r="FZ400" s="115"/>
      <c r="GA400" s="115">
        <f>GA397</f>
        <v>3</v>
      </c>
      <c r="GB400" s="115">
        <f t="shared" ca="1" si="772"/>
        <v>156.009999999987</v>
      </c>
      <c r="GC400" s="115"/>
      <c r="GD400" s="115"/>
      <c r="GE400" s="115">
        <v>156.009999999987</v>
      </c>
      <c r="GF400" s="115">
        <f>GF397</f>
        <v>3</v>
      </c>
      <c r="GG400" s="115">
        <f t="shared" ca="1" si="773"/>
        <v>36.819299999998798</v>
      </c>
      <c r="GH400" s="115"/>
      <c r="GI400" s="115"/>
      <c r="GJ400" s="115">
        <v>36.819299999998798</v>
      </c>
      <c r="GK400" s="115">
        <f t="shared" ca="1" si="774"/>
        <v>35.04</v>
      </c>
      <c r="GL400" s="115">
        <f>GL397</f>
        <v>1</v>
      </c>
      <c r="GM400" s="115">
        <f t="shared" ca="1" si="775"/>
        <v>35.04</v>
      </c>
      <c r="GN400" s="115">
        <f t="shared" si="776"/>
        <v>35.04</v>
      </c>
      <c r="GO400" s="115">
        <v>35.04</v>
      </c>
      <c r="GP400" s="115"/>
      <c r="GQ400" s="115">
        <f>GQ397</f>
        <v>3</v>
      </c>
      <c r="GR400" s="115">
        <f t="shared" ca="1" si="777"/>
        <v>47.190000000009597</v>
      </c>
      <c r="GS400" s="115"/>
      <c r="GT400" s="115"/>
      <c r="GU400" s="115">
        <v>47.190000000009597</v>
      </c>
      <c r="GV400" s="115">
        <f>GV397</f>
        <v>5</v>
      </c>
      <c r="GW400" s="115" t="str">
        <f t="shared" ca="1" si="778"/>
        <v/>
      </c>
      <c r="GX400" s="115"/>
      <c r="GY400" s="115"/>
      <c r="GZ400" s="115">
        <v>0</v>
      </c>
      <c r="HA400" s="115">
        <f t="shared" ca="1" si="779"/>
        <v>2160</v>
      </c>
      <c r="HB400" s="115" t="str">
        <f t="shared" ca="1" si="780"/>
        <v/>
      </c>
      <c r="HC400" s="115">
        <f>HC397</f>
        <v>1</v>
      </c>
      <c r="HD400" s="115">
        <f t="shared" ca="1" si="781"/>
        <v>2160</v>
      </c>
      <c r="HE400" s="115">
        <f t="shared" si="782"/>
        <v>2160</v>
      </c>
      <c r="HF400" s="115">
        <v>2160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 t="str">
        <f t="shared" ca="1" si="711"/>
        <v/>
      </c>
      <c r="E401" s="166"/>
      <c r="F401" s="166"/>
      <c r="G401" s="166"/>
      <c r="H401" s="166">
        <f>H397</f>
        <v>3</v>
      </c>
      <c r="I401" s="166" t="str">
        <f t="shared" ca="1" si="712"/>
        <v/>
      </c>
      <c r="J401" s="166"/>
      <c r="K401" s="166"/>
      <c r="L401" s="166"/>
      <c r="M401" s="166">
        <f>M397</f>
        <v>3</v>
      </c>
      <c r="N401" s="166" t="str">
        <f t="shared" ca="1" si="713"/>
        <v/>
      </c>
      <c r="O401" s="166"/>
      <c r="P401" s="166"/>
      <c r="Q401" s="166"/>
      <c r="R401" s="166">
        <f>R397</f>
        <v>3</v>
      </c>
      <c r="S401" s="166" t="str">
        <f t="shared" ca="1" si="714"/>
        <v/>
      </c>
      <c r="T401" s="166"/>
      <c r="U401" s="166"/>
      <c r="V401" s="166"/>
      <c r="W401" s="166">
        <f>W397</f>
        <v>4</v>
      </c>
      <c r="X401" s="166">
        <f t="shared" ca="1" si="715"/>
        <v>0.55799999999999272</v>
      </c>
      <c r="Y401" s="166"/>
      <c r="Z401" s="166"/>
      <c r="AA401" s="166">
        <v>1302.8</v>
      </c>
      <c r="AB401" s="166">
        <f>IF(OR(ISBLANK(AA401),ISBLANK(AB397)),"",(AA401-AA400)*AB397)</f>
        <v>0.55799999999999272</v>
      </c>
      <c r="AC401" s="166">
        <f>AC397</f>
        <v>4</v>
      </c>
      <c r="AD401" s="166">
        <f t="shared" ca="1" si="716"/>
        <v>7.2960000000020953E-2</v>
      </c>
      <c r="AE401" s="166"/>
      <c r="AF401" s="166"/>
      <c r="AG401" s="166">
        <v>9079.0310000000009</v>
      </c>
      <c r="AH401" s="166">
        <f>IF(OR(ISBLANK(AG401),ISBLANK(AH397)),"",(AG401-AG400)*AH397)</f>
        <v>7.2960000000020953E-2</v>
      </c>
      <c r="AI401" s="166">
        <f>AI397</f>
        <v>3</v>
      </c>
      <c r="AJ401" s="166">
        <f t="shared" ca="1" si="717"/>
        <v>6.3080006611718193</v>
      </c>
      <c r="AK401" s="166"/>
      <c r="AL401" s="166"/>
      <c r="AM401" s="166">
        <f t="shared" ca="1" si="718"/>
        <v>6.3080006611718193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15.014999999996689</v>
      </c>
      <c r="AZ401" s="166"/>
      <c r="BA401" s="166"/>
      <c r="BB401" s="166" t="str">
        <f t="shared" ca="1" si="724"/>
        <v/>
      </c>
      <c r="BC401" s="166">
        <f t="shared" ca="1" si="725"/>
        <v>15.014999999996689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588.00199999999995</v>
      </c>
      <c r="BK401" s="166"/>
      <c r="BL401" s="166"/>
      <c r="BM401" s="166">
        <f t="shared" ca="1" si="729"/>
        <v>588.00199999999995</v>
      </c>
      <c r="BN401" s="166">
        <f>BN397</f>
        <v>1</v>
      </c>
      <c r="BO401" s="166">
        <f t="shared" ca="1" si="730"/>
        <v>588.00199999999995</v>
      </c>
      <c r="BP401" s="166">
        <f t="shared" si="731"/>
        <v>588.00199999999995</v>
      </c>
      <c r="BQ401" s="166">
        <v>588.00199999999995</v>
      </c>
      <c r="BR401" s="166"/>
      <c r="BS401" s="166">
        <f>BS397</f>
        <v>3</v>
      </c>
      <c r="BT401" s="166">
        <f t="shared" ca="1" si="732"/>
        <v>45.22</v>
      </c>
      <c r="BU401" s="166"/>
      <c r="BV401" s="166"/>
      <c r="BW401" s="166">
        <f t="shared" ca="1" si="733"/>
        <v>45.22</v>
      </c>
      <c r="BX401" s="166">
        <f>BX397</f>
        <v>1</v>
      </c>
      <c r="BY401" s="166">
        <f t="shared" ca="1" si="734"/>
        <v>45.22</v>
      </c>
      <c r="BZ401" s="166">
        <f t="shared" si="735"/>
        <v>45.22</v>
      </c>
      <c r="CA401" s="166">
        <v>45.22</v>
      </c>
      <c r="CB401" s="166"/>
      <c r="CC401" s="166">
        <f>CC397</f>
        <v>3</v>
      </c>
      <c r="CD401" s="166">
        <f t="shared" ca="1" si="736"/>
        <v>38.99</v>
      </c>
      <c r="CE401" s="166"/>
      <c r="CF401" s="166"/>
      <c r="CG401" s="166">
        <f t="shared" ca="1" si="737"/>
        <v>38.99</v>
      </c>
      <c r="CH401" s="166">
        <f>CH397</f>
        <v>1</v>
      </c>
      <c r="CI401" s="166">
        <f t="shared" ca="1" si="738"/>
        <v>38.99</v>
      </c>
      <c r="CJ401" s="166">
        <f t="shared" si="739"/>
        <v>38.99</v>
      </c>
      <c r="CK401" s="166">
        <v>38.99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8023.0846000000129</v>
      </c>
      <c r="CT401" s="166"/>
      <c r="CU401" s="166"/>
      <c r="CV401" s="166">
        <f t="shared" ca="1" si="743"/>
        <v>8023.0846000000129</v>
      </c>
      <c r="CW401" s="123">
        <f>CW397</f>
        <v>3</v>
      </c>
      <c r="CX401" s="123" t="str">
        <f t="shared" ca="1" si="744"/>
        <v/>
      </c>
      <c r="CY401" s="123"/>
      <c r="CZ401" s="123"/>
      <c r="DA401" s="123" t="str">
        <f t="shared" ca="1" si="745"/>
        <v/>
      </c>
      <c r="DB401" s="123">
        <f>DB397</f>
        <v>1</v>
      </c>
      <c r="DC401" s="123" t="str">
        <f t="shared" ca="1" si="746"/>
        <v/>
      </c>
      <c r="DD401" s="123" t="str">
        <f t="shared" si="747"/>
        <v/>
      </c>
      <c r="DE401" s="123"/>
      <c r="DF401" s="123"/>
      <c r="DG401" s="123">
        <f>DG397</f>
        <v>4</v>
      </c>
      <c r="DH401" s="123">
        <f t="shared" ca="1" si="748"/>
        <v>334.40000000003351</v>
      </c>
      <c r="DI401" s="123"/>
      <c r="DJ401" s="123"/>
      <c r="DK401" s="123">
        <v>138.07400000000001</v>
      </c>
      <c r="DL401" s="123">
        <f>IF(OR(ISBLANK(DK401),ISBLANK(DL397)),"",(DK401-DK400)*DL397)</f>
        <v>334.40000000003351</v>
      </c>
      <c r="DM401" s="123">
        <f>DM397</f>
        <v>4</v>
      </c>
      <c r="DN401" s="123">
        <f t="shared" ca="1" si="749"/>
        <v>0</v>
      </c>
      <c r="DO401" s="123"/>
      <c r="DP401" s="123"/>
      <c r="DQ401" s="123">
        <v>0.95399999999999996</v>
      </c>
      <c r="DR401" s="123">
        <f>IF(OR(ISBLANK(DQ401),ISBLANK(DR397)),"",(DQ401-DQ400)*DR397)</f>
        <v>0</v>
      </c>
      <c r="DS401" s="123">
        <f>DS397</f>
        <v>4</v>
      </c>
      <c r="DT401" s="123">
        <f t="shared" ca="1" si="750"/>
        <v>0</v>
      </c>
      <c r="DU401" s="123"/>
      <c r="DV401" s="123"/>
      <c r="DW401" s="123" t="str">
        <f t="shared" ca="1" si="751"/>
        <v/>
      </c>
      <c r="DX401" s="123">
        <f t="shared" ca="1" si="752"/>
        <v>0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334.40000000003351</v>
      </c>
      <c r="EK401" s="123"/>
      <c r="EL401" s="123"/>
      <c r="EM401" s="123">
        <f t="shared" ca="1" si="757"/>
        <v>334.40000000003351</v>
      </c>
      <c r="EN401" s="123">
        <f t="shared" ca="1" si="758"/>
        <v>336.7</v>
      </c>
      <c r="EO401" s="123">
        <f>EO397</f>
        <v>1</v>
      </c>
      <c r="EP401" s="123">
        <f t="shared" ca="1" si="759"/>
        <v>336.7</v>
      </c>
      <c r="EQ401" s="123">
        <f t="shared" si="760"/>
        <v>336.7</v>
      </c>
      <c r="ER401" s="123">
        <v>336.7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941.60000000001469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941.60000000001469</v>
      </c>
      <c r="FJ401" s="123">
        <f t="shared" ca="1" si="765"/>
        <v>898.02599999999995</v>
      </c>
      <c r="FK401" s="123">
        <f>FK397</f>
        <v>1</v>
      </c>
      <c r="FL401" s="123">
        <f t="shared" ca="1" si="766"/>
        <v>898.02599999999995</v>
      </c>
      <c r="FM401" s="123">
        <f t="shared" si="767"/>
        <v>898.02599999999995</v>
      </c>
      <c r="FN401" s="123">
        <v>898.02599999999995</v>
      </c>
      <c r="FO401" s="123"/>
      <c r="FP401" s="115">
        <f>FP397</f>
        <v>3</v>
      </c>
      <c r="FQ401" s="115" t="str">
        <f t="shared" ca="1" si="768"/>
        <v/>
      </c>
      <c r="FR401" s="115"/>
      <c r="FS401" s="115"/>
      <c r="FT401" s="115"/>
      <c r="FU401" s="115">
        <f t="shared" ca="1" si="769"/>
        <v>98.4</v>
      </c>
      <c r="FV401" s="115">
        <f>FV397</f>
        <v>1</v>
      </c>
      <c r="FW401" s="115">
        <f t="shared" ca="1" si="770"/>
        <v>98.4</v>
      </c>
      <c r="FX401" s="115">
        <f t="shared" si="771"/>
        <v>98.4</v>
      </c>
      <c r="FY401" s="115">
        <v>98.4</v>
      </c>
      <c r="FZ401" s="115"/>
      <c r="GA401" s="115">
        <f>GA397</f>
        <v>3</v>
      </c>
      <c r="GB401" s="115" t="str">
        <f t="shared" ca="1" si="772"/>
        <v/>
      </c>
      <c r="GC401" s="115"/>
      <c r="GD401" s="115"/>
      <c r="GE401" s="115"/>
      <c r="GF401" s="115">
        <f>GF397</f>
        <v>3</v>
      </c>
      <c r="GG401" s="115" t="str">
        <f t="shared" ca="1" si="773"/>
        <v/>
      </c>
      <c r="GH401" s="115"/>
      <c r="GI401" s="115"/>
      <c r="GJ401" s="115"/>
      <c r="GK401" s="115">
        <f t="shared" ca="1" si="774"/>
        <v>35.04</v>
      </c>
      <c r="GL401" s="115">
        <f>GL397</f>
        <v>1</v>
      </c>
      <c r="GM401" s="115">
        <f t="shared" ca="1" si="775"/>
        <v>35.04</v>
      </c>
      <c r="GN401" s="115">
        <f t="shared" si="776"/>
        <v>35.04</v>
      </c>
      <c r="GO401" s="115">
        <v>35.04</v>
      </c>
      <c r="GP401" s="115"/>
      <c r="GQ401" s="115">
        <f>GQ397</f>
        <v>3</v>
      </c>
      <c r="GR401" s="115" t="str">
        <f t="shared" ca="1" si="777"/>
        <v/>
      </c>
      <c r="GS401" s="115"/>
      <c r="GT401" s="115"/>
      <c r="GU401" s="115"/>
      <c r="GV401" s="115">
        <f>GV397</f>
        <v>5</v>
      </c>
      <c r="GW401" s="115" t="str">
        <f t="shared" ca="1" si="778"/>
        <v/>
      </c>
      <c r="GX401" s="115"/>
      <c r="GY401" s="115"/>
      <c r="GZ401" s="115"/>
      <c r="HA401" s="115">
        <f t="shared" ca="1" si="779"/>
        <v>2160</v>
      </c>
      <c r="HB401" s="115" t="str">
        <f t="shared" ca="1" si="780"/>
        <v/>
      </c>
      <c r="HC401" s="115">
        <f>HC397</f>
        <v>1</v>
      </c>
      <c r="HD401" s="115">
        <f t="shared" ca="1" si="781"/>
        <v>2160</v>
      </c>
      <c r="HE401" s="115">
        <f t="shared" si="782"/>
        <v>2160</v>
      </c>
      <c r="HF401" s="115">
        <v>2160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 t="str">
        <f t="shared" ca="1" si="711"/>
        <v/>
      </c>
      <c r="E402" s="166"/>
      <c r="F402" s="166"/>
      <c r="G402" s="166"/>
      <c r="H402" s="166">
        <f>H397</f>
        <v>3</v>
      </c>
      <c r="I402" s="166" t="str">
        <f t="shared" ca="1" si="712"/>
        <v/>
      </c>
      <c r="J402" s="166"/>
      <c r="K402" s="166"/>
      <c r="L402" s="166"/>
      <c r="M402" s="166">
        <f>M397</f>
        <v>3</v>
      </c>
      <c r="N402" s="166" t="str">
        <f t="shared" ca="1" si="713"/>
        <v/>
      </c>
      <c r="O402" s="166"/>
      <c r="P402" s="166"/>
      <c r="Q402" s="166"/>
      <c r="R402" s="166">
        <f>R397</f>
        <v>3</v>
      </c>
      <c r="S402" s="166" t="str">
        <f t="shared" ca="1" si="714"/>
        <v/>
      </c>
      <c r="T402" s="166"/>
      <c r="U402" s="166"/>
      <c r="V402" s="166"/>
      <c r="W402" s="166">
        <f>W397</f>
        <v>4</v>
      </c>
      <c r="X402" s="166">
        <f t="shared" ca="1" si="715"/>
        <v>0.568000000000211</v>
      </c>
      <c r="Y402" s="166"/>
      <c r="Z402" s="166"/>
      <c r="AA402" s="166">
        <v>1303.0840000000001</v>
      </c>
      <c r="AB402" s="166">
        <f>IF(OR(ISBLANK(AA402),ISBLANK(AB397)),"",(AA402-AA401)*AB397)</f>
        <v>0.568000000000211</v>
      </c>
      <c r="AC402" s="166">
        <f>AC397</f>
        <v>4</v>
      </c>
      <c r="AD402" s="166">
        <f t="shared" ca="1" si="716"/>
        <v>8.4639999999926663E-2</v>
      </c>
      <c r="AE402" s="166"/>
      <c r="AF402" s="166"/>
      <c r="AG402" s="166">
        <v>9080.0889999999999</v>
      </c>
      <c r="AH402" s="166">
        <f>IF(OR(ISBLANK(AG402),ISBLANK(AH397)),"",(AG402-AG401)*AH397)</f>
        <v>8.4639999999926663E-2</v>
      </c>
      <c r="AI402" s="166">
        <f>AI397</f>
        <v>3</v>
      </c>
      <c r="AJ402" s="166">
        <f t="shared" ca="1" si="717"/>
        <v>6.4306473077556632</v>
      </c>
      <c r="AK402" s="166"/>
      <c r="AL402" s="166"/>
      <c r="AM402" s="166">
        <f t="shared" ca="1" si="718"/>
        <v>6.4306473077556632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15.456000000003769</v>
      </c>
      <c r="AZ402" s="166"/>
      <c r="BA402" s="166"/>
      <c r="BB402" s="166" t="str">
        <f t="shared" ca="1" si="724"/>
        <v/>
      </c>
      <c r="BC402" s="166">
        <f t="shared" ca="1" si="725"/>
        <v>15.456000000003769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608.05899999999997</v>
      </c>
      <c r="BK402" s="166"/>
      <c r="BL402" s="166"/>
      <c r="BM402" s="166">
        <f t="shared" ca="1" si="729"/>
        <v>608.05899999999997</v>
      </c>
      <c r="BN402" s="166">
        <f>BN397</f>
        <v>1</v>
      </c>
      <c r="BO402" s="166">
        <f t="shared" ca="1" si="730"/>
        <v>608.05899999999997</v>
      </c>
      <c r="BP402" s="166">
        <f t="shared" si="731"/>
        <v>608.05899999999997</v>
      </c>
      <c r="BQ402" s="166">
        <v>608.05899999999997</v>
      </c>
      <c r="BR402" s="166"/>
      <c r="BS402" s="166">
        <f>BS397</f>
        <v>3</v>
      </c>
      <c r="BT402" s="166">
        <f t="shared" ca="1" si="732"/>
        <v>45.22</v>
      </c>
      <c r="BU402" s="166"/>
      <c r="BV402" s="166"/>
      <c r="BW402" s="166">
        <f t="shared" ca="1" si="733"/>
        <v>45.22</v>
      </c>
      <c r="BX402" s="166">
        <f>BX397</f>
        <v>1</v>
      </c>
      <c r="BY402" s="166">
        <f t="shared" ca="1" si="734"/>
        <v>45.22</v>
      </c>
      <c r="BZ402" s="166">
        <f t="shared" si="735"/>
        <v>45.22</v>
      </c>
      <c r="CA402" s="166">
        <v>45.22</v>
      </c>
      <c r="CB402" s="166"/>
      <c r="CC402" s="166">
        <f>CC397</f>
        <v>3</v>
      </c>
      <c r="CD402" s="166">
        <f t="shared" ca="1" si="736"/>
        <v>38.99</v>
      </c>
      <c r="CE402" s="166"/>
      <c r="CF402" s="166"/>
      <c r="CG402" s="166">
        <f t="shared" ca="1" si="737"/>
        <v>38.99</v>
      </c>
      <c r="CH402" s="166">
        <f>CH397</f>
        <v>1</v>
      </c>
      <c r="CI402" s="166">
        <f t="shared" ca="1" si="738"/>
        <v>38.99</v>
      </c>
      <c r="CJ402" s="166">
        <f t="shared" si="739"/>
        <v>38.99</v>
      </c>
      <c r="CK402" s="166">
        <v>38.99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8434.1647999999732</v>
      </c>
      <c r="CT402" s="166"/>
      <c r="CU402" s="166"/>
      <c r="CV402" s="166">
        <f t="shared" ca="1" si="743"/>
        <v>8434.1647999999732</v>
      </c>
      <c r="CW402" s="123">
        <f>CW397</f>
        <v>3</v>
      </c>
      <c r="CX402" s="123" t="str">
        <f t="shared" ca="1" si="744"/>
        <v/>
      </c>
      <c r="CY402" s="123"/>
      <c r="CZ402" s="123"/>
      <c r="DA402" s="123" t="str">
        <f t="shared" ca="1" si="745"/>
        <v/>
      </c>
      <c r="DB402" s="123">
        <f>DB397</f>
        <v>1</v>
      </c>
      <c r="DC402" s="123" t="str">
        <f t="shared" ca="1" si="746"/>
        <v/>
      </c>
      <c r="DD402" s="123" t="str">
        <f t="shared" si="747"/>
        <v/>
      </c>
      <c r="DE402" s="123"/>
      <c r="DF402" s="123"/>
      <c r="DG402" s="123">
        <f>DG397</f>
        <v>4</v>
      </c>
      <c r="DH402" s="123">
        <f t="shared" ca="1" si="748"/>
        <v>329.99999999994998</v>
      </c>
      <c r="DI402" s="123"/>
      <c r="DJ402" s="123"/>
      <c r="DK402" s="123">
        <v>138.22399999999999</v>
      </c>
      <c r="DL402" s="123">
        <f>IF(OR(ISBLANK(DK402),ISBLANK(DL397)),"",(DK402-DK401)*DL397)</f>
        <v>329.99999999994998</v>
      </c>
      <c r="DM402" s="123">
        <f>DM397</f>
        <v>4</v>
      </c>
      <c r="DN402" s="123">
        <f t="shared" ca="1" si="749"/>
        <v>2.200000000000002</v>
      </c>
      <c r="DO402" s="123"/>
      <c r="DP402" s="123"/>
      <c r="DQ402" s="123">
        <v>0.95499999999999996</v>
      </c>
      <c r="DR402" s="123">
        <f>IF(OR(ISBLANK(DQ402),ISBLANK(DR397)),"",(DQ402-DQ401)*DR397)</f>
        <v>2.200000000000002</v>
      </c>
      <c r="DS402" s="123">
        <f>DS397</f>
        <v>4</v>
      </c>
      <c r="DT402" s="123">
        <f t="shared" ca="1" si="750"/>
        <v>2.200000000000002</v>
      </c>
      <c r="DU402" s="123"/>
      <c r="DV402" s="123"/>
      <c r="DW402" s="123" t="str">
        <f t="shared" ca="1" si="751"/>
        <v/>
      </c>
      <c r="DX402" s="123">
        <f t="shared" ca="1" si="752"/>
        <v>2.200000000000002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329.99999999994998</v>
      </c>
      <c r="EK402" s="123"/>
      <c r="EL402" s="123"/>
      <c r="EM402" s="123">
        <f t="shared" ca="1" si="757"/>
        <v>329.99999999994998</v>
      </c>
      <c r="EN402" s="123">
        <f t="shared" ca="1" si="758"/>
        <v>312.5</v>
      </c>
      <c r="EO402" s="123">
        <f>EO397</f>
        <v>1</v>
      </c>
      <c r="EP402" s="123">
        <f t="shared" ca="1" si="759"/>
        <v>312.5</v>
      </c>
      <c r="EQ402" s="123">
        <f t="shared" si="760"/>
        <v>312.5</v>
      </c>
      <c r="ER402" s="123">
        <v>312.5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829.39999999995848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829.39999999995848</v>
      </c>
      <c r="FJ402" s="123">
        <f t="shared" ca="1" si="765"/>
        <v>885.25099999999998</v>
      </c>
      <c r="FK402" s="123">
        <f>FK397</f>
        <v>1</v>
      </c>
      <c r="FL402" s="123">
        <f t="shared" ca="1" si="766"/>
        <v>885.25099999999998</v>
      </c>
      <c r="FM402" s="123">
        <f t="shared" si="767"/>
        <v>885.25099999999998</v>
      </c>
      <c r="FN402" s="123">
        <v>885.25099999999998</v>
      </c>
      <c r="FO402" s="123"/>
      <c r="FP402" s="115">
        <f>FP397</f>
        <v>3</v>
      </c>
      <c r="FQ402" s="115" t="str">
        <f t="shared" ca="1" si="768"/>
        <v/>
      </c>
      <c r="FR402" s="115"/>
      <c r="FS402" s="115"/>
      <c r="FT402" s="115"/>
      <c r="FU402" s="115">
        <f t="shared" ca="1" si="769"/>
        <v>98.4</v>
      </c>
      <c r="FV402" s="115">
        <f>FV397</f>
        <v>1</v>
      </c>
      <c r="FW402" s="115">
        <f t="shared" ca="1" si="770"/>
        <v>98.4</v>
      </c>
      <c r="FX402" s="115">
        <f t="shared" si="771"/>
        <v>98.4</v>
      </c>
      <c r="FY402" s="115">
        <v>98.4</v>
      </c>
      <c r="FZ402" s="115"/>
      <c r="GA402" s="115">
        <f>GA397</f>
        <v>3</v>
      </c>
      <c r="GB402" s="115" t="str">
        <f t="shared" ca="1" si="772"/>
        <v/>
      </c>
      <c r="GC402" s="115"/>
      <c r="GD402" s="115"/>
      <c r="GE402" s="115"/>
      <c r="GF402" s="115">
        <f>GF397</f>
        <v>3</v>
      </c>
      <c r="GG402" s="115" t="str">
        <f t="shared" ca="1" si="773"/>
        <v/>
      </c>
      <c r="GH402" s="115"/>
      <c r="GI402" s="115"/>
      <c r="GJ402" s="115"/>
      <c r="GK402" s="115">
        <f t="shared" ca="1" si="774"/>
        <v>35.520000000000003</v>
      </c>
      <c r="GL402" s="115">
        <f>GL397</f>
        <v>1</v>
      </c>
      <c r="GM402" s="115">
        <f t="shared" ca="1" si="775"/>
        <v>35.520000000000003</v>
      </c>
      <c r="GN402" s="115">
        <f t="shared" si="776"/>
        <v>35.520000000000003</v>
      </c>
      <c r="GO402" s="115">
        <v>35.520000000000003</v>
      </c>
      <c r="GP402" s="115"/>
      <c r="GQ402" s="115">
        <f>GQ397</f>
        <v>3</v>
      </c>
      <c r="GR402" s="115" t="str">
        <f t="shared" ca="1" si="777"/>
        <v/>
      </c>
      <c r="GS402" s="115"/>
      <c r="GT402" s="115"/>
      <c r="GU402" s="115"/>
      <c r="GV402" s="115">
        <f>GV397</f>
        <v>5</v>
      </c>
      <c r="GW402" s="115" t="str">
        <f t="shared" ca="1" si="778"/>
        <v/>
      </c>
      <c r="GX402" s="115"/>
      <c r="GY402" s="115"/>
      <c r="GZ402" s="115"/>
      <c r="HA402" s="115">
        <f t="shared" ca="1" si="779"/>
        <v>2160</v>
      </c>
      <c r="HB402" s="115" t="str">
        <f t="shared" ca="1" si="780"/>
        <v/>
      </c>
      <c r="HC402" s="115">
        <f>HC397</f>
        <v>1</v>
      </c>
      <c r="HD402" s="115">
        <f t="shared" ca="1" si="781"/>
        <v>2160</v>
      </c>
      <c r="HE402" s="115">
        <f t="shared" si="782"/>
        <v>2160</v>
      </c>
      <c r="HF402" s="115">
        <v>2160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 t="str">
        <f t="shared" ca="1" si="711"/>
        <v/>
      </c>
      <c r="E403" s="166"/>
      <c r="F403" s="166"/>
      <c r="G403" s="166"/>
      <c r="H403" s="166">
        <f>H397</f>
        <v>3</v>
      </c>
      <c r="I403" s="166" t="str">
        <f t="shared" ca="1" si="712"/>
        <v/>
      </c>
      <c r="J403" s="166"/>
      <c r="K403" s="166"/>
      <c r="L403" s="166"/>
      <c r="M403" s="166">
        <f>M397</f>
        <v>3</v>
      </c>
      <c r="N403" s="166" t="str">
        <f t="shared" ca="1" si="713"/>
        <v/>
      </c>
      <c r="O403" s="166"/>
      <c r="P403" s="166"/>
      <c r="Q403" s="166"/>
      <c r="R403" s="166">
        <f>R397</f>
        <v>3</v>
      </c>
      <c r="S403" s="166" t="str">
        <f t="shared" ca="1" si="714"/>
        <v/>
      </c>
      <c r="T403" s="166"/>
      <c r="U403" s="166"/>
      <c r="V403" s="166"/>
      <c r="W403" s="166">
        <f>W397</f>
        <v>4</v>
      </c>
      <c r="X403" s="166" t="str">
        <f t="shared" ca="1" si="715"/>
        <v/>
      </c>
      <c r="Y403" s="166"/>
      <c r="Z403" s="166"/>
      <c r="AA403" s="166"/>
      <c r="AB403" s="166" t="str">
        <f>IF(OR(ISBLANK(AA403),ISBLANK(AB397)),"",(AA403-AA402)*AB397)</f>
        <v/>
      </c>
      <c r="AC403" s="166">
        <f>AC397</f>
        <v>4</v>
      </c>
      <c r="AD403" s="166" t="str">
        <f t="shared" ca="1" si="716"/>
        <v/>
      </c>
      <c r="AE403" s="166"/>
      <c r="AF403" s="166"/>
      <c r="AG403" s="166"/>
      <c r="AH403" s="166" t="str">
        <f>IF(OR(ISBLANK(AG403),ISBLANK(AH397)),"",(AG403-AG402)*AH397)</f>
        <v/>
      </c>
      <c r="AI403" s="166">
        <f>AI397</f>
        <v>3</v>
      </c>
      <c r="AJ403" s="166" t="str">
        <f t="shared" ca="1" si="717"/>
        <v/>
      </c>
      <c r="AK403" s="166"/>
      <c r="AL403" s="166"/>
      <c r="AM403" s="166" t="str">
        <f t="shared" ca="1" si="718"/>
        <v/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 t="str">
        <f t="shared" ca="1" si="723"/>
        <v/>
      </c>
      <c r="AZ403" s="166"/>
      <c r="BA403" s="166"/>
      <c r="BB403" s="166" t="str">
        <f t="shared" ca="1" si="724"/>
        <v/>
      </c>
      <c r="BC403" s="166" t="str">
        <f t="shared" ca="1" si="725"/>
        <v/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575.49599999999998</v>
      </c>
      <c r="BK403" s="166"/>
      <c r="BL403" s="166"/>
      <c r="BM403" s="166">
        <f t="shared" ca="1" si="729"/>
        <v>575.49599999999998</v>
      </c>
      <c r="BN403" s="166">
        <f>BN397</f>
        <v>1</v>
      </c>
      <c r="BO403" s="166">
        <f t="shared" ca="1" si="730"/>
        <v>575.49599999999998</v>
      </c>
      <c r="BP403" s="166">
        <f t="shared" si="731"/>
        <v>575.49599999999998</v>
      </c>
      <c r="BQ403" s="166">
        <v>575.49599999999998</v>
      </c>
      <c r="BR403" s="166"/>
      <c r="BS403" s="166">
        <f>BS397</f>
        <v>3</v>
      </c>
      <c r="BT403" s="166">
        <f t="shared" ca="1" si="732"/>
        <v>45.22</v>
      </c>
      <c r="BU403" s="166"/>
      <c r="BV403" s="166"/>
      <c r="BW403" s="166">
        <f t="shared" ca="1" si="733"/>
        <v>45.22</v>
      </c>
      <c r="BX403" s="166">
        <f>BX397</f>
        <v>1</v>
      </c>
      <c r="BY403" s="166">
        <f t="shared" ca="1" si="734"/>
        <v>45.22</v>
      </c>
      <c r="BZ403" s="166">
        <f t="shared" si="735"/>
        <v>45.22</v>
      </c>
      <c r="CA403" s="166">
        <v>45.22</v>
      </c>
      <c r="CB403" s="166"/>
      <c r="CC403" s="166">
        <f>CC397</f>
        <v>3</v>
      </c>
      <c r="CD403" s="166">
        <f t="shared" ca="1" si="736"/>
        <v>38.99</v>
      </c>
      <c r="CE403" s="166"/>
      <c r="CF403" s="166"/>
      <c r="CG403" s="166">
        <f t="shared" ca="1" si="737"/>
        <v>38.99</v>
      </c>
      <c r="CH403" s="166">
        <f>CH397</f>
        <v>1</v>
      </c>
      <c r="CI403" s="166">
        <f t="shared" ca="1" si="738"/>
        <v>38.99</v>
      </c>
      <c r="CJ403" s="166">
        <f t="shared" si="739"/>
        <v>38.99</v>
      </c>
      <c r="CK403" s="166">
        <v>38.99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 t="str">
        <f t="shared" ca="1" si="742"/>
        <v/>
      </c>
      <c r="CT403" s="166"/>
      <c r="CU403" s="166"/>
      <c r="CV403" s="166" t="str">
        <f t="shared" ca="1" si="743"/>
        <v/>
      </c>
      <c r="CW403" s="123">
        <f>CW397</f>
        <v>3</v>
      </c>
      <c r="CX403" s="123" t="str">
        <f t="shared" ca="1" si="744"/>
        <v/>
      </c>
      <c r="CY403" s="123"/>
      <c r="CZ403" s="123"/>
      <c r="DA403" s="123" t="str">
        <f t="shared" ca="1" si="745"/>
        <v/>
      </c>
      <c r="DB403" s="123">
        <f>DB397</f>
        <v>1</v>
      </c>
      <c r="DC403" s="123" t="str">
        <f t="shared" ca="1" si="746"/>
        <v/>
      </c>
      <c r="DD403" s="123" t="str">
        <f t="shared" si="747"/>
        <v/>
      </c>
      <c r="DE403" s="123"/>
      <c r="DF403" s="123"/>
      <c r="DG403" s="123">
        <f>DG397</f>
        <v>4</v>
      </c>
      <c r="DH403" s="123" t="str">
        <f t="shared" ca="1" si="748"/>
        <v/>
      </c>
      <c r="DI403" s="123"/>
      <c r="DJ403" s="123"/>
      <c r="DK403" s="123"/>
      <c r="DL403" s="123" t="str">
        <f>IF(OR(ISBLANK(DK403),ISBLANK(DL397)),"",(DK403-DK402)*DL397)</f>
        <v/>
      </c>
      <c r="DM403" s="123">
        <f>DM397</f>
        <v>4</v>
      </c>
      <c r="DN403" s="123" t="str">
        <f t="shared" ca="1" si="749"/>
        <v/>
      </c>
      <c r="DO403" s="123"/>
      <c r="DP403" s="123"/>
      <c r="DQ403" s="123"/>
      <c r="DR403" s="123" t="str">
        <f>IF(OR(ISBLANK(DQ403),ISBLANK(DR397)),"",(DQ403-DQ402)*DR397)</f>
        <v/>
      </c>
      <c r="DS403" s="123">
        <f>DS397</f>
        <v>4</v>
      </c>
      <c r="DT403" s="123" t="str">
        <f t="shared" ca="1" si="750"/>
        <v/>
      </c>
      <c r="DU403" s="123"/>
      <c r="DV403" s="123"/>
      <c r="DW403" s="123" t="str">
        <f t="shared" ca="1" si="751"/>
        <v/>
      </c>
      <c r="DX403" s="123" t="str">
        <f t="shared" ca="1" si="752"/>
        <v/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 t="str">
        <f t="shared" ca="1" si="756"/>
        <v/>
      </c>
      <c r="EK403" s="123"/>
      <c r="EL403" s="123"/>
      <c r="EM403" s="123" t="str">
        <f t="shared" ca="1" si="757"/>
        <v/>
      </c>
      <c r="EN403" s="123">
        <f t="shared" ca="1" si="758"/>
        <v>294.60000000000002</v>
      </c>
      <c r="EO403" s="123">
        <f>EO397</f>
        <v>1</v>
      </c>
      <c r="EP403" s="123">
        <f t="shared" ca="1" si="759"/>
        <v>294.60000000000002</v>
      </c>
      <c r="EQ403" s="123">
        <f t="shared" si="760"/>
        <v>294.60000000000002</v>
      </c>
      <c r="ER403" s="123">
        <v>294.60000000000002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 t="str">
        <f t="shared" ca="1" si="763"/>
        <v/>
      </c>
      <c r="FE403" s="123"/>
      <c r="FF403" s="123"/>
      <c r="FG403" s="123"/>
      <c r="FH403" s="123" t="str">
        <f>IF(OR(ISBLANK(FG403),ISBLANK(FH397)),"",(FG403-FG402)*FH397)</f>
        <v/>
      </c>
      <c r="FI403" s="123" t="str">
        <f t="shared" ca="1" si="764"/>
        <v/>
      </c>
      <c r="FJ403" s="123">
        <f t="shared" ca="1" si="765"/>
        <v>903.00800000000004</v>
      </c>
      <c r="FK403" s="123">
        <f>FK397</f>
        <v>1</v>
      </c>
      <c r="FL403" s="123">
        <f t="shared" ca="1" si="766"/>
        <v>903.00800000000004</v>
      </c>
      <c r="FM403" s="123">
        <f t="shared" si="767"/>
        <v>903.00800000000004</v>
      </c>
      <c r="FN403" s="123">
        <v>903.00800000000004</v>
      </c>
      <c r="FO403" s="123"/>
      <c r="FP403" s="115">
        <f>FP397</f>
        <v>3</v>
      </c>
      <c r="FQ403" s="115" t="str">
        <f t="shared" ca="1" si="768"/>
        <v/>
      </c>
      <c r="FR403" s="115"/>
      <c r="FS403" s="115"/>
      <c r="FT403" s="115"/>
      <c r="FU403" s="115">
        <f t="shared" ca="1" si="769"/>
        <v>98.4</v>
      </c>
      <c r="FV403" s="115">
        <f>FV397</f>
        <v>1</v>
      </c>
      <c r="FW403" s="115">
        <f t="shared" ca="1" si="770"/>
        <v>98.4</v>
      </c>
      <c r="FX403" s="115">
        <f t="shared" si="771"/>
        <v>98.4</v>
      </c>
      <c r="FY403" s="115">
        <v>98.4</v>
      </c>
      <c r="FZ403" s="115"/>
      <c r="GA403" s="115">
        <f>GA397</f>
        <v>3</v>
      </c>
      <c r="GB403" s="115" t="str">
        <f t="shared" ca="1" si="772"/>
        <v/>
      </c>
      <c r="GC403" s="115"/>
      <c r="GD403" s="115"/>
      <c r="GE403" s="115"/>
      <c r="GF403" s="115">
        <f>GF397</f>
        <v>3</v>
      </c>
      <c r="GG403" s="115" t="str">
        <f t="shared" ca="1" si="773"/>
        <v/>
      </c>
      <c r="GH403" s="115"/>
      <c r="GI403" s="115"/>
      <c r="GJ403" s="115"/>
      <c r="GK403" s="115">
        <f t="shared" ca="1" si="774"/>
        <v>14.4</v>
      </c>
      <c r="GL403" s="115">
        <f>GL397</f>
        <v>1</v>
      </c>
      <c r="GM403" s="115">
        <f t="shared" ca="1" si="775"/>
        <v>14.4</v>
      </c>
      <c r="GN403" s="115">
        <f t="shared" si="776"/>
        <v>14.4</v>
      </c>
      <c r="GO403" s="115">
        <v>14.4</v>
      </c>
      <c r="GP403" s="115"/>
      <c r="GQ403" s="115">
        <f>GQ397</f>
        <v>3</v>
      </c>
      <c r="GR403" s="115" t="str">
        <f t="shared" ca="1" si="777"/>
        <v/>
      </c>
      <c r="GS403" s="115"/>
      <c r="GT403" s="115"/>
      <c r="GU403" s="115"/>
      <c r="GV403" s="115">
        <f>GV397</f>
        <v>5</v>
      </c>
      <c r="GW403" s="115" t="str">
        <f t="shared" ca="1" si="778"/>
        <v/>
      </c>
      <c r="GX403" s="115"/>
      <c r="GY403" s="115"/>
      <c r="GZ403" s="115"/>
      <c r="HA403" s="115">
        <f t="shared" ca="1" si="779"/>
        <v>2160</v>
      </c>
      <c r="HB403" s="115" t="str">
        <f t="shared" ca="1" si="780"/>
        <v/>
      </c>
      <c r="HC403" s="115">
        <f>HC397</f>
        <v>1</v>
      </c>
      <c r="HD403" s="115">
        <f t="shared" ca="1" si="781"/>
        <v>2160</v>
      </c>
      <c r="HE403" s="115">
        <f t="shared" si="782"/>
        <v>2160</v>
      </c>
      <c r="HF403" s="115">
        <v>2160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 t="str">
        <f t="shared" ca="1" si="711"/>
        <v/>
      </c>
      <c r="E404" s="166"/>
      <c r="F404" s="166"/>
      <c r="G404" s="166"/>
      <c r="H404" s="166">
        <f>H397</f>
        <v>3</v>
      </c>
      <c r="I404" s="166" t="str">
        <f t="shared" ca="1" si="712"/>
        <v/>
      </c>
      <c r="J404" s="166"/>
      <c r="K404" s="166"/>
      <c r="L404" s="166"/>
      <c r="M404" s="166">
        <f>M397</f>
        <v>3</v>
      </c>
      <c r="N404" s="166" t="str">
        <f t="shared" ca="1" si="713"/>
        <v/>
      </c>
      <c r="O404" s="166"/>
      <c r="P404" s="166"/>
      <c r="Q404" s="166"/>
      <c r="R404" s="166">
        <f>R397</f>
        <v>3</v>
      </c>
      <c r="S404" s="166" t="str">
        <f t="shared" ca="1" si="714"/>
        <v/>
      </c>
      <c r="T404" s="166"/>
      <c r="U404" s="166"/>
      <c r="V404" s="166"/>
      <c r="W404" s="166">
        <f>W397</f>
        <v>4</v>
      </c>
      <c r="X404" s="166" t="str">
        <f t="shared" ca="1" si="715"/>
        <v/>
      </c>
      <c r="Y404" s="166"/>
      <c r="Z404" s="166"/>
      <c r="AA404" s="166"/>
      <c r="AB404" s="166" t="str">
        <f>IF(OR(ISBLANK(AA404),ISBLANK(AB397)),"",(AA404-AA403)*AB397)</f>
        <v/>
      </c>
      <c r="AC404" s="166">
        <f>AC397</f>
        <v>4</v>
      </c>
      <c r="AD404" s="166" t="str">
        <f t="shared" ca="1" si="716"/>
        <v/>
      </c>
      <c r="AE404" s="166"/>
      <c r="AF404" s="166"/>
      <c r="AG404" s="166"/>
      <c r="AH404" s="166" t="str">
        <f>IF(OR(ISBLANK(AG404),ISBLANK(AH397)),"",(AG404-AG403)*AH397)</f>
        <v/>
      </c>
      <c r="AI404" s="166">
        <f>AI397</f>
        <v>3</v>
      </c>
      <c r="AJ404" s="166" t="str">
        <f t="shared" ca="1" si="717"/>
        <v/>
      </c>
      <c r="AK404" s="166"/>
      <c r="AL404" s="166"/>
      <c r="AM404" s="166" t="str">
        <f t="shared" ca="1" si="718"/>
        <v/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 t="str">
        <f t="shared" ca="1" si="723"/>
        <v/>
      </c>
      <c r="AZ404" s="166"/>
      <c r="BA404" s="166"/>
      <c r="BB404" s="166" t="str">
        <f t="shared" ca="1" si="724"/>
        <v/>
      </c>
      <c r="BC404" s="166" t="str">
        <f t="shared" ca="1" si="725"/>
        <v/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 t="str">
        <f t="shared" ca="1" si="728"/>
        <v/>
      </c>
      <c r="BK404" s="166"/>
      <c r="BL404" s="166"/>
      <c r="BM404" s="166" t="str">
        <f t="shared" ca="1" si="729"/>
        <v/>
      </c>
      <c r="BN404" s="166">
        <f>BN397</f>
        <v>1</v>
      </c>
      <c r="BO404" s="166" t="str">
        <f t="shared" ca="1" si="730"/>
        <v/>
      </c>
      <c r="BP404" s="166" t="str">
        <f t="shared" si="731"/>
        <v/>
      </c>
      <c r="BQ404" s="166"/>
      <c r="BR404" s="166"/>
      <c r="BS404" s="166">
        <f>BS397</f>
        <v>3</v>
      </c>
      <c r="BT404" s="166" t="str">
        <f t="shared" ca="1" si="732"/>
        <v/>
      </c>
      <c r="BU404" s="166"/>
      <c r="BV404" s="166"/>
      <c r="BW404" s="166" t="str">
        <f t="shared" ca="1" si="733"/>
        <v/>
      </c>
      <c r="BX404" s="166">
        <f>BX397</f>
        <v>1</v>
      </c>
      <c r="BY404" s="166" t="str">
        <f t="shared" ca="1" si="734"/>
        <v/>
      </c>
      <c r="BZ404" s="166" t="str">
        <f t="shared" si="735"/>
        <v/>
      </c>
      <c r="CA404" s="166"/>
      <c r="CB404" s="166"/>
      <c r="CC404" s="166">
        <f>CC397</f>
        <v>3</v>
      </c>
      <c r="CD404" s="166" t="str">
        <f t="shared" ca="1" si="736"/>
        <v/>
      </c>
      <c r="CE404" s="166"/>
      <c r="CF404" s="166"/>
      <c r="CG404" s="166" t="str">
        <f t="shared" ca="1" si="737"/>
        <v/>
      </c>
      <c r="CH404" s="166">
        <f>CH397</f>
        <v>1</v>
      </c>
      <c r="CI404" s="166" t="str">
        <f t="shared" ca="1" si="738"/>
        <v/>
      </c>
      <c r="CJ404" s="166" t="str">
        <f t="shared" si="739"/>
        <v/>
      </c>
      <c r="CK404" s="166"/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 t="str">
        <f t="shared" ca="1" si="742"/>
        <v/>
      </c>
      <c r="CT404" s="166"/>
      <c r="CU404" s="166"/>
      <c r="CV404" s="166" t="str">
        <f t="shared" ca="1" si="743"/>
        <v/>
      </c>
      <c r="CW404" s="123">
        <f>CW397</f>
        <v>3</v>
      </c>
      <c r="CX404" s="123" t="str">
        <f t="shared" ca="1" si="744"/>
        <v/>
      </c>
      <c r="CY404" s="123"/>
      <c r="CZ404" s="123"/>
      <c r="DA404" s="123" t="str">
        <f t="shared" ca="1" si="745"/>
        <v/>
      </c>
      <c r="DB404" s="123">
        <f>DB397</f>
        <v>1</v>
      </c>
      <c r="DC404" s="123" t="str">
        <f t="shared" ca="1" si="746"/>
        <v/>
      </c>
      <c r="DD404" s="123" t="str">
        <f t="shared" si="747"/>
        <v/>
      </c>
      <c r="DE404" s="123"/>
      <c r="DF404" s="123"/>
      <c r="DG404" s="123">
        <f>DG397</f>
        <v>4</v>
      </c>
      <c r="DH404" s="123" t="str">
        <f t="shared" ca="1" si="748"/>
        <v/>
      </c>
      <c r="DI404" s="123"/>
      <c r="DJ404" s="123"/>
      <c r="DK404" s="123"/>
      <c r="DL404" s="123" t="str">
        <f>IF(OR(ISBLANK(DK404),ISBLANK(DL397)),"",(DK404-DK403)*DL397)</f>
        <v/>
      </c>
      <c r="DM404" s="123">
        <f>DM397</f>
        <v>4</v>
      </c>
      <c r="DN404" s="123" t="str">
        <f t="shared" ca="1" si="749"/>
        <v/>
      </c>
      <c r="DO404" s="123"/>
      <c r="DP404" s="123"/>
      <c r="DQ404" s="123"/>
      <c r="DR404" s="123" t="str">
        <f>IF(OR(ISBLANK(DQ404),ISBLANK(DR397)),"",(DQ404-DQ403)*DR397)</f>
        <v/>
      </c>
      <c r="DS404" s="123">
        <f>DS397</f>
        <v>4</v>
      </c>
      <c r="DT404" s="123" t="str">
        <f t="shared" ca="1" si="750"/>
        <v/>
      </c>
      <c r="DU404" s="123"/>
      <c r="DV404" s="123"/>
      <c r="DW404" s="123" t="str">
        <f t="shared" ca="1" si="751"/>
        <v/>
      </c>
      <c r="DX404" s="123" t="str">
        <f t="shared" ca="1" si="752"/>
        <v/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 t="str">
        <f t="shared" ca="1" si="756"/>
        <v/>
      </c>
      <c r="EK404" s="123"/>
      <c r="EL404" s="123"/>
      <c r="EM404" s="123" t="str">
        <f t="shared" ca="1" si="757"/>
        <v/>
      </c>
      <c r="EN404" s="123" t="str">
        <f t="shared" ca="1" si="758"/>
        <v/>
      </c>
      <c r="EO404" s="123">
        <f>EO397</f>
        <v>1</v>
      </c>
      <c r="EP404" s="123" t="str">
        <f t="shared" ca="1" si="759"/>
        <v/>
      </c>
      <c r="EQ404" s="123" t="str">
        <f t="shared" si="760"/>
        <v/>
      </c>
      <c r="ER404" s="123"/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 t="str">
        <f t="shared" ca="1" si="763"/>
        <v/>
      </c>
      <c r="FE404" s="123"/>
      <c r="FF404" s="123"/>
      <c r="FG404" s="123"/>
      <c r="FH404" s="123" t="str">
        <f>IF(OR(ISBLANK(FG404),ISBLANK(FH397)),"",(FG404-FG403)*FH397)</f>
        <v/>
      </c>
      <c r="FI404" s="123" t="str">
        <f t="shared" ca="1" si="764"/>
        <v/>
      </c>
      <c r="FJ404" s="123" t="str">
        <f t="shared" ca="1" si="765"/>
        <v/>
      </c>
      <c r="FK404" s="123">
        <f>FK397</f>
        <v>1</v>
      </c>
      <c r="FL404" s="123" t="str">
        <f t="shared" ca="1" si="766"/>
        <v/>
      </c>
      <c r="FM404" s="123" t="str">
        <f t="shared" si="767"/>
        <v/>
      </c>
      <c r="FN404" s="123"/>
      <c r="FO404" s="123"/>
      <c r="FP404" s="115">
        <f>FP397</f>
        <v>3</v>
      </c>
      <c r="FQ404" s="115" t="str">
        <f t="shared" ca="1" si="768"/>
        <v/>
      </c>
      <c r="FR404" s="115"/>
      <c r="FS404" s="115"/>
      <c r="FT404" s="115"/>
      <c r="FU404" s="115" t="str">
        <f t="shared" ca="1" si="769"/>
        <v/>
      </c>
      <c r="FV404" s="115">
        <f>FV397</f>
        <v>1</v>
      </c>
      <c r="FW404" s="115" t="str">
        <f t="shared" ca="1" si="770"/>
        <v/>
      </c>
      <c r="FX404" s="115" t="str">
        <f t="shared" si="771"/>
        <v/>
      </c>
      <c r="FY404" s="115"/>
      <c r="FZ404" s="115"/>
      <c r="GA404" s="115">
        <f>GA397</f>
        <v>3</v>
      </c>
      <c r="GB404" s="115" t="str">
        <f t="shared" ca="1" si="772"/>
        <v/>
      </c>
      <c r="GC404" s="115"/>
      <c r="GD404" s="115"/>
      <c r="GE404" s="115"/>
      <c r="GF404" s="115">
        <f>GF397</f>
        <v>3</v>
      </c>
      <c r="GG404" s="115" t="str">
        <f t="shared" ca="1" si="773"/>
        <v/>
      </c>
      <c r="GH404" s="115"/>
      <c r="GI404" s="115"/>
      <c r="GJ404" s="115"/>
      <c r="GK404" s="115" t="str">
        <f t="shared" ca="1" si="774"/>
        <v/>
      </c>
      <c r="GL404" s="115">
        <f>GL397</f>
        <v>1</v>
      </c>
      <c r="GM404" s="115" t="str">
        <f t="shared" ca="1" si="775"/>
        <v/>
      </c>
      <c r="GN404" s="115" t="str">
        <f t="shared" si="776"/>
        <v/>
      </c>
      <c r="GO404" s="115"/>
      <c r="GP404" s="115"/>
      <c r="GQ404" s="115">
        <f>GQ397</f>
        <v>3</v>
      </c>
      <c r="GR404" s="115" t="str">
        <f t="shared" ca="1" si="777"/>
        <v/>
      </c>
      <c r="GS404" s="115"/>
      <c r="GT404" s="115"/>
      <c r="GU404" s="115"/>
      <c r="GV404" s="115">
        <f>GV397</f>
        <v>5</v>
      </c>
      <c r="GW404" s="115" t="str">
        <f t="shared" ca="1" si="778"/>
        <v/>
      </c>
      <c r="GX404" s="115"/>
      <c r="GY404" s="115"/>
      <c r="GZ404" s="115"/>
      <c r="HA404" s="115" t="str">
        <f t="shared" ca="1" si="779"/>
        <v/>
      </c>
      <c r="HB404" s="115" t="str">
        <f t="shared" ca="1" si="780"/>
        <v/>
      </c>
      <c r="HC404" s="115">
        <f>HC397</f>
        <v>1</v>
      </c>
      <c r="HD404" s="115" t="str">
        <f t="shared" ca="1" si="781"/>
        <v/>
      </c>
      <c r="HE404" s="115" t="str">
        <f t="shared" si="782"/>
        <v/>
      </c>
      <c r="HF404" s="115"/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 t="str">
        <f t="shared" ca="1" si="711"/>
        <v/>
      </c>
      <c r="E405" s="166"/>
      <c r="F405" s="166"/>
      <c r="G405" s="166"/>
      <c r="H405" s="166">
        <f>H397</f>
        <v>3</v>
      </c>
      <c r="I405" s="166" t="str">
        <f t="shared" ca="1" si="712"/>
        <v/>
      </c>
      <c r="J405" s="166"/>
      <c r="K405" s="166"/>
      <c r="L405" s="166"/>
      <c r="M405" s="166">
        <f>M397</f>
        <v>3</v>
      </c>
      <c r="N405" s="166" t="str">
        <f t="shared" ca="1" si="713"/>
        <v/>
      </c>
      <c r="O405" s="166"/>
      <c r="P405" s="166"/>
      <c r="Q405" s="166"/>
      <c r="R405" s="166">
        <f>R397</f>
        <v>3</v>
      </c>
      <c r="S405" s="166" t="str">
        <f t="shared" ca="1" si="714"/>
        <v/>
      </c>
      <c r="T405" s="166"/>
      <c r="U405" s="166"/>
      <c r="V405" s="166"/>
      <c r="W405" s="166">
        <f>W397</f>
        <v>4</v>
      </c>
      <c r="X405" s="166" t="str">
        <f t="shared" ca="1" si="715"/>
        <v/>
      </c>
      <c r="Y405" s="166"/>
      <c r="Z405" s="166"/>
      <c r="AA405" s="166"/>
      <c r="AB405" s="166" t="str">
        <f>IF(OR(ISBLANK(AA405),ISBLANK(AB397)),"",(AA405-AA404)*AB397)</f>
        <v/>
      </c>
      <c r="AC405" s="166">
        <f>AC397</f>
        <v>4</v>
      </c>
      <c r="AD405" s="166" t="str">
        <f t="shared" ca="1" si="716"/>
        <v/>
      </c>
      <c r="AE405" s="166"/>
      <c r="AF405" s="166"/>
      <c r="AG405" s="166"/>
      <c r="AH405" s="166" t="str">
        <f>IF(OR(ISBLANK(AG405),ISBLANK(AH397)),"",(AG405-AG404)*AH397)</f>
        <v/>
      </c>
      <c r="AI405" s="166">
        <f>AI397</f>
        <v>3</v>
      </c>
      <c r="AJ405" s="166" t="str">
        <f t="shared" ca="1" si="717"/>
        <v/>
      </c>
      <c r="AK405" s="166"/>
      <c r="AL405" s="166"/>
      <c r="AM405" s="166" t="str">
        <f t="shared" ca="1" si="718"/>
        <v/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 t="str">
        <f t="shared" ca="1" si="723"/>
        <v/>
      </c>
      <c r="AZ405" s="166"/>
      <c r="BA405" s="166"/>
      <c r="BB405" s="166" t="str">
        <f t="shared" ca="1" si="724"/>
        <v/>
      </c>
      <c r="BC405" s="166" t="str">
        <f t="shared" ca="1" si="725"/>
        <v/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 t="str">
        <f t="shared" ca="1" si="728"/>
        <v/>
      </c>
      <c r="BK405" s="166"/>
      <c r="BL405" s="166"/>
      <c r="BM405" s="166" t="str">
        <f t="shared" ca="1" si="729"/>
        <v/>
      </c>
      <c r="BN405" s="166">
        <f>BN397</f>
        <v>1</v>
      </c>
      <c r="BO405" s="166" t="str">
        <f t="shared" ca="1" si="730"/>
        <v/>
      </c>
      <c r="BP405" s="166" t="str">
        <f t="shared" si="731"/>
        <v/>
      </c>
      <c r="BQ405" s="166"/>
      <c r="BR405" s="166"/>
      <c r="BS405" s="166">
        <f>BS397</f>
        <v>3</v>
      </c>
      <c r="BT405" s="166" t="str">
        <f t="shared" ca="1" si="732"/>
        <v/>
      </c>
      <c r="BU405" s="166"/>
      <c r="BV405" s="166"/>
      <c r="BW405" s="166" t="str">
        <f t="shared" ca="1" si="733"/>
        <v/>
      </c>
      <c r="BX405" s="166">
        <f>BX397</f>
        <v>1</v>
      </c>
      <c r="BY405" s="166" t="str">
        <f t="shared" ca="1" si="734"/>
        <v/>
      </c>
      <c r="BZ405" s="166" t="str">
        <f t="shared" si="735"/>
        <v/>
      </c>
      <c r="CA405" s="166"/>
      <c r="CB405" s="166"/>
      <c r="CC405" s="166">
        <f>CC397</f>
        <v>3</v>
      </c>
      <c r="CD405" s="166" t="str">
        <f t="shared" ca="1" si="736"/>
        <v/>
      </c>
      <c r="CE405" s="166"/>
      <c r="CF405" s="166"/>
      <c r="CG405" s="166" t="str">
        <f t="shared" ca="1" si="737"/>
        <v/>
      </c>
      <c r="CH405" s="166">
        <f>CH397</f>
        <v>1</v>
      </c>
      <c r="CI405" s="166" t="str">
        <f t="shared" ca="1" si="738"/>
        <v/>
      </c>
      <c r="CJ405" s="166" t="str">
        <f t="shared" si="739"/>
        <v/>
      </c>
      <c r="CK405" s="166"/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 t="str">
        <f t="shared" ca="1" si="742"/>
        <v/>
      </c>
      <c r="CT405" s="166"/>
      <c r="CU405" s="166"/>
      <c r="CV405" s="166" t="str">
        <f t="shared" ca="1" si="743"/>
        <v/>
      </c>
      <c r="CW405" s="123">
        <f>CW397</f>
        <v>3</v>
      </c>
      <c r="CX405" s="123" t="str">
        <f t="shared" ca="1" si="744"/>
        <v/>
      </c>
      <c r="CY405" s="123"/>
      <c r="CZ405" s="123"/>
      <c r="DA405" s="123" t="str">
        <f t="shared" ca="1" si="745"/>
        <v/>
      </c>
      <c r="DB405" s="123">
        <f>DB397</f>
        <v>1</v>
      </c>
      <c r="DC405" s="123" t="str">
        <f t="shared" ca="1" si="746"/>
        <v/>
      </c>
      <c r="DD405" s="123" t="str">
        <f t="shared" si="747"/>
        <v/>
      </c>
      <c r="DE405" s="123"/>
      <c r="DF405" s="123"/>
      <c r="DG405" s="123">
        <f>DG397</f>
        <v>4</v>
      </c>
      <c r="DH405" s="123" t="str">
        <f t="shared" ca="1" si="748"/>
        <v/>
      </c>
      <c r="DI405" s="123"/>
      <c r="DJ405" s="123"/>
      <c r="DK405" s="123"/>
      <c r="DL405" s="123" t="str">
        <f>IF(OR(ISBLANK(DK405),ISBLANK(DL397)),"",(DK405-DK404)*DL397)</f>
        <v/>
      </c>
      <c r="DM405" s="123">
        <f>DM397</f>
        <v>4</v>
      </c>
      <c r="DN405" s="123" t="str">
        <f t="shared" ca="1" si="749"/>
        <v/>
      </c>
      <c r="DO405" s="123"/>
      <c r="DP405" s="123"/>
      <c r="DQ405" s="123"/>
      <c r="DR405" s="123" t="str">
        <f>IF(OR(ISBLANK(DQ405),ISBLANK(DR397)),"",(DQ405-DQ404)*DR397)</f>
        <v/>
      </c>
      <c r="DS405" s="123">
        <f>DS397</f>
        <v>4</v>
      </c>
      <c r="DT405" s="123" t="str">
        <f t="shared" ca="1" si="750"/>
        <v/>
      </c>
      <c r="DU405" s="123"/>
      <c r="DV405" s="123"/>
      <c r="DW405" s="123" t="str">
        <f t="shared" ca="1" si="751"/>
        <v/>
      </c>
      <c r="DX405" s="123" t="str">
        <f t="shared" ca="1" si="752"/>
        <v/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 t="str">
        <f t="shared" ca="1" si="756"/>
        <v/>
      </c>
      <c r="EK405" s="123"/>
      <c r="EL405" s="123"/>
      <c r="EM405" s="123" t="str">
        <f t="shared" ca="1" si="757"/>
        <v/>
      </c>
      <c r="EN405" s="123" t="str">
        <f t="shared" ca="1" si="758"/>
        <v/>
      </c>
      <c r="EO405" s="123">
        <f>EO397</f>
        <v>1</v>
      </c>
      <c r="EP405" s="123" t="str">
        <f t="shared" ca="1" si="759"/>
        <v/>
      </c>
      <c r="EQ405" s="123" t="str">
        <f t="shared" si="760"/>
        <v/>
      </c>
      <c r="ER405" s="123"/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 t="str">
        <f t="shared" ca="1" si="763"/>
        <v/>
      </c>
      <c r="FE405" s="123"/>
      <c r="FF405" s="123"/>
      <c r="FG405" s="123"/>
      <c r="FH405" s="123" t="str">
        <f>IF(OR(ISBLANK(FG405),ISBLANK(FH397)),"",(FG405-FG404)*FH397)</f>
        <v/>
      </c>
      <c r="FI405" s="123" t="str">
        <f t="shared" ca="1" si="764"/>
        <v/>
      </c>
      <c r="FJ405" s="123" t="str">
        <f t="shared" ca="1" si="765"/>
        <v/>
      </c>
      <c r="FK405" s="123">
        <f>FK397</f>
        <v>1</v>
      </c>
      <c r="FL405" s="123" t="str">
        <f t="shared" ca="1" si="766"/>
        <v/>
      </c>
      <c r="FM405" s="123" t="str">
        <f t="shared" si="767"/>
        <v/>
      </c>
      <c r="FN405" s="123"/>
      <c r="FO405" s="123"/>
      <c r="FP405" s="115">
        <f>FP397</f>
        <v>3</v>
      </c>
      <c r="FQ405" s="115" t="str">
        <f t="shared" ca="1" si="768"/>
        <v/>
      </c>
      <c r="FR405" s="115"/>
      <c r="FS405" s="115"/>
      <c r="FT405" s="115"/>
      <c r="FU405" s="115" t="str">
        <f t="shared" ca="1" si="769"/>
        <v/>
      </c>
      <c r="FV405" s="115">
        <f>FV397</f>
        <v>1</v>
      </c>
      <c r="FW405" s="115" t="str">
        <f t="shared" ca="1" si="770"/>
        <v/>
      </c>
      <c r="FX405" s="115" t="str">
        <f t="shared" si="771"/>
        <v/>
      </c>
      <c r="FY405" s="115"/>
      <c r="FZ405" s="115"/>
      <c r="GA405" s="115">
        <f>GA397</f>
        <v>3</v>
      </c>
      <c r="GB405" s="115" t="str">
        <f t="shared" ca="1" si="772"/>
        <v/>
      </c>
      <c r="GC405" s="115"/>
      <c r="GD405" s="115"/>
      <c r="GE405" s="115"/>
      <c r="GF405" s="115">
        <f>GF397</f>
        <v>3</v>
      </c>
      <c r="GG405" s="115" t="str">
        <f t="shared" ca="1" si="773"/>
        <v/>
      </c>
      <c r="GH405" s="115"/>
      <c r="GI405" s="115"/>
      <c r="GJ405" s="115"/>
      <c r="GK405" s="115" t="str">
        <f t="shared" ca="1" si="774"/>
        <v/>
      </c>
      <c r="GL405" s="115">
        <f>GL397</f>
        <v>1</v>
      </c>
      <c r="GM405" s="115" t="str">
        <f t="shared" ca="1" si="775"/>
        <v/>
      </c>
      <c r="GN405" s="115" t="str">
        <f t="shared" si="776"/>
        <v/>
      </c>
      <c r="GO405" s="115"/>
      <c r="GP405" s="115"/>
      <c r="GQ405" s="115">
        <f>GQ397</f>
        <v>3</v>
      </c>
      <c r="GR405" s="115" t="str">
        <f t="shared" ca="1" si="777"/>
        <v/>
      </c>
      <c r="GS405" s="115"/>
      <c r="GT405" s="115"/>
      <c r="GU405" s="115"/>
      <c r="GV405" s="115">
        <f>GV397</f>
        <v>5</v>
      </c>
      <c r="GW405" s="115" t="str">
        <f t="shared" ca="1" si="778"/>
        <v/>
      </c>
      <c r="GX405" s="115"/>
      <c r="GY405" s="115"/>
      <c r="GZ405" s="115"/>
      <c r="HA405" s="115" t="str">
        <f t="shared" ca="1" si="779"/>
        <v/>
      </c>
      <c r="HB405" s="115" t="str">
        <f t="shared" ca="1" si="780"/>
        <v/>
      </c>
      <c r="HC405" s="115">
        <f>HC397</f>
        <v>1</v>
      </c>
      <c r="HD405" s="115" t="str">
        <f t="shared" ca="1" si="781"/>
        <v/>
      </c>
      <c r="HE405" s="115" t="str">
        <f t="shared" si="782"/>
        <v/>
      </c>
      <c r="HF405" s="115"/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 t="str">
        <f t="shared" ca="1" si="711"/>
        <v/>
      </c>
      <c r="E406" s="166"/>
      <c r="F406" s="166"/>
      <c r="G406" s="166"/>
      <c r="H406" s="166">
        <f>H397</f>
        <v>3</v>
      </c>
      <c r="I406" s="166" t="str">
        <f t="shared" ca="1" si="712"/>
        <v/>
      </c>
      <c r="J406" s="166"/>
      <c r="K406" s="166"/>
      <c r="L406" s="166"/>
      <c r="M406" s="166">
        <f>M397</f>
        <v>3</v>
      </c>
      <c r="N406" s="166" t="str">
        <f t="shared" ca="1" si="713"/>
        <v/>
      </c>
      <c r="O406" s="166"/>
      <c r="P406" s="166"/>
      <c r="Q406" s="166"/>
      <c r="R406" s="166">
        <f>R397</f>
        <v>3</v>
      </c>
      <c r="S406" s="166" t="str">
        <f t="shared" ca="1" si="714"/>
        <v/>
      </c>
      <c r="T406" s="166"/>
      <c r="U406" s="166"/>
      <c r="V406" s="166"/>
      <c r="W406" s="166">
        <f>W397</f>
        <v>4</v>
      </c>
      <c r="X406" s="166" t="str">
        <f t="shared" ca="1" si="715"/>
        <v/>
      </c>
      <c r="Y406" s="166"/>
      <c r="Z406" s="166"/>
      <c r="AA406" s="166"/>
      <c r="AB406" s="166" t="str">
        <f>IF(OR(ISBLANK(AA406),ISBLANK(AB397)),"",(AA406-AA405)*AB397)</f>
        <v/>
      </c>
      <c r="AC406" s="166">
        <f>AC397</f>
        <v>4</v>
      </c>
      <c r="AD406" s="166" t="str">
        <f t="shared" ca="1" si="716"/>
        <v/>
      </c>
      <c r="AE406" s="166"/>
      <c r="AF406" s="166"/>
      <c r="AG406" s="166"/>
      <c r="AH406" s="166" t="str">
        <f>IF(OR(ISBLANK(AG406),ISBLANK(AH397)),"",(AG406-AG405)*AH397)</f>
        <v/>
      </c>
      <c r="AI406" s="166">
        <f>AI397</f>
        <v>3</v>
      </c>
      <c r="AJ406" s="166" t="str">
        <f t="shared" ca="1" si="717"/>
        <v/>
      </c>
      <c r="AK406" s="166"/>
      <c r="AL406" s="166"/>
      <c r="AM406" s="166" t="str">
        <f t="shared" ca="1" si="718"/>
        <v/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 t="str">
        <f t="shared" ca="1" si="723"/>
        <v/>
      </c>
      <c r="AZ406" s="166"/>
      <c r="BA406" s="166"/>
      <c r="BB406" s="166" t="str">
        <f t="shared" ca="1" si="724"/>
        <v/>
      </c>
      <c r="BC406" s="166" t="str">
        <f t="shared" ca="1" si="725"/>
        <v/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 t="str">
        <f t="shared" ca="1" si="728"/>
        <v/>
      </c>
      <c r="BK406" s="166"/>
      <c r="BL406" s="166"/>
      <c r="BM406" s="166" t="str">
        <f t="shared" ca="1" si="729"/>
        <v/>
      </c>
      <c r="BN406" s="166">
        <f>BN397</f>
        <v>1</v>
      </c>
      <c r="BO406" s="166" t="str">
        <f t="shared" ca="1" si="730"/>
        <v/>
      </c>
      <c r="BP406" s="166" t="str">
        <f t="shared" si="731"/>
        <v/>
      </c>
      <c r="BQ406" s="166"/>
      <c r="BR406" s="166"/>
      <c r="BS406" s="166">
        <f>BS397</f>
        <v>3</v>
      </c>
      <c r="BT406" s="166" t="str">
        <f t="shared" ca="1" si="732"/>
        <v/>
      </c>
      <c r="BU406" s="166"/>
      <c r="BV406" s="166"/>
      <c r="BW406" s="166" t="str">
        <f t="shared" ca="1" si="733"/>
        <v/>
      </c>
      <c r="BX406" s="166">
        <f>BX397</f>
        <v>1</v>
      </c>
      <c r="BY406" s="166" t="str">
        <f t="shared" ca="1" si="734"/>
        <v/>
      </c>
      <c r="BZ406" s="166" t="str">
        <f t="shared" si="735"/>
        <v/>
      </c>
      <c r="CA406" s="166"/>
      <c r="CB406" s="166"/>
      <c r="CC406" s="166">
        <f>CC397</f>
        <v>3</v>
      </c>
      <c r="CD406" s="166" t="str">
        <f t="shared" ca="1" si="736"/>
        <v/>
      </c>
      <c r="CE406" s="166"/>
      <c r="CF406" s="166"/>
      <c r="CG406" s="166" t="str">
        <f t="shared" ca="1" si="737"/>
        <v/>
      </c>
      <c r="CH406" s="166">
        <f>CH397</f>
        <v>1</v>
      </c>
      <c r="CI406" s="166" t="str">
        <f t="shared" ca="1" si="738"/>
        <v/>
      </c>
      <c r="CJ406" s="166" t="str">
        <f t="shared" si="739"/>
        <v/>
      </c>
      <c r="CK406" s="166"/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 t="str">
        <f t="shared" ca="1" si="742"/>
        <v/>
      </c>
      <c r="CT406" s="166"/>
      <c r="CU406" s="166"/>
      <c r="CV406" s="166" t="str">
        <f t="shared" ca="1" si="743"/>
        <v/>
      </c>
      <c r="CW406" s="123">
        <f>CW397</f>
        <v>3</v>
      </c>
      <c r="CX406" s="123" t="str">
        <f t="shared" ca="1" si="744"/>
        <v/>
      </c>
      <c r="CY406" s="123"/>
      <c r="CZ406" s="123"/>
      <c r="DA406" s="123" t="str">
        <f t="shared" ca="1" si="745"/>
        <v/>
      </c>
      <c r="DB406" s="123">
        <f>DB397</f>
        <v>1</v>
      </c>
      <c r="DC406" s="123" t="str">
        <f t="shared" ca="1" si="746"/>
        <v/>
      </c>
      <c r="DD406" s="123" t="str">
        <f t="shared" si="747"/>
        <v/>
      </c>
      <c r="DE406" s="123"/>
      <c r="DF406" s="123"/>
      <c r="DG406" s="123">
        <f>DG397</f>
        <v>4</v>
      </c>
      <c r="DH406" s="123" t="str">
        <f t="shared" ca="1" si="748"/>
        <v/>
      </c>
      <c r="DI406" s="123"/>
      <c r="DJ406" s="123"/>
      <c r="DK406" s="123"/>
      <c r="DL406" s="123" t="str">
        <f>IF(OR(ISBLANK(DK406),ISBLANK(DL397)),"",(DK406-DK405)*DL397)</f>
        <v/>
      </c>
      <c r="DM406" s="123">
        <f>DM397</f>
        <v>4</v>
      </c>
      <c r="DN406" s="123" t="str">
        <f t="shared" ca="1" si="749"/>
        <v/>
      </c>
      <c r="DO406" s="123"/>
      <c r="DP406" s="123"/>
      <c r="DQ406" s="123"/>
      <c r="DR406" s="123" t="str">
        <f>IF(OR(ISBLANK(DQ406),ISBLANK(DR397)),"",(DQ406-DQ405)*DR397)</f>
        <v/>
      </c>
      <c r="DS406" s="123">
        <f>DS397</f>
        <v>4</v>
      </c>
      <c r="DT406" s="123" t="str">
        <f t="shared" ca="1" si="750"/>
        <v/>
      </c>
      <c r="DU406" s="123"/>
      <c r="DV406" s="123"/>
      <c r="DW406" s="123" t="str">
        <f t="shared" ca="1" si="751"/>
        <v/>
      </c>
      <c r="DX406" s="123" t="str">
        <f t="shared" ca="1" si="752"/>
        <v/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 t="str">
        <f t="shared" ca="1" si="756"/>
        <v/>
      </c>
      <c r="EK406" s="123"/>
      <c r="EL406" s="123"/>
      <c r="EM406" s="123" t="str">
        <f t="shared" ca="1" si="757"/>
        <v/>
      </c>
      <c r="EN406" s="123" t="str">
        <f t="shared" ca="1" si="758"/>
        <v/>
      </c>
      <c r="EO406" s="123">
        <f>EO397</f>
        <v>1</v>
      </c>
      <c r="EP406" s="123" t="str">
        <f t="shared" ca="1" si="759"/>
        <v/>
      </c>
      <c r="EQ406" s="123" t="str">
        <f t="shared" si="760"/>
        <v/>
      </c>
      <c r="ER406" s="123"/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 t="str">
        <f t="shared" ca="1" si="763"/>
        <v/>
      </c>
      <c r="FE406" s="123"/>
      <c r="FF406" s="123"/>
      <c r="FG406" s="123"/>
      <c r="FH406" s="123" t="str">
        <f>IF(OR(ISBLANK(FG406),ISBLANK(FH397)),"",(FG406-FG405)*FH397)</f>
        <v/>
      </c>
      <c r="FI406" s="123" t="str">
        <f t="shared" ca="1" si="764"/>
        <v/>
      </c>
      <c r="FJ406" s="123" t="str">
        <f t="shared" ca="1" si="765"/>
        <v/>
      </c>
      <c r="FK406" s="123">
        <f>FK397</f>
        <v>1</v>
      </c>
      <c r="FL406" s="123" t="str">
        <f t="shared" ca="1" si="766"/>
        <v/>
      </c>
      <c r="FM406" s="123" t="str">
        <f t="shared" si="767"/>
        <v/>
      </c>
      <c r="FN406" s="123"/>
      <c r="FO406" s="123"/>
      <c r="FP406" s="115">
        <f>FP397</f>
        <v>3</v>
      </c>
      <c r="FQ406" s="115" t="str">
        <f t="shared" ca="1" si="768"/>
        <v/>
      </c>
      <c r="FR406" s="115"/>
      <c r="FS406" s="115"/>
      <c r="FT406" s="115"/>
      <c r="FU406" s="115" t="str">
        <f t="shared" ca="1" si="769"/>
        <v/>
      </c>
      <c r="FV406" s="115">
        <f>FV397</f>
        <v>1</v>
      </c>
      <c r="FW406" s="115" t="str">
        <f t="shared" ca="1" si="770"/>
        <v/>
      </c>
      <c r="FX406" s="115" t="str">
        <f t="shared" si="771"/>
        <v/>
      </c>
      <c r="FY406" s="115"/>
      <c r="FZ406" s="115"/>
      <c r="GA406" s="115">
        <f>GA397</f>
        <v>3</v>
      </c>
      <c r="GB406" s="115" t="str">
        <f t="shared" ca="1" si="772"/>
        <v/>
      </c>
      <c r="GC406" s="115"/>
      <c r="GD406" s="115"/>
      <c r="GE406" s="115"/>
      <c r="GF406" s="115">
        <f>GF397</f>
        <v>3</v>
      </c>
      <c r="GG406" s="115" t="str">
        <f t="shared" ca="1" si="773"/>
        <v/>
      </c>
      <c r="GH406" s="115"/>
      <c r="GI406" s="115"/>
      <c r="GJ406" s="115"/>
      <c r="GK406" s="115" t="str">
        <f t="shared" ca="1" si="774"/>
        <v/>
      </c>
      <c r="GL406" s="115">
        <f>GL397</f>
        <v>1</v>
      </c>
      <c r="GM406" s="115" t="str">
        <f t="shared" ca="1" si="775"/>
        <v/>
      </c>
      <c r="GN406" s="115" t="str">
        <f t="shared" si="776"/>
        <v/>
      </c>
      <c r="GO406" s="115"/>
      <c r="GP406" s="115"/>
      <c r="GQ406" s="115">
        <f>GQ397</f>
        <v>3</v>
      </c>
      <c r="GR406" s="115" t="str">
        <f t="shared" ca="1" si="777"/>
        <v/>
      </c>
      <c r="GS406" s="115"/>
      <c r="GT406" s="115"/>
      <c r="GU406" s="115"/>
      <c r="GV406" s="115">
        <f>GV397</f>
        <v>5</v>
      </c>
      <c r="GW406" s="115" t="str">
        <f t="shared" ca="1" si="778"/>
        <v/>
      </c>
      <c r="GX406" s="115"/>
      <c r="GY406" s="115"/>
      <c r="GZ406" s="115"/>
      <c r="HA406" s="115" t="str">
        <f t="shared" ca="1" si="779"/>
        <v/>
      </c>
      <c r="HB406" s="115" t="str">
        <f t="shared" ca="1" si="780"/>
        <v/>
      </c>
      <c r="HC406" s="115">
        <f>HC397</f>
        <v>1</v>
      </c>
      <c r="HD406" s="115" t="str">
        <f t="shared" ca="1" si="781"/>
        <v/>
      </c>
      <c r="HE406" s="115" t="str">
        <f t="shared" si="782"/>
        <v/>
      </c>
      <c r="HF406" s="115"/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 t="str">
        <f t="shared" ca="1" si="711"/>
        <v/>
      </c>
      <c r="E407" s="166"/>
      <c r="F407" s="166"/>
      <c r="G407" s="166"/>
      <c r="H407" s="166">
        <f>H397</f>
        <v>3</v>
      </c>
      <c r="I407" s="166" t="str">
        <f t="shared" ca="1" si="712"/>
        <v/>
      </c>
      <c r="J407" s="166"/>
      <c r="K407" s="166"/>
      <c r="L407" s="166"/>
      <c r="M407" s="166">
        <f>M397</f>
        <v>3</v>
      </c>
      <c r="N407" s="166" t="str">
        <f t="shared" ca="1" si="713"/>
        <v/>
      </c>
      <c r="O407" s="166"/>
      <c r="P407" s="166"/>
      <c r="Q407" s="166"/>
      <c r="R407" s="166">
        <f>R397</f>
        <v>3</v>
      </c>
      <c r="S407" s="166" t="str">
        <f t="shared" ca="1" si="714"/>
        <v/>
      </c>
      <c r="T407" s="166"/>
      <c r="U407" s="166"/>
      <c r="V407" s="166"/>
      <c r="W407" s="166">
        <f>W397</f>
        <v>4</v>
      </c>
      <c r="X407" s="166" t="str">
        <f t="shared" ca="1" si="715"/>
        <v/>
      </c>
      <c r="Y407" s="166"/>
      <c r="Z407" s="166"/>
      <c r="AA407" s="166"/>
      <c r="AB407" s="166" t="str">
        <f>IF(OR(ISBLANK(AA407),ISBLANK(AB397)),"",(AA407-AA406)*AB397)</f>
        <v/>
      </c>
      <c r="AC407" s="166">
        <f>AC397</f>
        <v>4</v>
      </c>
      <c r="AD407" s="166" t="str">
        <f t="shared" ca="1" si="716"/>
        <v/>
      </c>
      <c r="AE407" s="166"/>
      <c r="AF407" s="166"/>
      <c r="AG407" s="166"/>
      <c r="AH407" s="166" t="str">
        <f>IF(OR(ISBLANK(AG407),ISBLANK(AH397)),"",(AG407-AG406)*AH397)</f>
        <v/>
      </c>
      <c r="AI407" s="166">
        <f>AI397</f>
        <v>3</v>
      </c>
      <c r="AJ407" s="166" t="str">
        <f t="shared" ca="1" si="717"/>
        <v/>
      </c>
      <c r="AK407" s="166"/>
      <c r="AL407" s="166"/>
      <c r="AM407" s="166" t="str">
        <f t="shared" ca="1" si="718"/>
        <v/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 t="str">
        <f t="shared" ca="1" si="723"/>
        <v/>
      </c>
      <c r="AZ407" s="166"/>
      <c r="BA407" s="166"/>
      <c r="BB407" s="166" t="str">
        <f t="shared" ca="1" si="724"/>
        <v/>
      </c>
      <c r="BC407" s="166" t="str">
        <f t="shared" ca="1" si="725"/>
        <v/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 t="str">
        <f t="shared" ca="1" si="728"/>
        <v/>
      </c>
      <c r="BK407" s="166"/>
      <c r="BL407" s="166"/>
      <c r="BM407" s="166" t="str">
        <f t="shared" ca="1" si="729"/>
        <v/>
      </c>
      <c r="BN407" s="166">
        <f>BN397</f>
        <v>1</v>
      </c>
      <c r="BO407" s="166" t="str">
        <f t="shared" ca="1" si="730"/>
        <v/>
      </c>
      <c r="BP407" s="166" t="str">
        <f t="shared" si="731"/>
        <v/>
      </c>
      <c r="BQ407" s="166"/>
      <c r="BR407" s="166"/>
      <c r="BS407" s="166">
        <f>BS397</f>
        <v>3</v>
      </c>
      <c r="BT407" s="166" t="str">
        <f t="shared" ca="1" si="732"/>
        <v/>
      </c>
      <c r="BU407" s="166"/>
      <c r="BV407" s="166"/>
      <c r="BW407" s="166" t="str">
        <f t="shared" ca="1" si="733"/>
        <v/>
      </c>
      <c r="BX407" s="166">
        <f>BX397</f>
        <v>1</v>
      </c>
      <c r="BY407" s="166" t="str">
        <f t="shared" ca="1" si="734"/>
        <v/>
      </c>
      <c r="BZ407" s="166" t="str">
        <f t="shared" si="735"/>
        <v/>
      </c>
      <c r="CA407" s="166"/>
      <c r="CB407" s="166"/>
      <c r="CC407" s="166">
        <f>CC397</f>
        <v>3</v>
      </c>
      <c r="CD407" s="166" t="str">
        <f t="shared" ca="1" si="736"/>
        <v/>
      </c>
      <c r="CE407" s="166"/>
      <c r="CF407" s="166"/>
      <c r="CG407" s="166" t="str">
        <f t="shared" ca="1" si="737"/>
        <v/>
      </c>
      <c r="CH407" s="166">
        <f>CH397</f>
        <v>1</v>
      </c>
      <c r="CI407" s="166" t="str">
        <f t="shared" ca="1" si="738"/>
        <v/>
      </c>
      <c r="CJ407" s="166" t="str">
        <f t="shared" si="739"/>
        <v/>
      </c>
      <c r="CK407" s="166"/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 t="str">
        <f t="shared" ca="1" si="742"/>
        <v/>
      </c>
      <c r="CT407" s="166"/>
      <c r="CU407" s="166"/>
      <c r="CV407" s="166" t="str">
        <f t="shared" ca="1" si="743"/>
        <v/>
      </c>
      <c r="CW407" s="123">
        <f>CW397</f>
        <v>3</v>
      </c>
      <c r="CX407" s="123" t="str">
        <f t="shared" ca="1" si="744"/>
        <v/>
      </c>
      <c r="CY407" s="123"/>
      <c r="CZ407" s="123"/>
      <c r="DA407" s="123" t="str">
        <f t="shared" ca="1" si="745"/>
        <v/>
      </c>
      <c r="DB407" s="123">
        <f>DB397</f>
        <v>1</v>
      </c>
      <c r="DC407" s="123" t="str">
        <f t="shared" ca="1" si="746"/>
        <v/>
      </c>
      <c r="DD407" s="123" t="str">
        <f t="shared" si="747"/>
        <v/>
      </c>
      <c r="DE407" s="123"/>
      <c r="DF407" s="123"/>
      <c r="DG407" s="120">
        <f>DG397</f>
        <v>4</v>
      </c>
      <c r="DH407" s="120" t="str">
        <f t="shared" ca="1" si="748"/>
        <v/>
      </c>
      <c r="DI407" s="120"/>
      <c r="DJ407" s="120"/>
      <c r="DK407" s="120"/>
      <c r="DL407" s="120" t="str">
        <f>IF(OR(ISBLANK(DK407),ISBLANK(DL397)),"",(DK407-DK406)*DL397)</f>
        <v/>
      </c>
      <c r="DM407" s="120">
        <f>DM397</f>
        <v>4</v>
      </c>
      <c r="DN407" s="120" t="str">
        <f t="shared" ca="1" si="749"/>
        <v/>
      </c>
      <c r="DO407" s="120"/>
      <c r="DP407" s="120"/>
      <c r="DQ407" s="120"/>
      <c r="DR407" s="120" t="str">
        <f>IF(OR(ISBLANK(DQ407),ISBLANK(DR397)),"",(DQ407-DQ406)*DR397)</f>
        <v/>
      </c>
      <c r="DS407" s="123">
        <f>DS397</f>
        <v>4</v>
      </c>
      <c r="DT407" s="123" t="str">
        <f t="shared" ca="1" si="750"/>
        <v/>
      </c>
      <c r="DU407" s="123"/>
      <c r="DV407" s="123"/>
      <c r="DW407" s="123" t="str">
        <f t="shared" ca="1" si="751"/>
        <v/>
      </c>
      <c r="DX407" s="123" t="str">
        <f t="shared" ca="1" si="752"/>
        <v/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 t="str">
        <f t="shared" ca="1" si="756"/>
        <v/>
      </c>
      <c r="EK407" s="123"/>
      <c r="EL407" s="123"/>
      <c r="EM407" s="123" t="str">
        <f t="shared" ca="1" si="757"/>
        <v/>
      </c>
      <c r="EN407" s="123" t="str">
        <f t="shared" ca="1" si="758"/>
        <v/>
      </c>
      <c r="EO407" s="123">
        <f>EO397</f>
        <v>1</v>
      </c>
      <c r="EP407" s="123" t="str">
        <f t="shared" ca="1" si="759"/>
        <v/>
      </c>
      <c r="EQ407" s="123" t="str">
        <f t="shared" si="760"/>
        <v/>
      </c>
      <c r="ER407" s="123"/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 t="str">
        <f t="shared" ca="1" si="763"/>
        <v/>
      </c>
      <c r="FE407" s="123"/>
      <c r="FF407" s="123"/>
      <c r="FG407" s="123"/>
      <c r="FH407" s="123" t="str">
        <f>IF(OR(ISBLANK(FG407),ISBLANK(FH397)),"",(FG407-FG406)*FH397)</f>
        <v/>
      </c>
      <c r="FI407" s="123" t="str">
        <f t="shared" ca="1" si="764"/>
        <v/>
      </c>
      <c r="FJ407" s="123" t="str">
        <f t="shared" ca="1" si="765"/>
        <v/>
      </c>
      <c r="FK407" s="123">
        <f>FK397</f>
        <v>1</v>
      </c>
      <c r="FL407" s="123" t="str">
        <f t="shared" ca="1" si="766"/>
        <v/>
      </c>
      <c r="FM407" s="123" t="str">
        <f t="shared" si="767"/>
        <v/>
      </c>
      <c r="FN407" s="123"/>
      <c r="FO407" s="123"/>
      <c r="FP407" s="115">
        <f>FP397</f>
        <v>3</v>
      </c>
      <c r="FQ407" s="115" t="str">
        <f t="shared" ca="1" si="768"/>
        <v/>
      </c>
      <c r="FR407" s="115"/>
      <c r="FS407" s="115"/>
      <c r="FT407" s="115"/>
      <c r="FU407" s="115" t="str">
        <f t="shared" ca="1" si="769"/>
        <v/>
      </c>
      <c r="FV407" s="115">
        <f>FV397</f>
        <v>1</v>
      </c>
      <c r="FW407" s="115" t="str">
        <f t="shared" ca="1" si="770"/>
        <v/>
      </c>
      <c r="FX407" s="115" t="str">
        <f t="shared" si="771"/>
        <v/>
      </c>
      <c r="FY407" s="115"/>
      <c r="FZ407" s="115"/>
      <c r="GA407" s="114">
        <f>GA397</f>
        <v>3</v>
      </c>
      <c r="GB407" s="114" t="str">
        <f t="shared" ca="1" si="772"/>
        <v/>
      </c>
      <c r="GC407" s="114"/>
      <c r="GD407" s="114"/>
      <c r="GE407" s="114"/>
      <c r="GF407" s="115">
        <f>GF397</f>
        <v>3</v>
      </c>
      <c r="GG407" s="115" t="str">
        <f t="shared" ca="1" si="773"/>
        <v/>
      </c>
      <c r="GH407" s="115"/>
      <c r="GI407" s="115"/>
      <c r="GJ407" s="115"/>
      <c r="GK407" s="115" t="str">
        <f t="shared" ca="1" si="774"/>
        <v/>
      </c>
      <c r="GL407" s="115">
        <f>GL397</f>
        <v>1</v>
      </c>
      <c r="GM407" s="115" t="str">
        <f t="shared" ca="1" si="775"/>
        <v/>
      </c>
      <c r="GN407" s="115" t="str">
        <f t="shared" si="776"/>
        <v/>
      </c>
      <c r="GO407" s="115"/>
      <c r="GP407" s="115"/>
      <c r="GQ407" s="114">
        <f>GQ397</f>
        <v>3</v>
      </c>
      <c r="GR407" s="114" t="str">
        <f t="shared" ca="1" si="777"/>
        <v/>
      </c>
      <c r="GS407" s="114"/>
      <c r="GT407" s="114"/>
      <c r="GU407" s="114"/>
      <c r="GV407" s="115">
        <f>GV397</f>
        <v>5</v>
      </c>
      <c r="GW407" s="115" t="str">
        <f t="shared" ca="1" si="778"/>
        <v/>
      </c>
      <c r="GX407" s="115"/>
      <c r="GY407" s="115"/>
      <c r="GZ407" s="115"/>
      <c r="HA407" s="115" t="str">
        <f t="shared" ca="1" si="779"/>
        <v/>
      </c>
      <c r="HB407" s="115" t="str">
        <f t="shared" ca="1" si="780"/>
        <v/>
      </c>
      <c r="HC407" s="115">
        <f>HC397</f>
        <v>1</v>
      </c>
      <c r="HD407" s="115" t="str">
        <f t="shared" ca="1" si="781"/>
        <v/>
      </c>
      <c r="HE407" s="115" t="str">
        <f t="shared" si="782"/>
        <v/>
      </c>
      <c r="HF407" s="115"/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0</v>
      </c>
      <c r="AB408" s="170"/>
      <c r="AC408" s="170"/>
      <c r="AD408" s="170"/>
      <c r="AE408" s="170"/>
      <c r="AF408" s="170"/>
      <c r="AG408" s="170">
        <f>AG407</f>
        <v>0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0</v>
      </c>
      <c r="DL408" s="211"/>
      <c r="DM408" s="211"/>
      <c r="DN408" s="211"/>
      <c r="DO408" s="211"/>
      <c r="DP408" s="211"/>
      <c r="DQ408" s="211">
        <f>DQ407</f>
        <v>0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 t="str">
        <f t="shared" ca="1" si="711"/>
        <v/>
      </c>
      <c r="E409" s="166"/>
      <c r="F409" s="166"/>
      <c r="G409" s="166"/>
      <c r="H409" s="166">
        <f>H397</f>
        <v>3</v>
      </c>
      <c r="I409" s="166" t="str">
        <f t="shared" ca="1" si="712"/>
        <v/>
      </c>
      <c r="J409" s="166"/>
      <c r="K409" s="166"/>
      <c r="L409" s="166"/>
      <c r="M409" s="166">
        <f>M397</f>
        <v>3</v>
      </c>
      <c r="N409" s="166" t="str">
        <f t="shared" ca="1" si="713"/>
        <v/>
      </c>
      <c r="O409" s="166"/>
      <c r="P409" s="166"/>
      <c r="Q409" s="166"/>
      <c r="R409" s="166">
        <f>R397</f>
        <v>3</v>
      </c>
      <c r="S409" s="166" t="str">
        <f t="shared" ca="1" si="714"/>
        <v/>
      </c>
      <c r="T409" s="166"/>
      <c r="U409" s="166"/>
      <c r="V409" s="166"/>
      <c r="W409" s="166">
        <f>W397</f>
        <v>4</v>
      </c>
      <c r="X409" s="166" t="str">
        <f t="shared" ca="1" si="715"/>
        <v/>
      </c>
      <c r="Y409" s="166"/>
      <c r="Z409" s="166"/>
      <c r="AA409" s="166"/>
      <c r="AB409" s="166" t="str">
        <f>IF(OR(ISBLANK(AA409),ISBLANK(AB397)),"",(AA409-AA408)*AB397)</f>
        <v/>
      </c>
      <c r="AC409" s="166">
        <f>AC397</f>
        <v>4</v>
      </c>
      <c r="AD409" s="166" t="str">
        <f t="shared" ca="1" si="716"/>
        <v/>
      </c>
      <c r="AE409" s="166"/>
      <c r="AF409" s="166"/>
      <c r="AG409" s="166"/>
      <c r="AH409" s="166" t="str">
        <f>IF(OR(ISBLANK(AG409),ISBLANK(AH397)),"",(AG409-AG408)*AH397)</f>
        <v/>
      </c>
      <c r="AI409" s="166">
        <f>AI397</f>
        <v>3</v>
      </c>
      <c r="AJ409" s="166" t="str">
        <f t="shared" ca="1" si="717"/>
        <v/>
      </c>
      <c r="AK409" s="166"/>
      <c r="AL409" s="166"/>
      <c r="AM409" s="166" t="str">
        <f t="shared" ref="AM409:AM418" ca="1" si="784">IFERROR(CT495*0.000259,"")</f>
        <v/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 t="str">
        <f t="shared" ca="1" si="723"/>
        <v/>
      </c>
      <c r="AZ409" s="166"/>
      <c r="BA409" s="166"/>
      <c r="BB409" s="166" t="str">
        <f t="shared" ca="1" si="724"/>
        <v/>
      </c>
      <c r="BC409" s="166" t="str">
        <f t="shared" ref="BC409:BC418" ca="1" si="785">IFERROR(CN495,"")</f>
        <v/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 t="str">
        <f t="shared" ca="1" si="728"/>
        <v/>
      </c>
      <c r="BK409" s="166"/>
      <c r="BL409" s="166"/>
      <c r="BM409" s="166" t="str">
        <f t="shared" ca="1" si="729"/>
        <v/>
      </c>
      <c r="BN409" s="166">
        <f>BN397</f>
        <v>1</v>
      </c>
      <c r="BO409" s="166" t="str">
        <f t="shared" ca="1" si="730"/>
        <v/>
      </c>
      <c r="BP409" s="166" t="str">
        <f t="shared" si="731"/>
        <v/>
      </c>
      <c r="BQ409" s="166"/>
      <c r="BR409" s="166"/>
      <c r="BS409" s="166">
        <f>BS397</f>
        <v>3</v>
      </c>
      <c r="BT409" s="166" t="str">
        <f t="shared" ca="1" si="732"/>
        <v/>
      </c>
      <c r="BU409" s="166"/>
      <c r="BV409" s="166"/>
      <c r="BW409" s="166" t="str">
        <f t="shared" ca="1" si="733"/>
        <v/>
      </c>
      <c r="BX409" s="166">
        <f>BX397</f>
        <v>1</v>
      </c>
      <c r="BY409" s="166" t="str">
        <f t="shared" ca="1" si="734"/>
        <v/>
      </c>
      <c r="BZ409" s="166" t="str">
        <f t="shared" si="735"/>
        <v/>
      </c>
      <c r="CA409" s="166"/>
      <c r="CB409" s="166"/>
      <c r="CC409" s="166">
        <f>CC397</f>
        <v>3</v>
      </c>
      <c r="CD409" s="166" t="str">
        <f t="shared" ca="1" si="736"/>
        <v/>
      </c>
      <c r="CE409" s="166"/>
      <c r="CF409" s="166"/>
      <c r="CG409" s="166" t="str">
        <f t="shared" ca="1" si="737"/>
        <v/>
      </c>
      <c r="CH409" s="166">
        <f>CH397</f>
        <v>1</v>
      </c>
      <c r="CI409" s="166" t="str">
        <f t="shared" ca="1" si="738"/>
        <v/>
      </c>
      <c r="CJ409" s="166" t="str">
        <f t="shared" si="739"/>
        <v/>
      </c>
      <c r="CK409" s="166"/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 t="str">
        <f t="shared" ca="1" si="742"/>
        <v/>
      </c>
      <c r="CT409" s="166"/>
      <c r="CU409" s="166"/>
      <c r="CV409" s="166" t="str">
        <f t="shared" ref="CV409:CV418" ca="1" si="787">IFERROR(-I280,"")</f>
        <v/>
      </c>
      <c r="CW409" s="123">
        <f>CW397</f>
        <v>3</v>
      </c>
      <c r="CX409" s="123" t="str">
        <f t="shared" ca="1" si="744"/>
        <v/>
      </c>
      <c r="CY409" s="123"/>
      <c r="CZ409" s="123"/>
      <c r="DA409" s="123" t="str">
        <f t="shared" ca="1" si="745"/>
        <v/>
      </c>
      <c r="DB409" s="123">
        <f>DB397</f>
        <v>1</v>
      </c>
      <c r="DC409" s="123" t="str">
        <f t="shared" ca="1" si="746"/>
        <v/>
      </c>
      <c r="DD409" s="123" t="str">
        <f t="shared" si="747"/>
        <v/>
      </c>
      <c r="DE409" s="123"/>
      <c r="DF409" s="123"/>
      <c r="DG409" s="109">
        <f>DG397</f>
        <v>4</v>
      </c>
      <c r="DH409" s="109" t="str">
        <f t="shared" ca="1" si="748"/>
        <v/>
      </c>
      <c r="DI409" s="109"/>
      <c r="DJ409" s="109"/>
      <c r="DK409" s="109"/>
      <c r="DL409" s="109" t="str">
        <f>IF(OR(ISBLANK(DK409),ISBLANK(DL397)),"",(DK409-DK408)*DL397)</f>
        <v/>
      </c>
      <c r="DM409" s="109">
        <f>DM397</f>
        <v>4</v>
      </c>
      <c r="DN409" s="109" t="str">
        <f t="shared" ca="1" si="749"/>
        <v/>
      </c>
      <c r="DO409" s="109"/>
      <c r="DP409" s="109"/>
      <c r="DQ409" s="109"/>
      <c r="DR409" s="109" t="str">
        <f>IF(OR(ISBLANK(DQ409),ISBLANK(DR397)),"",(DQ409-DQ408)*DR397)</f>
        <v/>
      </c>
      <c r="DS409" s="123">
        <f>DS397</f>
        <v>4</v>
      </c>
      <c r="DT409" s="123" t="str">
        <f t="shared" ca="1" si="750"/>
        <v/>
      </c>
      <c r="DU409" s="123"/>
      <c r="DV409" s="123"/>
      <c r="DW409" s="123" t="str">
        <f t="shared" ca="1" si="751"/>
        <v/>
      </c>
      <c r="DX409" s="123" t="str">
        <f t="shared" ca="1" si="752"/>
        <v/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 t="str">
        <f t="shared" ca="1" si="756"/>
        <v/>
      </c>
      <c r="EK409" s="123"/>
      <c r="EL409" s="123"/>
      <c r="EM409" s="123" t="str">
        <f t="shared" ca="1" si="757"/>
        <v/>
      </c>
      <c r="EN409" s="123" t="str">
        <f t="shared" ca="1" si="758"/>
        <v/>
      </c>
      <c r="EO409" s="123">
        <f>EO397</f>
        <v>1</v>
      </c>
      <c r="EP409" s="123" t="str">
        <f t="shared" ca="1" si="759"/>
        <v/>
      </c>
      <c r="EQ409" s="123" t="str">
        <f t="shared" si="760"/>
        <v/>
      </c>
      <c r="ER409" s="123"/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 t="str">
        <f t="shared" ca="1" si="763"/>
        <v/>
      </c>
      <c r="FE409" s="123"/>
      <c r="FF409" s="123"/>
      <c r="FG409" s="123"/>
      <c r="FH409" s="123" t="str">
        <f>IF(OR(ISBLANK(FG409),ISBLANK(FH397)),"",(FG409-FG408)*FH397)</f>
        <v/>
      </c>
      <c r="FI409" s="123" t="str">
        <f t="shared" ref="FI409:FI418" ca="1" si="788">IFERROR(T237-Z237+JV280-KB280,"")</f>
        <v/>
      </c>
      <c r="FJ409" s="123" t="str">
        <f t="shared" ca="1" si="765"/>
        <v/>
      </c>
      <c r="FK409" s="123">
        <f>FK397</f>
        <v>1</v>
      </c>
      <c r="FL409" s="123" t="str">
        <f t="shared" ca="1" si="766"/>
        <v/>
      </c>
      <c r="FM409" s="123" t="str">
        <f t="shared" si="767"/>
        <v/>
      </c>
      <c r="FN409" s="123"/>
      <c r="FO409" s="123"/>
      <c r="FP409" s="115">
        <f>FP397</f>
        <v>3</v>
      </c>
      <c r="FQ409" s="115" t="str">
        <f t="shared" ca="1" si="768"/>
        <v/>
      </c>
      <c r="FR409" s="115"/>
      <c r="FS409" s="115"/>
      <c r="FT409" s="115"/>
      <c r="FU409" s="115" t="str">
        <f t="shared" ca="1" si="769"/>
        <v/>
      </c>
      <c r="FV409" s="115">
        <f>FV397</f>
        <v>1</v>
      </c>
      <c r="FW409" s="115" t="str">
        <f t="shared" ca="1" si="770"/>
        <v/>
      </c>
      <c r="FX409" s="115" t="str">
        <f t="shared" si="771"/>
        <v/>
      </c>
      <c r="FY409" s="115"/>
      <c r="FZ409" s="115"/>
      <c r="GA409" s="111">
        <f>GA397</f>
        <v>3</v>
      </c>
      <c r="GB409" s="111" t="str">
        <f t="shared" ca="1" si="772"/>
        <v/>
      </c>
      <c r="GC409" s="111"/>
      <c r="GD409" s="111"/>
      <c r="GE409" s="111"/>
      <c r="GF409" s="115">
        <f>GF397</f>
        <v>3</v>
      </c>
      <c r="GG409" s="115" t="str">
        <f t="shared" ca="1" si="773"/>
        <v/>
      </c>
      <c r="GH409" s="115"/>
      <c r="GI409" s="115"/>
      <c r="GJ409" s="115"/>
      <c r="GK409" s="115" t="str">
        <f t="shared" ca="1" si="774"/>
        <v/>
      </c>
      <c r="GL409" s="115">
        <f>GL397</f>
        <v>1</v>
      </c>
      <c r="GM409" s="115" t="str">
        <f t="shared" ca="1" si="775"/>
        <v/>
      </c>
      <c r="GN409" s="115" t="str">
        <f t="shared" si="776"/>
        <v/>
      </c>
      <c r="GO409" s="115"/>
      <c r="GP409" s="115"/>
      <c r="GQ409" s="111">
        <f>GQ397</f>
        <v>3</v>
      </c>
      <c r="GR409" s="111" t="str">
        <f t="shared" ca="1" si="777"/>
        <v/>
      </c>
      <c r="GS409" s="111"/>
      <c r="GT409" s="111"/>
      <c r="GU409" s="111"/>
      <c r="GV409" s="115">
        <f>GV397</f>
        <v>5</v>
      </c>
      <c r="GW409" s="115" t="str">
        <f t="shared" ca="1" si="778"/>
        <v/>
      </c>
      <c r="GX409" s="115"/>
      <c r="GY409" s="115"/>
      <c r="GZ409" s="115"/>
      <c r="HA409" s="115" t="str">
        <f t="shared" ca="1" si="779"/>
        <v/>
      </c>
      <c r="HB409" s="115" t="str">
        <f t="shared" ref="HB409:HB418" ca="1" si="789">IFERROR(FX151-AV237-AF237-EE237-X280,"")</f>
        <v/>
      </c>
      <c r="HC409" s="115">
        <f>HC397</f>
        <v>1</v>
      </c>
      <c r="HD409" s="115" t="str">
        <f t="shared" ca="1" si="781"/>
        <v/>
      </c>
      <c r="HE409" s="115" t="str">
        <f t="shared" si="782"/>
        <v/>
      </c>
      <c r="HF409" s="115"/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 t="str">
        <f t="shared" ca="1" si="711"/>
        <v/>
      </c>
      <c r="E410" s="166"/>
      <c r="F410" s="166"/>
      <c r="G410" s="166"/>
      <c r="H410" s="166">
        <f>H397</f>
        <v>3</v>
      </c>
      <c r="I410" s="166" t="str">
        <f t="shared" ca="1" si="712"/>
        <v/>
      </c>
      <c r="J410" s="166"/>
      <c r="K410" s="166"/>
      <c r="L410" s="166"/>
      <c r="M410" s="166">
        <f>M397</f>
        <v>3</v>
      </c>
      <c r="N410" s="166" t="str">
        <f t="shared" ca="1" si="713"/>
        <v/>
      </c>
      <c r="O410" s="166"/>
      <c r="P410" s="166"/>
      <c r="Q410" s="166"/>
      <c r="R410" s="166">
        <f>R397</f>
        <v>3</v>
      </c>
      <c r="S410" s="166" t="str">
        <f t="shared" ca="1" si="714"/>
        <v/>
      </c>
      <c r="T410" s="166"/>
      <c r="U410" s="166"/>
      <c r="V410" s="166"/>
      <c r="W410" s="166">
        <f>W397</f>
        <v>4</v>
      </c>
      <c r="X410" s="166" t="str">
        <f t="shared" ca="1" si="715"/>
        <v/>
      </c>
      <c r="Y410" s="166"/>
      <c r="Z410" s="166"/>
      <c r="AA410" s="166"/>
      <c r="AB410" s="166" t="str">
        <f>IF(OR(ISBLANK(AA410),ISBLANK(AB397)),"",(AA410-AA409)*AB397)</f>
        <v/>
      </c>
      <c r="AC410" s="166">
        <f>AC397</f>
        <v>4</v>
      </c>
      <c r="AD410" s="166" t="str">
        <f t="shared" ca="1" si="716"/>
        <v/>
      </c>
      <c r="AE410" s="166"/>
      <c r="AF410" s="166"/>
      <c r="AG410" s="166"/>
      <c r="AH410" s="166" t="str">
        <f>IF(OR(ISBLANK(AG410),ISBLANK(AH397)),"",(AG410-AG409)*AH397)</f>
        <v/>
      </c>
      <c r="AI410" s="166">
        <f>AI397</f>
        <v>3</v>
      </c>
      <c r="AJ410" s="166" t="str">
        <f t="shared" ca="1" si="717"/>
        <v/>
      </c>
      <c r="AK410" s="166"/>
      <c r="AL410" s="166"/>
      <c r="AM410" s="166" t="str">
        <f t="shared" ca="1" si="784"/>
        <v/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 t="str">
        <f t="shared" ca="1" si="723"/>
        <v/>
      </c>
      <c r="AZ410" s="166"/>
      <c r="BA410" s="166"/>
      <c r="BB410" s="166" t="str">
        <f t="shared" ca="1" si="724"/>
        <v/>
      </c>
      <c r="BC410" s="166" t="str">
        <f t="shared" ca="1" si="785"/>
        <v/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 t="str">
        <f t="shared" ca="1" si="728"/>
        <v/>
      </c>
      <c r="BK410" s="166"/>
      <c r="BL410" s="166"/>
      <c r="BM410" s="166" t="str">
        <f t="shared" ca="1" si="729"/>
        <v/>
      </c>
      <c r="BN410" s="166">
        <f>BN397</f>
        <v>1</v>
      </c>
      <c r="BO410" s="166" t="str">
        <f t="shared" ca="1" si="730"/>
        <v/>
      </c>
      <c r="BP410" s="166" t="str">
        <f t="shared" si="731"/>
        <v/>
      </c>
      <c r="BQ410" s="166"/>
      <c r="BR410" s="166"/>
      <c r="BS410" s="166">
        <f>BS397</f>
        <v>3</v>
      </c>
      <c r="BT410" s="166" t="str">
        <f t="shared" ca="1" si="732"/>
        <v/>
      </c>
      <c r="BU410" s="166"/>
      <c r="BV410" s="166"/>
      <c r="BW410" s="166" t="str">
        <f t="shared" ca="1" si="733"/>
        <v/>
      </c>
      <c r="BX410" s="166">
        <f>BX397</f>
        <v>1</v>
      </c>
      <c r="BY410" s="166" t="str">
        <f t="shared" ca="1" si="734"/>
        <v/>
      </c>
      <c r="BZ410" s="166" t="str">
        <f t="shared" si="735"/>
        <v/>
      </c>
      <c r="CA410" s="166"/>
      <c r="CB410" s="166"/>
      <c r="CC410" s="166">
        <f>CC397</f>
        <v>3</v>
      </c>
      <c r="CD410" s="166" t="str">
        <f t="shared" ca="1" si="736"/>
        <v/>
      </c>
      <c r="CE410" s="166"/>
      <c r="CF410" s="166"/>
      <c r="CG410" s="166" t="str">
        <f t="shared" ca="1" si="737"/>
        <v/>
      </c>
      <c r="CH410" s="166">
        <f>CH397</f>
        <v>1</v>
      </c>
      <c r="CI410" s="166" t="str">
        <f t="shared" ca="1" si="738"/>
        <v/>
      </c>
      <c r="CJ410" s="166" t="str">
        <f t="shared" si="739"/>
        <v/>
      </c>
      <c r="CK410" s="166"/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 t="str">
        <f t="shared" ca="1" si="742"/>
        <v/>
      </c>
      <c r="CT410" s="166"/>
      <c r="CU410" s="166"/>
      <c r="CV410" s="166" t="str">
        <f t="shared" ca="1" si="787"/>
        <v/>
      </c>
      <c r="CW410" s="123">
        <f>CW397</f>
        <v>3</v>
      </c>
      <c r="CX410" s="123" t="str">
        <f t="shared" ca="1" si="744"/>
        <v/>
      </c>
      <c r="CY410" s="123"/>
      <c r="CZ410" s="123"/>
      <c r="DA410" s="123" t="str">
        <f t="shared" ca="1" si="745"/>
        <v/>
      </c>
      <c r="DB410" s="123">
        <f>DB397</f>
        <v>1</v>
      </c>
      <c r="DC410" s="123" t="str">
        <f t="shared" ca="1" si="746"/>
        <v/>
      </c>
      <c r="DD410" s="123" t="str">
        <f t="shared" si="747"/>
        <v/>
      </c>
      <c r="DE410" s="123"/>
      <c r="DF410" s="123"/>
      <c r="DG410" s="123">
        <f>DG397</f>
        <v>4</v>
      </c>
      <c r="DH410" s="123" t="str">
        <f t="shared" ca="1" si="748"/>
        <v/>
      </c>
      <c r="DI410" s="123"/>
      <c r="DJ410" s="123"/>
      <c r="DK410" s="123"/>
      <c r="DL410" s="123" t="str">
        <f>IF(OR(ISBLANK(DK410),ISBLANK(DL397)),"",(DK410-DK409)*DL397)</f>
        <v/>
      </c>
      <c r="DM410" s="123">
        <f>DM397</f>
        <v>4</v>
      </c>
      <c r="DN410" s="123" t="str">
        <f t="shared" ca="1" si="749"/>
        <v/>
      </c>
      <c r="DO410" s="123"/>
      <c r="DP410" s="123"/>
      <c r="DQ410" s="123"/>
      <c r="DR410" s="123" t="str">
        <f>IF(OR(ISBLANK(DQ410),ISBLANK(DR397)),"",(DQ410-DQ409)*DR397)</f>
        <v/>
      </c>
      <c r="DS410" s="123">
        <f>DS397</f>
        <v>4</v>
      </c>
      <c r="DT410" s="123" t="str">
        <f t="shared" ca="1" si="750"/>
        <v/>
      </c>
      <c r="DU410" s="123"/>
      <c r="DV410" s="123"/>
      <c r="DW410" s="123" t="str">
        <f t="shared" ca="1" si="751"/>
        <v/>
      </c>
      <c r="DX410" s="123" t="str">
        <f t="shared" ca="1" si="752"/>
        <v/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 t="str">
        <f t="shared" ca="1" si="756"/>
        <v/>
      </c>
      <c r="EK410" s="123"/>
      <c r="EL410" s="123"/>
      <c r="EM410" s="123" t="str">
        <f t="shared" ca="1" si="757"/>
        <v/>
      </c>
      <c r="EN410" s="123" t="str">
        <f t="shared" ca="1" si="758"/>
        <v/>
      </c>
      <c r="EO410" s="123">
        <f>EO397</f>
        <v>1</v>
      </c>
      <c r="EP410" s="123" t="str">
        <f t="shared" ca="1" si="759"/>
        <v/>
      </c>
      <c r="EQ410" s="123" t="str">
        <f t="shared" si="760"/>
        <v/>
      </c>
      <c r="ER410" s="123"/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 t="str">
        <f t="shared" ca="1" si="763"/>
        <v/>
      </c>
      <c r="FE410" s="123"/>
      <c r="FF410" s="123"/>
      <c r="FG410" s="123"/>
      <c r="FH410" s="123" t="str">
        <f>IF(OR(ISBLANK(FG410),ISBLANK(FH397)),"",(FG410-FG409)*FH397)</f>
        <v/>
      </c>
      <c r="FI410" s="123" t="str">
        <f t="shared" ca="1" si="788"/>
        <v/>
      </c>
      <c r="FJ410" s="123" t="str">
        <f t="shared" ca="1" si="765"/>
        <v/>
      </c>
      <c r="FK410" s="123">
        <f>FK397</f>
        <v>1</v>
      </c>
      <c r="FL410" s="123" t="str">
        <f t="shared" ca="1" si="766"/>
        <v/>
      </c>
      <c r="FM410" s="123" t="str">
        <f t="shared" si="767"/>
        <v/>
      </c>
      <c r="FN410" s="123"/>
      <c r="FO410" s="123"/>
      <c r="FP410" s="115">
        <f>FP397</f>
        <v>3</v>
      </c>
      <c r="FQ410" s="115" t="str">
        <f t="shared" ca="1" si="768"/>
        <v/>
      </c>
      <c r="FR410" s="115"/>
      <c r="FS410" s="115"/>
      <c r="FT410" s="115"/>
      <c r="FU410" s="115" t="str">
        <f t="shared" ca="1" si="769"/>
        <v/>
      </c>
      <c r="FV410" s="115">
        <f>FV397</f>
        <v>1</v>
      </c>
      <c r="FW410" s="115" t="str">
        <f t="shared" ca="1" si="770"/>
        <v/>
      </c>
      <c r="FX410" s="115" t="str">
        <f t="shared" si="771"/>
        <v/>
      </c>
      <c r="FY410" s="115"/>
      <c r="FZ410" s="115"/>
      <c r="GA410" s="115">
        <f>GA397</f>
        <v>3</v>
      </c>
      <c r="GB410" s="115" t="str">
        <f t="shared" ca="1" si="772"/>
        <v/>
      </c>
      <c r="GC410" s="115"/>
      <c r="GD410" s="115"/>
      <c r="GE410" s="115"/>
      <c r="GF410" s="115">
        <f>GF397</f>
        <v>3</v>
      </c>
      <c r="GG410" s="115" t="str">
        <f t="shared" ca="1" si="773"/>
        <v/>
      </c>
      <c r="GH410" s="115"/>
      <c r="GI410" s="115"/>
      <c r="GJ410" s="115"/>
      <c r="GK410" s="115" t="str">
        <f t="shared" ca="1" si="774"/>
        <v/>
      </c>
      <c r="GL410" s="115">
        <f>GL397</f>
        <v>1</v>
      </c>
      <c r="GM410" s="115" t="str">
        <f t="shared" ca="1" si="775"/>
        <v/>
      </c>
      <c r="GN410" s="115" t="str">
        <f t="shared" si="776"/>
        <v/>
      </c>
      <c r="GO410" s="115"/>
      <c r="GP410" s="115"/>
      <c r="GQ410" s="115">
        <f>GQ397</f>
        <v>3</v>
      </c>
      <c r="GR410" s="115" t="str">
        <f t="shared" ca="1" si="777"/>
        <v/>
      </c>
      <c r="GS410" s="115"/>
      <c r="GT410" s="115"/>
      <c r="GU410" s="115"/>
      <c r="GV410" s="115">
        <f>GV397</f>
        <v>5</v>
      </c>
      <c r="GW410" s="115" t="str">
        <f t="shared" ca="1" si="778"/>
        <v/>
      </c>
      <c r="GX410" s="115"/>
      <c r="GY410" s="115"/>
      <c r="GZ410" s="115"/>
      <c r="HA410" s="115" t="str">
        <f t="shared" ca="1" si="779"/>
        <v/>
      </c>
      <c r="HB410" s="115" t="str">
        <f t="shared" ca="1" si="789"/>
        <v/>
      </c>
      <c r="HC410" s="115">
        <f>HC397</f>
        <v>1</v>
      </c>
      <c r="HD410" s="115" t="str">
        <f t="shared" ca="1" si="781"/>
        <v/>
      </c>
      <c r="HE410" s="115" t="str">
        <f t="shared" si="782"/>
        <v/>
      </c>
      <c r="HF410" s="115"/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 t="str">
        <f t="shared" ca="1" si="711"/>
        <v/>
      </c>
      <c r="E411" s="166"/>
      <c r="F411" s="166"/>
      <c r="G411" s="166"/>
      <c r="H411" s="166">
        <f>H397</f>
        <v>3</v>
      </c>
      <c r="I411" s="166" t="str">
        <f t="shared" ca="1" si="712"/>
        <v/>
      </c>
      <c r="J411" s="166"/>
      <c r="K411" s="166"/>
      <c r="L411" s="166"/>
      <c r="M411" s="166">
        <f>M397</f>
        <v>3</v>
      </c>
      <c r="N411" s="166" t="str">
        <f t="shared" ca="1" si="713"/>
        <v/>
      </c>
      <c r="O411" s="166"/>
      <c r="P411" s="166"/>
      <c r="Q411" s="166"/>
      <c r="R411" s="166">
        <f>R397</f>
        <v>3</v>
      </c>
      <c r="S411" s="166" t="str">
        <f t="shared" ca="1" si="714"/>
        <v/>
      </c>
      <c r="T411" s="166"/>
      <c r="U411" s="166"/>
      <c r="V411" s="166"/>
      <c r="W411" s="166">
        <f>W397</f>
        <v>4</v>
      </c>
      <c r="X411" s="166" t="str">
        <f t="shared" ca="1" si="715"/>
        <v/>
      </c>
      <c r="Y411" s="166"/>
      <c r="Z411" s="166"/>
      <c r="AA411" s="166"/>
      <c r="AB411" s="166" t="str">
        <f>IF(OR(ISBLANK(AA411),ISBLANK(AB397)),"",(AA411-AA410)*AB397)</f>
        <v/>
      </c>
      <c r="AC411" s="166">
        <f>AC397</f>
        <v>4</v>
      </c>
      <c r="AD411" s="166" t="str">
        <f t="shared" ca="1" si="716"/>
        <v/>
      </c>
      <c r="AE411" s="166"/>
      <c r="AF411" s="166"/>
      <c r="AG411" s="166"/>
      <c r="AH411" s="166" t="str">
        <f>IF(OR(ISBLANK(AG411),ISBLANK(AH397)),"",(AG411-AG410)*AH397)</f>
        <v/>
      </c>
      <c r="AI411" s="166">
        <f>AI397</f>
        <v>3</v>
      </c>
      <c r="AJ411" s="166" t="str">
        <f t="shared" ca="1" si="717"/>
        <v/>
      </c>
      <c r="AK411" s="166"/>
      <c r="AL411" s="166"/>
      <c r="AM411" s="166" t="str">
        <f t="shared" ca="1" si="784"/>
        <v/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 t="str">
        <f t="shared" ca="1" si="723"/>
        <v/>
      </c>
      <c r="AZ411" s="166"/>
      <c r="BA411" s="166"/>
      <c r="BB411" s="166" t="str">
        <f t="shared" ca="1" si="724"/>
        <v/>
      </c>
      <c r="BC411" s="166" t="str">
        <f t="shared" ca="1" si="785"/>
        <v/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 t="str">
        <f t="shared" ca="1" si="728"/>
        <v/>
      </c>
      <c r="BK411" s="166"/>
      <c r="BL411" s="166"/>
      <c r="BM411" s="166" t="str">
        <f t="shared" ca="1" si="729"/>
        <v/>
      </c>
      <c r="BN411" s="166">
        <f>BN397</f>
        <v>1</v>
      </c>
      <c r="BO411" s="166" t="str">
        <f t="shared" ca="1" si="730"/>
        <v/>
      </c>
      <c r="BP411" s="166" t="str">
        <f t="shared" si="731"/>
        <v/>
      </c>
      <c r="BQ411" s="166"/>
      <c r="BR411" s="166"/>
      <c r="BS411" s="166">
        <f>BS397</f>
        <v>3</v>
      </c>
      <c r="BT411" s="166" t="str">
        <f t="shared" ca="1" si="732"/>
        <v/>
      </c>
      <c r="BU411" s="166"/>
      <c r="BV411" s="166"/>
      <c r="BW411" s="166" t="str">
        <f t="shared" ca="1" si="733"/>
        <v/>
      </c>
      <c r="BX411" s="166">
        <f>BX397</f>
        <v>1</v>
      </c>
      <c r="BY411" s="166" t="str">
        <f t="shared" ca="1" si="734"/>
        <v/>
      </c>
      <c r="BZ411" s="166" t="str">
        <f t="shared" si="735"/>
        <v/>
      </c>
      <c r="CA411" s="166"/>
      <c r="CB411" s="166"/>
      <c r="CC411" s="166">
        <f>CC397</f>
        <v>3</v>
      </c>
      <c r="CD411" s="166" t="str">
        <f t="shared" ca="1" si="736"/>
        <v/>
      </c>
      <c r="CE411" s="166"/>
      <c r="CF411" s="166"/>
      <c r="CG411" s="166" t="str">
        <f t="shared" ca="1" si="737"/>
        <v/>
      </c>
      <c r="CH411" s="166">
        <f>CH397</f>
        <v>1</v>
      </c>
      <c r="CI411" s="166" t="str">
        <f t="shared" ca="1" si="738"/>
        <v/>
      </c>
      <c r="CJ411" s="166" t="str">
        <f t="shared" si="739"/>
        <v/>
      </c>
      <c r="CK411" s="166"/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 t="str">
        <f t="shared" ca="1" si="742"/>
        <v/>
      </c>
      <c r="CT411" s="166"/>
      <c r="CU411" s="166"/>
      <c r="CV411" s="166" t="str">
        <f t="shared" ca="1" si="787"/>
        <v/>
      </c>
      <c r="CW411" s="123">
        <f>CW397</f>
        <v>3</v>
      </c>
      <c r="CX411" s="123" t="str">
        <f t="shared" ca="1" si="744"/>
        <v/>
      </c>
      <c r="CY411" s="123"/>
      <c r="CZ411" s="123"/>
      <c r="DA411" s="123" t="str">
        <f t="shared" ca="1" si="745"/>
        <v/>
      </c>
      <c r="DB411" s="123">
        <f>DB397</f>
        <v>1</v>
      </c>
      <c r="DC411" s="123" t="str">
        <f t="shared" ca="1" si="746"/>
        <v/>
      </c>
      <c r="DD411" s="123" t="str">
        <f t="shared" si="747"/>
        <v/>
      </c>
      <c r="DE411" s="123"/>
      <c r="DF411" s="123"/>
      <c r="DG411" s="123">
        <f>DG397</f>
        <v>4</v>
      </c>
      <c r="DH411" s="123" t="str">
        <f t="shared" ca="1" si="748"/>
        <v/>
      </c>
      <c r="DI411" s="123"/>
      <c r="DJ411" s="123"/>
      <c r="DK411" s="123"/>
      <c r="DL411" s="123" t="str">
        <f>IF(OR(ISBLANK(DK411),ISBLANK(DL397)),"",(DK411-DK410)*DL397)</f>
        <v/>
      </c>
      <c r="DM411" s="123">
        <f>DM397</f>
        <v>4</v>
      </c>
      <c r="DN411" s="123" t="str">
        <f t="shared" ca="1" si="749"/>
        <v/>
      </c>
      <c r="DO411" s="123"/>
      <c r="DP411" s="123"/>
      <c r="DQ411" s="123"/>
      <c r="DR411" s="123" t="str">
        <f>IF(OR(ISBLANK(DQ411),ISBLANK(DR397)),"",(DQ411-DQ410)*DR397)</f>
        <v/>
      </c>
      <c r="DS411" s="123">
        <f>DS397</f>
        <v>4</v>
      </c>
      <c r="DT411" s="123" t="str">
        <f t="shared" ca="1" si="750"/>
        <v/>
      </c>
      <c r="DU411" s="123"/>
      <c r="DV411" s="123"/>
      <c r="DW411" s="123" t="str">
        <f t="shared" ca="1" si="751"/>
        <v/>
      </c>
      <c r="DX411" s="123" t="str">
        <f t="shared" ca="1" si="752"/>
        <v/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 t="str">
        <f t="shared" ca="1" si="756"/>
        <v/>
      </c>
      <c r="EK411" s="123"/>
      <c r="EL411" s="123"/>
      <c r="EM411" s="123" t="str">
        <f t="shared" ca="1" si="757"/>
        <v/>
      </c>
      <c r="EN411" s="123" t="str">
        <f t="shared" ca="1" si="758"/>
        <v/>
      </c>
      <c r="EO411" s="123">
        <f>EO397</f>
        <v>1</v>
      </c>
      <c r="EP411" s="123" t="str">
        <f t="shared" ca="1" si="759"/>
        <v/>
      </c>
      <c r="EQ411" s="123" t="str">
        <f t="shared" si="760"/>
        <v/>
      </c>
      <c r="ER411" s="123"/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 t="str">
        <f t="shared" ca="1" si="763"/>
        <v/>
      </c>
      <c r="FE411" s="123"/>
      <c r="FF411" s="123"/>
      <c r="FG411" s="123"/>
      <c r="FH411" s="123" t="str">
        <f>IF(OR(ISBLANK(FG411),ISBLANK(FH397)),"",(FG411-FG410)*FH397)</f>
        <v/>
      </c>
      <c r="FI411" s="123" t="str">
        <f t="shared" ca="1" si="788"/>
        <v/>
      </c>
      <c r="FJ411" s="123" t="str">
        <f t="shared" ca="1" si="765"/>
        <v/>
      </c>
      <c r="FK411" s="123">
        <f>FK397</f>
        <v>1</v>
      </c>
      <c r="FL411" s="123" t="str">
        <f t="shared" ca="1" si="766"/>
        <v/>
      </c>
      <c r="FM411" s="123" t="str">
        <f t="shared" si="767"/>
        <v/>
      </c>
      <c r="FN411" s="123"/>
      <c r="FO411" s="123"/>
      <c r="FP411" s="115">
        <f>FP397</f>
        <v>3</v>
      </c>
      <c r="FQ411" s="115" t="str">
        <f t="shared" ca="1" si="768"/>
        <v/>
      </c>
      <c r="FR411" s="115"/>
      <c r="FS411" s="115"/>
      <c r="FT411" s="115"/>
      <c r="FU411" s="115" t="str">
        <f t="shared" ca="1" si="769"/>
        <v/>
      </c>
      <c r="FV411" s="115">
        <f>FV397</f>
        <v>1</v>
      </c>
      <c r="FW411" s="115" t="str">
        <f t="shared" ca="1" si="770"/>
        <v/>
      </c>
      <c r="FX411" s="115" t="str">
        <f t="shared" si="771"/>
        <v/>
      </c>
      <c r="FY411" s="115"/>
      <c r="FZ411" s="115"/>
      <c r="GA411" s="115">
        <f>GA397</f>
        <v>3</v>
      </c>
      <c r="GB411" s="115" t="str">
        <f t="shared" ca="1" si="772"/>
        <v/>
      </c>
      <c r="GC411" s="115"/>
      <c r="GD411" s="115"/>
      <c r="GE411" s="115"/>
      <c r="GF411" s="115">
        <f>GF397</f>
        <v>3</v>
      </c>
      <c r="GG411" s="115" t="str">
        <f t="shared" ca="1" si="773"/>
        <v/>
      </c>
      <c r="GH411" s="115"/>
      <c r="GI411" s="115"/>
      <c r="GJ411" s="115"/>
      <c r="GK411" s="115" t="str">
        <f t="shared" ca="1" si="774"/>
        <v/>
      </c>
      <c r="GL411" s="115">
        <f>GL397</f>
        <v>1</v>
      </c>
      <c r="GM411" s="115" t="str">
        <f t="shared" ca="1" si="775"/>
        <v/>
      </c>
      <c r="GN411" s="115" t="str">
        <f t="shared" si="776"/>
        <v/>
      </c>
      <c r="GO411" s="115"/>
      <c r="GP411" s="115"/>
      <c r="GQ411" s="115">
        <f>GQ397</f>
        <v>3</v>
      </c>
      <c r="GR411" s="115" t="str">
        <f t="shared" ca="1" si="777"/>
        <v/>
      </c>
      <c r="GS411" s="115"/>
      <c r="GT411" s="115"/>
      <c r="GU411" s="115"/>
      <c r="GV411" s="115">
        <f>GV397</f>
        <v>5</v>
      </c>
      <c r="GW411" s="115" t="str">
        <f t="shared" ca="1" si="778"/>
        <v/>
      </c>
      <c r="GX411" s="115"/>
      <c r="GY411" s="115"/>
      <c r="GZ411" s="115"/>
      <c r="HA411" s="115" t="str">
        <f t="shared" ca="1" si="779"/>
        <v/>
      </c>
      <c r="HB411" s="115" t="str">
        <f t="shared" ca="1" si="789"/>
        <v/>
      </c>
      <c r="HC411" s="115">
        <f>HC397</f>
        <v>1</v>
      </c>
      <c r="HD411" s="115" t="str">
        <f t="shared" ca="1" si="781"/>
        <v/>
      </c>
      <c r="HE411" s="115" t="str">
        <f t="shared" si="782"/>
        <v/>
      </c>
      <c r="HF411" s="115"/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 t="str">
        <f t="shared" ca="1" si="711"/>
        <v/>
      </c>
      <c r="E412" s="166"/>
      <c r="F412" s="166"/>
      <c r="G412" s="166"/>
      <c r="H412" s="166">
        <f>H397</f>
        <v>3</v>
      </c>
      <c r="I412" s="166" t="str">
        <f t="shared" ca="1" si="712"/>
        <v/>
      </c>
      <c r="J412" s="166"/>
      <c r="K412" s="166"/>
      <c r="L412" s="166"/>
      <c r="M412" s="166">
        <f>M397</f>
        <v>3</v>
      </c>
      <c r="N412" s="166" t="str">
        <f t="shared" ca="1" si="713"/>
        <v/>
      </c>
      <c r="O412" s="166"/>
      <c r="P412" s="166"/>
      <c r="Q412" s="166"/>
      <c r="R412" s="166">
        <f>R397</f>
        <v>3</v>
      </c>
      <c r="S412" s="166" t="str">
        <f t="shared" ca="1" si="714"/>
        <v/>
      </c>
      <c r="T412" s="166"/>
      <c r="U412" s="166"/>
      <c r="V412" s="166"/>
      <c r="W412" s="166">
        <f>W397</f>
        <v>4</v>
      </c>
      <c r="X412" s="166" t="str">
        <f t="shared" ca="1" si="715"/>
        <v/>
      </c>
      <c r="Y412" s="166"/>
      <c r="Z412" s="166"/>
      <c r="AA412" s="166"/>
      <c r="AB412" s="166" t="str">
        <f>IF(OR(ISBLANK(AA412),ISBLANK(AB397)),"",(AA412-AA411)*AB397)</f>
        <v/>
      </c>
      <c r="AC412" s="166">
        <f>AC397</f>
        <v>4</v>
      </c>
      <c r="AD412" s="166" t="str">
        <f t="shared" ca="1" si="716"/>
        <v/>
      </c>
      <c r="AE412" s="166"/>
      <c r="AF412" s="166"/>
      <c r="AG412" s="166"/>
      <c r="AH412" s="166" t="str">
        <f>IF(OR(ISBLANK(AG412),ISBLANK(AH397)),"",(AG412-AG411)*AH397)</f>
        <v/>
      </c>
      <c r="AI412" s="166">
        <f>AI397</f>
        <v>3</v>
      </c>
      <c r="AJ412" s="166" t="str">
        <f t="shared" ca="1" si="717"/>
        <v/>
      </c>
      <c r="AK412" s="166"/>
      <c r="AL412" s="166"/>
      <c r="AM412" s="166" t="str">
        <f t="shared" ca="1" si="784"/>
        <v/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 t="str">
        <f t="shared" ca="1" si="723"/>
        <v/>
      </c>
      <c r="AZ412" s="166"/>
      <c r="BA412" s="166"/>
      <c r="BB412" s="166" t="str">
        <f t="shared" ca="1" si="724"/>
        <v/>
      </c>
      <c r="BC412" s="166" t="str">
        <f t="shared" ca="1" si="785"/>
        <v/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 t="str">
        <f t="shared" ca="1" si="728"/>
        <v/>
      </c>
      <c r="BK412" s="166"/>
      <c r="BL412" s="166"/>
      <c r="BM412" s="166" t="str">
        <f t="shared" ca="1" si="729"/>
        <v/>
      </c>
      <c r="BN412" s="166">
        <f>BN397</f>
        <v>1</v>
      </c>
      <c r="BO412" s="166" t="str">
        <f t="shared" ca="1" si="730"/>
        <v/>
      </c>
      <c r="BP412" s="166" t="str">
        <f t="shared" si="731"/>
        <v/>
      </c>
      <c r="BQ412" s="166"/>
      <c r="BR412" s="166"/>
      <c r="BS412" s="166">
        <f>BS397</f>
        <v>3</v>
      </c>
      <c r="BT412" s="166" t="str">
        <f t="shared" ca="1" si="732"/>
        <v/>
      </c>
      <c r="BU412" s="166"/>
      <c r="BV412" s="166"/>
      <c r="BW412" s="166" t="str">
        <f t="shared" ca="1" si="733"/>
        <v/>
      </c>
      <c r="BX412" s="166">
        <f>BX397</f>
        <v>1</v>
      </c>
      <c r="BY412" s="166" t="str">
        <f t="shared" ca="1" si="734"/>
        <v/>
      </c>
      <c r="BZ412" s="166" t="str">
        <f t="shared" si="735"/>
        <v/>
      </c>
      <c r="CA412" s="166"/>
      <c r="CB412" s="166"/>
      <c r="CC412" s="166">
        <f>CC397</f>
        <v>3</v>
      </c>
      <c r="CD412" s="166" t="str">
        <f t="shared" ca="1" si="736"/>
        <v/>
      </c>
      <c r="CE412" s="166"/>
      <c r="CF412" s="166"/>
      <c r="CG412" s="166" t="str">
        <f t="shared" ca="1" si="737"/>
        <v/>
      </c>
      <c r="CH412" s="166">
        <f>CH397</f>
        <v>1</v>
      </c>
      <c r="CI412" s="166" t="str">
        <f t="shared" ca="1" si="738"/>
        <v/>
      </c>
      <c r="CJ412" s="166" t="str">
        <f t="shared" si="739"/>
        <v/>
      </c>
      <c r="CK412" s="166"/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 t="str">
        <f t="shared" ca="1" si="742"/>
        <v/>
      </c>
      <c r="CT412" s="166"/>
      <c r="CU412" s="166"/>
      <c r="CV412" s="166" t="str">
        <f t="shared" ca="1" si="787"/>
        <v/>
      </c>
      <c r="CW412" s="123">
        <f>CW397</f>
        <v>3</v>
      </c>
      <c r="CX412" s="123" t="str">
        <f t="shared" ca="1" si="744"/>
        <v/>
      </c>
      <c r="CY412" s="123"/>
      <c r="CZ412" s="123"/>
      <c r="DA412" s="123" t="str">
        <f t="shared" ca="1" si="745"/>
        <v/>
      </c>
      <c r="DB412" s="123">
        <f>DB397</f>
        <v>1</v>
      </c>
      <c r="DC412" s="123" t="str">
        <f t="shared" ca="1" si="746"/>
        <v/>
      </c>
      <c r="DD412" s="123" t="str">
        <f t="shared" si="747"/>
        <v/>
      </c>
      <c r="DE412" s="123"/>
      <c r="DF412" s="123"/>
      <c r="DG412" s="123">
        <f>DG397</f>
        <v>4</v>
      </c>
      <c r="DH412" s="123" t="str">
        <f t="shared" ca="1" si="748"/>
        <v/>
      </c>
      <c r="DI412" s="123"/>
      <c r="DJ412" s="123"/>
      <c r="DK412" s="123"/>
      <c r="DL412" s="123" t="str">
        <f>IF(OR(ISBLANK(DK412),ISBLANK(DL397)),"",(DK412-DK411)*DL397)</f>
        <v/>
      </c>
      <c r="DM412" s="123">
        <f>DM397</f>
        <v>4</v>
      </c>
      <c r="DN412" s="123" t="str">
        <f t="shared" ca="1" si="749"/>
        <v/>
      </c>
      <c r="DO412" s="123"/>
      <c r="DP412" s="123"/>
      <c r="DQ412" s="123"/>
      <c r="DR412" s="123" t="str">
        <f>IF(OR(ISBLANK(DQ412),ISBLANK(DR397)),"",(DQ412-DQ411)*DR397)</f>
        <v/>
      </c>
      <c r="DS412" s="123">
        <f>DS397</f>
        <v>4</v>
      </c>
      <c r="DT412" s="123" t="str">
        <f t="shared" ca="1" si="750"/>
        <v/>
      </c>
      <c r="DU412" s="123"/>
      <c r="DV412" s="123"/>
      <c r="DW412" s="123" t="str">
        <f t="shared" ca="1" si="751"/>
        <v/>
      </c>
      <c r="DX412" s="123" t="str">
        <f t="shared" ca="1" si="752"/>
        <v/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 t="str">
        <f t="shared" ca="1" si="756"/>
        <v/>
      </c>
      <c r="EK412" s="123"/>
      <c r="EL412" s="123"/>
      <c r="EM412" s="123" t="str">
        <f t="shared" ca="1" si="757"/>
        <v/>
      </c>
      <c r="EN412" s="123" t="str">
        <f t="shared" ca="1" si="758"/>
        <v/>
      </c>
      <c r="EO412" s="123">
        <f>EO397</f>
        <v>1</v>
      </c>
      <c r="EP412" s="123" t="str">
        <f t="shared" ca="1" si="759"/>
        <v/>
      </c>
      <c r="EQ412" s="123" t="str">
        <f t="shared" si="760"/>
        <v/>
      </c>
      <c r="ER412" s="123"/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 t="str">
        <f t="shared" ca="1" si="763"/>
        <v/>
      </c>
      <c r="FE412" s="123"/>
      <c r="FF412" s="123"/>
      <c r="FG412" s="123"/>
      <c r="FH412" s="123" t="str">
        <f>IF(OR(ISBLANK(FG412),ISBLANK(FH397)),"",(FG412-FG411)*FH397)</f>
        <v/>
      </c>
      <c r="FI412" s="123" t="str">
        <f t="shared" ca="1" si="788"/>
        <v/>
      </c>
      <c r="FJ412" s="123" t="str">
        <f t="shared" ca="1" si="765"/>
        <v/>
      </c>
      <c r="FK412" s="123">
        <f>FK397</f>
        <v>1</v>
      </c>
      <c r="FL412" s="123" t="str">
        <f t="shared" ca="1" si="766"/>
        <v/>
      </c>
      <c r="FM412" s="123" t="str">
        <f t="shared" si="767"/>
        <v/>
      </c>
      <c r="FN412" s="123"/>
      <c r="FO412" s="123"/>
      <c r="FP412" s="115">
        <f>FP397</f>
        <v>3</v>
      </c>
      <c r="FQ412" s="115" t="str">
        <f t="shared" ca="1" si="768"/>
        <v/>
      </c>
      <c r="FR412" s="115"/>
      <c r="FS412" s="115"/>
      <c r="FT412" s="115"/>
      <c r="FU412" s="115" t="str">
        <f t="shared" ca="1" si="769"/>
        <v/>
      </c>
      <c r="FV412" s="115">
        <f>FV397</f>
        <v>1</v>
      </c>
      <c r="FW412" s="115" t="str">
        <f t="shared" ca="1" si="770"/>
        <v/>
      </c>
      <c r="FX412" s="115" t="str">
        <f t="shared" si="771"/>
        <v/>
      </c>
      <c r="FY412" s="115"/>
      <c r="FZ412" s="115"/>
      <c r="GA412" s="115">
        <f>GA397</f>
        <v>3</v>
      </c>
      <c r="GB412" s="115" t="str">
        <f t="shared" ca="1" si="772"/>
        <v/>
      </c>
      <c r="GC412" s="115"/>
      <c r="GD412" s="115"/>
      <c r="GE412" s="115"/>
      <c r="GF412" s="115">
        <f>GF397</f>
        <v>3</v>
      </c>
      <c r="GG412" s="115" t="str">
        <f t="shared" ca="1" si="773"/>
        <v/>
      </c>
      <c r="GH412" s="115"/>
      <c r="GI412" s="115"/>
      <c r="GJ412" s="115"/>
      <c r="GK412" s="115" t="str">
        <f t="shared" ca="1" si="774"/>
        <v/>
      </c>
      <c r="GL412" s="115">
        <f>GL397</f>
        <v>1</v>
      </c>
      <c r="GM412" s="115" t="str">
        <f t="shared" ca="1" si="775"/>
        <v/>
      </c>
      <c r="GN412" s="115" t="str">
        <f t="shared" si="776"/>
        <v/>
      </c>
      <c r="GO412" s="115"/>
      <c r="GP412" s="115"/>
      <c r="GQ412" s="115">
        <f>GQ397</f>
        <v>3</v>
      </c>
      <c r="GR412" s="115" t="str">
        <f t="shared" ca="1" si="777"/>
        <v/>
      </c>
      <c r="GS412" s="115"/>
      <c r="GT412" s="115"/>
      <c r="GU412" s="115"/>
      <c r="GV412" s="115">
        <f>GV397</f>
        <v>5</v>
      </c>
      <c r="GW412" s="115" t="str">
        <f t="shared" ca="1" si="778"/>
        <v/>
      </c>
      <c r="GX412" s="115"/>
      <c r="GY412" s="115"/>
      <c r="GZ412" s="115"/>
      <c r="HA412" s="115" t="str">
        <f t="shared" ca="1" si="779"/>
        <v/>
      </c>
      <c r="HB412" s="115" t="str">
        <f t="shared" ca="1" si="789"/>
        <v/>
      </c>
      <c r="HC412" s="115">
        <f>HC397</f>
        <v>1</v>
      </c>
      <c r="HD412" s="115" t="str">
        <f t="shared" ca="1" si="781"/>
        <v/>
      </c>
      <c r="HE412" s="115" t="str">
        <f t="shared" si="782"/>
        <v/>
      </c>
      <c r="HF412" s="115"/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 t="str">
        <f t="shared" ca="1" si="711"/>
        <v/>
      </c>
      <c r="E413" s="166"/>
      <c r="F413" s="166"/>
      <c r="G413" s="166"/>
      <c r="H413" s="166">
        <f>H397</f>
        <v>3</v>
      </c>
      <c r="I413" s="166" t="str">
        <f t="shared" ca="1" si="712"/>
        <v/>
      </c>
      <c r="J413" s="166"/>
      <c r="K413" s="166"/>
      <c r="L413" s="166"/>
      <c r="M413" s="166">
        <f>M397</f>
        <v>3</v>
      </c>
      <c r="N413" s="166" t="str">
        <f t="shared" ca="1" si="713"/>
        <v/>
      </c>
      <c r="O413" s="166"/>
      <c r="P413" s="166"/>
      <c r="Q413" s="166"/>
      <c r="R413" s="166">
        <f>R397</f>
        <v>3</v>
      </c>
      <c r="S413" s="166" t="str">
        <f t="shared" ca="1" si="714"/>
        <v/>
      </c>
      <c r="T413" s="166"/>
      <c r="U413" s="166"/>
      <c r="V413" s="166"/>
      <c r="W413" s="166">
        <f>W397</f>
        <v>4</v>
      </c>
      <c r="X413" s="166" t="str">
        <f t="shared" ca="1" si="715"/>
        <v/>
      </c>
      <c r="Y413" s="166"/>
      <c r="Z413" s="166"/>
      <c r="AA413" s="166"/>
      <c r="AB413" s="166" t="str">
        <f>IF(OR(ISBLANK(AA413),ISBLANK(AB397)),"",(AA413-AA412)*AB397)</f>
        <v/>
      </c>
      <c r="AC413" s="166">
        <f>AC397</f>
        <v>4</v>
      </c>
      <c r="AD413" s="166" t="str">
        <f t="shared" ca="1" si="716"/>
        <v/>
      </c>
      <c r="AE413" s="166"/>
      <c r="AF413" s="166"/>
      <c r="AG413" s="166"/>
      <c r="AH413" s="166" t="str">
        <f>IF(OR(ISBLANK(AG413),ISBLANK(AH397)),"",(AG413-AG412)*AH397)</f>
        <v/>
      </c>
      <c r="AI413" s="166">
        <f>AI397</f>
        <v>3</v>
      </c>
      <c r="AJ413" s="166" t="str">
        <f t="shared" ca="1" si="717"/>
        <v/>
      </c>
      <c r="AK413" s="166"/>
      <c r="AL413" s="166"/>
      <c r="AM413" s="166" t="str">
        <f t="shared" ca="1" si="784"/>
        <v/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 t="str">
        <f t="shared" ca="1" si="723"/>
        <v/>
      </c>
      <c r="AZ413" s="166"/>
      <c r="BA413" s="166"/>
      <c r="BB413" s="166" t="str">
        <f t="shared" ca="1" si="724"/>
        <v/>
      </c>
      <c r="BC413" s="166" t="str">
        <f t="shared" ca="1" si="785"/>
        <v/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 t="str">
        <f t="shared" ca="1" si="728"/>
        <v/>
      </c>
      <c r="BK413" s="166"/>
      <c r="BL413" s="166"/>
      <c r="BM413" s="166" t="str">
        <f t="shared" ca="1" si="729"/>
        <v/>
      </c>
      <c r="BN413" s="166">
        <f>BN397</f>
        <v>1</v>
      </c>
      <c r="BO413" s="166" t="str">
        <f t="shared" ca="1" si="730"/>
        <v/>
      </c>
      <c r="BP413" s="166" t="str">
        <f t="shared" si="731"/>
        <v/>
      </c>
      <c r="BQ413" s="166"/>
      <c r="BR413" s="166"/>
      <c r="BS413" s="166">
        <f>BS397</f>
        <v>3</v>
      </c>
      <c r="BT413" s="166" t="str">
        <f t="shared" ca="1" si="732"/>
        <v/>
      </c>
      <c r="BU413" s="166"/>
      <c r="BV413" s="166"/>
      <c r="BW413" s="166" t="str">
        <f t="shared" ca="1" si="733"/>
        <v/>
      </c>
      <c r="BX413" s="166">
        <f>BX397</f>
        <v>1</v>
      </c>
      <c r="BY413" s="166" t="str">
        <f t="shared" ca="1" si="734"/>
        <v/>
      </c>
      <c r="BZ413" s="166" t="str">
        <f t="shared" si="735"/>
        <v/>
      </c>
      <c r="CA413" s="166"/>
      <c r="CB413" s="166"/>
      <c r="CC413" s="166">
        <f>CC397</f>
        <v>3</v>
      </c>
      <c r="CD413" s="166" t="str">
        <f t="shared" ca="1" si="736"/>
        <v/>
      </c>
      <c r="CE413" s="166"/>
      <c r="CF413" s="166"/>
      <c r="CG413" s="166" t="str">
        <f t="shared" ca="1" si="737"/>
        <v/>
      </c>
      <c r="CH413" s="166">
        <f>CH397</f>
        <v>1</v>
      </c>
      <c r="CI413" s="166" t="str">
        <f t="shared" ca="1" si="738"/>
        <v/>
      </c>
      <c r="CJ413" s="166" t="str">
        <f t="shared" si="739"/>
        <v/>
      </c>
      <c r="CK413" s="166"/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 t="str">
        <f t="shared" ca="1" si="742"/>
        <v/>
      </c>
      <c r="CT413" s="166"/>
      <c r="CU413" s="166"/>
      <c r="CV413" s="166" t="str">
        <f t="shared" ca="1" si="787"/>
        <v/>
      </c>
      <c r="CW413" s="123">
        <f>CW397</f>
        <v>3</v>
      </c>
      <c r="CX413" s="123" t="str">
        <f t="shared" ca="1" si="744"/>
        <v/>
      </c>
      <c r="CY413" s="123"/>
      <c r="CZ413" s="123"/>
      <c r="DA413" s="123" t="str">
        <f t="shared" ca="1" si="745"/>
        <v/>
      </c>
      <c r="DB413" s="123">
        <f>DB397</f>
        <v>1</v>
      </c>
      <c r="DC413" s="123" t="str">
        <f t="shared" ca="1" si="746"/>
        <v/>
      </c>
      <c r="DD413" s="123" t="str">
        <f t="shared" si="747"/>
        <v/>
      </c>
      <c r="DE413" s="123"/>
      <c r="DF413" s="123"/>
      <c r="DG413" s="123">
        <f>DG397</f>
        <v>4</v>
      </c>
      <c r="DH413" s="123" t="str">
        <f t="shared" ca="1" si="748"/>
        <v/>
      </c>
      <c r="DI413" s="123"/>
      <c r="DJ413" s="123"/>
      <c r="DK413" s="123"/>
      <c r="DL413" s="123" t="str">
        <f>IF(OR(ISBLANK(DK413),ISBLANK(DL397)),"",(DK413-DK412)*DL397)</f>
        <v/>
      </c>
      <c r="DM413" s="123">
        <f>DM397</f>
        <v>4</v>
      </c>
      <c r="DN413" s="123" t="str">
        <f t="shared" ca="1" si="749"/>
        <v/>
      </c>
      <c r="DO413" s="123"/>
      <c r="DP413" s="123"/>
      <c r="DQ413" s="123"/>
      <c r="DR413" s="123" t="str">
        <f>IF(OR(ISBLANK(DQ413),ISBLANK(DR397)),"",(DQ413-DQ412)*DR397)</f>
        <v/>
      </c>
      <c r="DS413" s="123">
        <f>DS397</f>
        <v>4</v>
      </c>
      <c r="DT413" s="123" t="str">
        <f t="shared" ca="1" si="750"/>
        <v/>
      </c>
      <c r="DU413" s="123"/>
      <c r="DV413" s="123"/>
      <c r="DW413" s="123" t="str">
        <f t="shared" ca="1" si="751"/>
        <v/>
      </c>
      <c r="DX413" s="123" t="str">
        <f t="shared" ca="1" si="752"/>
        <v/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 t="str">
        <f t="shared" ca="1" si="756"/>
        <v/>
      </c>
      <c r="EK413" s="123"/>
      <c r="EL413" s="123"/>
      <c r="EM413" s="123" t="str">
        <f t="shared" ca="1" si="757"/>
        <v/>
      </c>
      <c r="EN413" s="123" t="str">
        <f t="shared" ca="1" si="758"/>
        <v/>
      </c>
      <c r="EO413" s="123">
        <f>EO397</f>
        <v>1</v>
      </c>
      <c r="EP413" s="123" t="str">
        <f t="shared" ca="1" si="759"/>
        <v/>
      </c>
      <c r="EQ413" s="123" t="str">
        <f t="shared" si="760"/>
        <v/>
      </c>
      <c r="ER413" s="123"/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 t="str">
        <f t="shared" ca="1" si="763"/>
        <v/>
      </c>
      <c r="FE413" s="123"/>
      <c r="FF413" s="123"/>
      <c r="FG413" s="123"/>
      <c r="FH413" s="123" t="str">
        <f>IF(OR(ISBLANK(FG413),ISBLANK(FH397)),"",(FG413-FG412)*FH397)</f>
        <v/>
      </c>
      <c r="FI413" s="123" t="str">
        <f t="shared" ca="1" si="788"/>
        <v/>
      </c>
      <c r="FJ413" s="123" t="str">
        <f t="shared" ca="1" si="765"/>
        <v/>
      </c>
      <c r="FK413" s="123">
        <f>FK397</f>
        <v>1</v>
      </c>
      <c r="FL413" s="123" t="str">
        <f t="shared" ca="1" si="766"/>
        <v/>
      </c>
      <c r="FM413" s="123" t="str">
        <f t="shared" si="767"/>
        <v/>
      </c>
      <c r="FN413" s="123"/>
      <c r="FO413" s="123"/>
      <c r="FP413" s="115">
        <f>FP397</f>
        <v>3</v>
      </c>
      <c r="FQ413" s="115" t="str">
        <f t="shared" ca="1" si="768"/>
        <v/>
      </c>
      <c r="FR413" s="115"/>
      <c r="FS413" s="115"/>
      <c r="FT413" s="115"/>
      <c r="FU413" s="115" t="str">
        <f t="shared" ca="1" si="769"/>
        <v/>
      </c>
      <c r="FV413" s="115">
        <f>FV397</f>
        <v>1</v>
      </c>
      <c r="FW413" s="115" t="str">
        <f t="shared" ca="1" si="770"/>
        <v/>
      </c>
      <c r="FX413" s="115" t="str">
        <f t="shared" si="771"/>
        <v/>
      </c>
      <c r="FY413" s="115"/>
      <c r="FZ413" s="115"/>
      <c r="GA413" s="115">
        <f>GA397</f>
        <v>3</v>
      </c>
      <c r="GB413" s="115" t="str">
        <f t="shared" ca="1" si="772"/>
        <v/>
      </c>
      <c r="GC413" s="115"/>
      <c r="GD413" s="115"/>
      <c r="GE413" s="115"/>
      <c r="GF413" s="115">
        <f>GF397</f>
        <v>3</v>
      </c>
      <c r="GG413" s="115" t="str">
        <f t="shared" ca="1" si="773"/>
        <v/>
      </c>
      <c r="GH413" s="115"/>
      <c r="GI413" s="115"/>
      <c r="GJ413" s="115"/>
      <c r="GK413" s="115" t="str">
        <f t="shared" ca="1" si="774"/>
        <v/>
      </c>
      <c r="GL413" s="115">
        <f>GL397</f>
        <v>1</v>
      </c>
      <c r="GM413" s="115" t="str">
        <f t="shared" ca="1" si="775"/>
        <v/>
      </c>
      <c r="GN413" s="115" t="str">
        <f t="shared" si="776"/>
        <v/>
      </c>
      <c r="GO413" s="115"/>
      <c r="GP413" s="115"/>
      <c r="GQ413" s="115">
        <f>GQ397</f>
        <v>3</v>
      </c>
      <c r="GR413" s="115" t="str">
        <f t="shared" ca="1" si="777"/>
        <v/>
      </c>
      <c r="GS413" s="115"/>
      <c r="GT413" s="115"/>
      <c r="GU413" s="115"/>
      <c r="GV413" s="115">
        <f>GV397</f>
        <v>5</v>
      </c>
      <c r="GW413" s="115" t="str">
        <f t="shared" ca="1" si="778"/>
        <v/>
      </c>
      <c r="GX413" s="115"/>
      <c r="GY413" s="115"/>
      <c r="GZ413" s="115"/>
      <c r="HA413" s="115" t="str">
        <f t="shared" ca="1" si="779"/>
        <v/>
      </c>
      <c r="HB413" s="115" t="str">
        <f t="shared" ca="1" si="789"/>
        <v/>
      </c>
      <c r="HC413" s="115">
        <f>HC397</f>
        <v>1</v>
      </c>
      <c r="HD413" s="115" t="str">
        <f t="shared" ca="1" si="781"/>
        <v/>
      </c>
      <c r="HE413" s="115" t="str">
        <f t="shared" si="782"/>
        <v/>
      </c>
      <c r="HF413" s="115"/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 t="str">
        <f t="shared" ca="1" si="711"/>
        <v/>
      </c>
      <c r="E414" s="166"/>
      <c r="F414" s="166"/>
      <c r="G414" s="166"/>
      <c r="H414" s="166">
        <f>H397</f>
        <v>3</v>
      </c>
      <c r="I414" s="166" t="str">
        <f t="shared" ca="1" si="712"/>
        <v/>
      </c>
      <c r="J414" s="166"/>
      <c r="K414" s="166"/>
      <c r="L414" s="166"/>
      <c r="M414" s="166">
        <f>M397</f>
        <v>3</v>
      </c>
      <c r="N414" s="166" t="str">
        <f t="shared" ca="1" si="713"/>
        <v/>
      </c>
      <c r="O414" s="166"/>
      <c r="P414" s="166"/>
      <c r="Q414" s="166"/>
      <c r="R414" s="166">
        <f>R397</f>
        <v>3</v>
      </c>
      <c r="S414" s="166" t="str">
        <f t="shared" ca="1" si="714"/>
        <v/>
      </c>
      <c r="T414" s="166"/>
      <c r="U414" s="166"/>
      <c r="V414" s="166"/>
      <c r="W414" s="166">
        <f>W397</f>
        <v>4</v>
      </c>
      <c r="X414" s="166" t="str">
        <f t="shared" ca="1" si="715"/>
        <v/>
      </c>
      <c r="Y414" s="166"/>
      <c r="Z414" s="166"/>
      <c r="AA414" s="166"/>
      <c r="AB414" s="166" t="str">
        <f>IF(OR(ISBLANK(AA414),ISBLANK(AB397)),"",(AA414-AA413)*AB397)</f>
        <v/>
      </c>
      <c r="AC414" s="166">
        <f>AC397</f>
        <v>4</v>
      </c>
      <c r="AD414" s="166" t="str">
        <f t="shared" ca="1" si="716"/>
        <v/>
      </c>
      <c r="AE414" s="166"/>
      <c r="AF414" s="166"/>
      <c r="AG414" s="166"/>
      <c r="AH414" s="166" t="str">
        <f>IF(OR(ISBLANK(AG414),ISBLANK(AH397)),"",(AG414-AG413)*AH397)</f>
        <v/>
      </c>
      <c r="AI414" s="166">
        <f>AI397</f>
        <v>3</v>
      </c>
      <c r="AJ414" s="166" t="str">
        <f t="shared" ca="1" si="717"/>
        <v/>
      </c>
      <c r="AK414" s="166"/>
      <c r="AL414" s="166"/>
      <c r="AM414" s="166" t="str">
        <f t="shared" ca="1" si="784"/>
        <v/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 t="str">
        <f t="shared" ca="1" si="723"/>
        <v/>
      </c>
      <c r="AZ414" s="166"/>
      <c r="BA414" s="166"/>
      <c r="BB414" s="166" t="str">
        <f t="shared" ca="1" si="724"/>
        <v/>
      </c>
      <c r="BC414" s="166" t="str">
        <f t="shared" ca="1" si="785"/>
        <v/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 t="str">
        <f t="shared" ca="1" si="728"/>
        <v/>
      </c>
      <c r="BK414" s="166"/>
      <c r="BL414" s="166"/>
      <c r="BM414" s="166" t="str">
        <f t="shared" ca="1" si="729"/>
        <v/>
      </c>
      <c r="BN414" s="166">
        <f>BN397</f>
        <v>1</v>
      </c>
      <c r="BO414" s="166" t="str">
        <f t="shared" ca="1" si="730"/>
        <v/>
      </c>
      <c r="BP414" s="166" t="str">
        <f t="shared" si="731"/>
        <v/>
      </c>
      <c r="BQ414" s="166"/>
      <c r="BR414" s="166"/>
      <c r="BS414" s="166">
        <f>BS397</f>
        <v>3</v>
      </c>
      <c r="BT414" s="166" t="str">
        <f t="shared" ca="1" si="732"/>
        <v/>
      </c>
      <c r="BU414" s="166"/>
      <c r="BV414" s="166"/>
      <c r="BW414" s="166" t="str">
        <f t="shared" ca="1" si="733"/>
        <v/>
      </c>
      <c r="BX414" s="166">
        <f>BX397</f>
        <v>1</v>
      </c>
      <c r="BY414" s="166" t="str">
        <f t="shared" ca="1" si="734"/>
        <v/>
      </c>
      <c r="BZ414" s="166" t="str">
        <f t="shared" si="735"/>
        <v/>
      </c>
      <c r="CA414" s="166"/>
      <c r="CB414" s="166"/>
      <c r="CC414" s="166">
        <f>CC397</f>
        <v>3</v>
      </c>
      <c r="CD414" s="166" t="str">
        <f t="shared" ca="1" si="736"/>
        <v/>
      </c>
      <c r="CE414" s="166"/>
      <c r="CF414" s="166"/>
      <c r="CG414" s="166" t="str">
        <f t="shared" ca="1" si="737"/>
        <v/>
      </c>
      <c r="CH414" s="166">
        <f>CH397</f>
        <v>1</v>
      </c>
      <c r="CI414" s="166" t="str">
        <f t="shared" ca="1" si="738"/>
        <v/>
      </c>
      <c r="CJ414" s="166" t="str">
        <f t="shared" si="739"/>
        <v/>
      </c>
      <c r="CK414" s="166"/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 t="str">
        <f t="shared" ca="1" si="742"/>
        <v/>
      </c>
      <c r="CT414" s="166"/>
      <c r="CU414" s="166"/>
      <c r="CV414" s="166" t="str">
        <f t="shared" ca="1" si="787"/>
        <v/>
      </c>
      <c r="CW414" s="123">
        <f>CW397</f>
        <v>3</v>
      </c>
      <c r="CX414" s="123" t="str">
        <f t="shared" ca="1" si="744"/>
        <v/>
      </c>
      <c r="CY414" s="123"/>
      <c r="CZ414" s="123"/>
      <c r="DA414" s="123" t="str">
        <f t="shared" ca="1" si="745"/>
        <v/>
      </c>
      <c r="DB414" s="123">
        <f>DB397</f>
        <v>1</v>
      </c>
      <c r="DC414" s="123" t="str">
        <f t="shared" ca="1" si="746"/>
        <v/>
      </c>
      <c r="DD414" s="123" t="str">
        <f t="shared" si="747"/>
        <v/>
      </c>
      <c r="DE414" s="123"/>
      <c r="DF414" s="123"/>
      <c r="DG414" s="123">
        <f>DG397</f>
        <v>4</v>
      </c>
      <c r="DH414" s="123" t="str">
        <f t="shared" ca="1" si="748"/>
        <v/>
      </c>
      <c r="DI414" s="123"/>
      <c r="DJ414" s="123"/>
      <c r="DK414" s="123"/>
      <c r="DL414" s="123" t="str">
        <f>IF(OR(ISBLANK(DK414),ISBLANK(DL397)),"",(DK414-DK413)*DL397)</f>
        <v/>
      </c>
      <c r="DM414" s="123">
        <f>DM397</f>
        <v>4</v>
      </c>
      <c r="DN414" s="123" t="str">
        <f t="shared" ca="1" si="749"/>
        <v/>
      </c>
      <c r="DO414" s="123"/>
      <c r="DP414" s="123"/>
      <c r="DQ414" s="123"/>
      <c r="DR414" s="123" t="str">
        <f>IF(OR(ISBLANK(DQ414),ISBLANK(DR397)),"",(DQ414-DQ413)*DR397)</f>
        <v/>
      </c>
      <c r="DS414" s="123">
        <f>DS397</f>
        <v>4</v>
      </c>
      <c r="DT414" s="123" t="str">
        <f t="shared" ca="1" si="750"/>
        <v/>
      </c>
      <c r="DU414" s="123"/>
      <c r="DV414" s="123"/>
      <c r="DW414" s="123" t="str">
        <f t="shared" ca="1" si="751"/>
        <v/>
      </c>
      <c r="DX414" s="123" t="str">
        <f t="shared" ca="1" si="752"/>
        <v/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 t="str">
        <f t="shared" ca="1" si="756"/>
        <v/>
      </c>
      <c r="EK414" s="123"/>
      <c r="EL414" s="123"/>
      <c r="EM414" s="123" t="str">
        <f t="shared" ca="1" si="757"/>
        <v/>
      </c>
      <c r="EN414" s="123" t="str">
        <f t="shared" ca="1" si="758"/>
        <v/>
      </c>
      <c r="EO414" s="123">
        <f>EO397</f>
        <v>1</v>
      </c>
      <c r="EP414" s="123" t="str">
        <f t="shared" ca="1" si="759"/>
        <v/>
      </c>
      <c r="EQ414" s="123" t="str">
        <f t="shared" si="760"/>
        <v/>
      </c>
      <c r="ER414" s="123"/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 t="str">
        <f t="shared" ca="1" si="763"/>
        <v/>
      </c>
      <c r="FE414" s="123"/>
      <c r="FF414" s="123"/>
      <c r="FG414" s="123"/>
      <c r="FH414" s="123" t="str">
        <f>IF(OR(ISBLANK(FG414),ISBLANK(FH397)),"",(FG414-FG413)*FH397)</f>
        <v/>
      </c>
      <c r="FI414" s="123" t="str">
        <f t="shared" ca="1" si="788"/>
        <v/>
      </c>
      <c r="FJ414" s="123" t="str">
        <f t="shared" ca="1" si="765"/>
        <v/>
      </c>
      <c r="FK414" s="123">
        <f>FK397</f>
        <v>1</v>
      </c>
      <c r="FL414" s="123" t="str">
        <f t="shared" ca="1" si="766"/>
        <v/>
      </c>
      <c r="FM414" s="123" t="str">
        <f t="shared" si="767"/>
        <v/>
      </c>
      <c r="FN414" s="123"/>
      <c r="FO414" s="123"/>
      <c r="FP414" s="115">
        <f>FP397</f>
        <v>3</v>
      </c>
      <c r="FQ414" s="115" t="str">
        <f t="shared" ca="1" si="768"/>
        <v/>
      </c>
      <c r="FR414" s="115"/>
      <c r="FS414" s="115"/>
      <c r="FT414" s="115"/>
      <c r="FU414" s="115" t="str">
        <f t="shared" ca="1" si="769"/>
        <v/>
      </c>
      <c r="FV414" s="115">
        <f>FV397</f>
        <v>1</v>
      </c>
      <c r="FW414" s="115" t="str">
        <f t="shared" ca="1" si="770"/>
        <v/>
      </c>
      <c r="FX414" s="115" t="str">
        <f t="shared" si="771"/>
        <v/>
      </c>
      <c r="FY414" s="115"/>
      <c r="FZ414" s="115"/>
      <c r="GA414" s="115">
        <f>GA397</f>
        <v>3</v>
      </c>
      <c r="GB414" s="115" t="str">
        <f t="shared" ca="1" si="772"/>
        <v/>
      </c>
      <c r="GC414" s="115"/>
      <c r="GD414" s="115"/>
      <c r="GE414" s="115"/>
      <c r="GF414" s="115">
        <f>GF397</f>
        <v>3</v>
      </c>
      <c r="GG414" s="115" t="str">
        <f t="shared" ca="1" si="773"/>
        <v/>
      </c>
      <c r="GH414" s="115"/>
      <c r="GI414" s="115"/>
      <c r="GJ414" s="115"/>
      <c r="GK414" s="115" t="str">
        <f t="shared" ca="1" si="774"/>
        <v/>
      </c>
      <c r="GL414" s="115">
        <f>GL397</f>
        <v>1</v>
      </c>
      <c r="GM414" s="115" t="str">
        <f t="shared" ca="1" si="775"/>
        <v/>
      </c>
      <c r="GN414" s="115" t="str">
        <f t="shared" si="776"/>
        <v/>
      </c>
      <c r="GO414" s="115"/>
      <c r="GP414" s="115"/>
      <c r="GQ414" s="115">
        <f>GQ397</f>
        <v>3</v>
      </c>
      <c r="GR414" s="115" t="str">
        <f t="shared" ca="1" si="777"/>
        <v/>
      </c>
      <c r="GS414" s="115"/>
      <c r="GT414" s="115"/>
      <c r="GU414" s="115"/>
      <c r="GV414" s="115">
        <f>GV397</f>
        <v>5</v>
      </c>
      <c r="GW414" s="115" t="str">
        <f t="shared" ca="1" si="778"/>
        <v/>
      </c>
      <c r="GX414" s="115"/>
      <c r="GY414" s="115"/>
      <c r="GZ414" s="115"/>
      <c r="HA414" s="115" t="str">
        <f t="shared" ca="1" si="779"/>
        <v/>
      </c>
      <c r="HB414" s="115" t="str">
        <f t="shared" ca="1" si="789"/>
        <v/>
      </c>
      <c r="HC414" s="115">
        <f>HC397</f>
        <v>1</v>
      </c>
      <c r="HD414" s="115" t="str">
        <f t="shared" ca="1" si="781"/>
        <v/>
      </c>
      <c r="HE414" s="115" t="str">
        <f t="shared" si="782"/>
        <v/>
      </c>
      <c r="HF414" s="115"/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 t="str">
        <f t="shared" ca="1" si="711"/>
        <v/>
      </c>
      <c r="E415" s="166"/>
      <c r="F415" s="166"/>
      <c r="G415" s="166"/>
      <c r="H415" s="166">
        <f>H397</f>
        <v>3</v>
      </c>
      <c r="I415" s="166" t="str">
        <f t="shared" ca="1" si="712"/>
        <v/>
      </c>
      <c r="J415" s="166"/>
      <c r="K415" s="166"/>
      <c r="L415" s="166"/>
      <c r="M415" s="166">
        <f>M397</f>
        <v>3</v>
      </c>
      <c r="N415" s="166" t="str">
        <f t="shared" ca="1" si="713"/>
        <v/>
      </c>
      <c r="O415" s="166"/>
      <c r="P415" s="166"/>
      <c r="Q415" s="166"/>
      <c r="R415" s="166">
        <f>R397</f>
        <v>3</v>
      </c>
      <c r="S415" s="166" t="str">
        <f t="shared" ca="1" si="714"/>
        <v/>
      </c>
      <c r="T415" s="166"/>
      <c r="U415" s="166"/>
      <c r="V415" s="166"/>
      <c r="W415" s="166">
        <f>W397</f>
        <v>4</v>
      </c>
      <c r="X415" s="166" t="str">
        <f t="shared" ca="1" si="715"/>
        <v/>
      </c>
      <c r="Y415" s="166"/>
      <c r="Z415" s="166"/>
      <c r="AA415" s="166"/>
      <c r="AB415" s="166" t="str">
        <f>IF(OR(ISBLANK(AA415),ISBLANK(AB397)),"",(AA415-AA414)*AB397)</f>
        <v/>
      </c>
      <c r="AC415" s="166">
        <f>AC397</f>
        <v>4</v>
      </c>
      <c r="AD415" s="166" t="str">
        <f t="shared" ca="1" si="716"/>
        <v/>
      </c>
      <c r="AE415" s="166"/>
      <c r="AF415" s="166"/>
      <c r="AG415" s="166"/>
      <c r="AH415" s="166" t="str">
        <f>IF(OR(ISBLANK(AG415),ISBLANK(AH397)),"",(AG415-AG414)*AH397)</f>
        <v/>
      </c>
      <c r="AI415" s="166">
        <f>AI397</f>
        <v>3</v>
      </c>
      <c r="AJ415" s="166" t="str">
        <f t="shared" ca="1" si="717"/>
        <v/>
      </c>
      <c r="AK415" s="166"/>
      <c r="AL415" s="166"/>
      <c r="AM415" s="166" t="str">
        <f t="shared" ca="1" si="784"/>
        <v/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 t="str">
        <f t="shared" ca="1" si="723"/>
        <v/>
      </c>
      <c r="AZ415" s="166"/>
      <c r="BA415" s="166"/>
      <c r="BB415" s="166" t="str">
        <f t="shared" ca="1" si="724"/>
        <v/>
      </c>
      <c r="BC415" s="166" t="str">
        <f t="shared" ca="1" si="785"/>
        <v/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 t="str">
        <f t="shared" ca="1" si="728"/>
        <v/>
      </c>
      <c r="BK415" s="166"/>
      <c r="BL415" s="166"/>
      <c r="BM415" s="166" t="str">
        <f t="shared" ca="1" si="729"/>
        <v/>
      </c>
      <c r="BN415" s="166">
        <f>BN397</f>
        <v>1</v>
      </c>
      <c r="BO415" s="166" t="str">
        <f t="shared" ca="1" si="730"/>
        <v/>
      </c>
      <c r="BP415" s="166" t="str">
        <f t="shared" si="731"/>
        <v/>
      </c>
      <c r="BQ415" s="166"/>
      <c r="BR415" s="166"/>
      <c r="BS415" s="166">
        <f>BS397</f>
        <v>3</v>
      </c>
      <c r="BT415" s="166" t="str">
        <f t="shared" ca="1" si="732"/>
        <v/>
      </c>
      <c r="BU415" s="166"/>
      <c r="BV415" s="166"/>
      <c r="BW415" s="166" t="str">
        <f t="shared" ca="1" si="733"/>
        <v/>
      </c>
      <c r="BX415" s="166">
        <f>BX397</f>
        <v>1</v>
      </c>
      <c r="BY415" s="166" t="str">
        <f t="shared" ca="1" si="734"/>
        <v/>
      </c>
      <c r="BZ415" s="166" t="str">
        <f t="shared" si="735"/>
        <v/>
      </c>
      <c r="CA415" s="166"/>
      <c r="CB415" s="166"/>
      <c r="CC415" s="166">
        <f>CC397</f>
        <v>3</v>
      </c>
      <c r="CD415" s="166" t="str">
        <f t="shared" ca="1" si="736"/>
        <v/>
      </c>
      <c r="CE415" s="166"/>
      <c r="CF415" s="166"/>
      <c r="CG415" s="166" t="str">
        <f t="shared" ca="1" si="737"/>
        <v/>
      </c>
      <c r="CH415" s="166">
        <f>CH397</f>
        <v>1</v>
      </c>
      <c r="CI415" s="166" t="str">
        <f t="shared" ca="1" si="738"/>
        <v/>
      </c>
      <c r="CJ415" s="166" t="str">
        <f t="shared" si="739"/>
        <v/>
      </c>
      <c r="CK415" s="166"/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 t="str">
        <f t="shared" ca="1" si="742"/>
        <v/>
      </c>
      <c r="CT415" s="166"/>
      <c r="CU415" s="166"/>
      <c r="CV415" s="166" t="str">
        <f t="shared" ca="1" si="787"/>
        <v/>
      </c>
      <c r="CW415" s="123">
        <f>CW397</f>
        <v>3</v>
      </c>
      <c r="CX415" s="123" t="str">
        <f t="shared" ca="1" si="744"/>
        <v/>
      </c>
      <c r="CY415" s="123"/>
      <c r="CZ415" s="123"/>
      <c r="DA415" s="123" t="str">
        <f t="shared" ca="1" si="745"/>
        <v/>
      </c>
      <c r="DB415" s="123">
        <f>DB397</f>
        <v>1</v>
      </c>
      <c r="DC415" s="123" t="str">
        <f t="shared" ca="1" si="746"/>
        <v/>
      </c>
      <c r="DD415" s="123" t="str">
        <f t="shared" si="747"/>
        <v/>
      </c>
      <c r="DE415" s="123"/>
      <c r="DF415" s="123"/>
      <c r="DG415" s="123">
        <f>DG397</f>
        <v>4</v>
      </c>
      <c r="DH415" s="123" t="str">
        <f t="shared" ca="1" si="748"/>
        <v/>
      </c>
      <c r="DI415" s="123"/>
      <c r="DJ415" s="123"/>
      <c r="DK415" s="123"/>
      <c r="DL415" s="123" t="str">
        <f>IF(OR(ISBLANK(DK415),ISBLANK(DL397)),"",(DK415-DK414)*DL397)</f>
        <v/>
      </c>
      <c r="DM415" s="123">
        <f>DM397</f>
        <v>4</v>
      </c>
      <c r="DN415" s="123" t="str">
        <f t="shared" ca="1" si="749"/>
        <v/>
      </c>
      <c r="DO415" s="123"/>
      <c r="DP415" s="123"/>
      <c r="DQ415" s="123"/>
      <c r="DR415" s="123" t="str">
        <f>IF(OR(ISBLANK(DQ415),ISBLANK(DR397)),"",(DQ415-DQ414)*DR397)</f>
        <v/>
      </c>
      <c r="DS415" s="123">
        <f>DS397</f>
        <v>4</v>
      </c>
      <c r="DT415" s="123" t="str">
        <f t="shared" ca="1" si="750"/>
        <v/>
      </c>
      <c r="DU415" s="123"/>
      <c r="DV415" s="123"/>
      <c r="DW415" s="123" t="str">
        <f t="shared" ca="1" si="751"/>
        <v/>
      </c>
      <c r="DX415" s="123" t="str">
        <f t="shared" ca="1" si="752"/>
        <v/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 t="str">
        <f t="shared" ca="1" si="756"/>
        <v/>
      </c>
      <c r="EK415" s="123"/>
      <c r="EL415" s="123"/>
      <c r="EM415" s="123" t="str">
        <f t="shared" ca="1" si="757"/>
        <v/>
      </c>
      <c r="EN415" s="123" t="str">
        <f t="shared" ca="1" si="758"/>
        <v/>
      </c>
      <c r="EO415" s="123">
        <f>EO397</f>
        <v>1</v>
      </c>
      <c r="EP415" s="123" t="str">
        <f t="shared" ca="1" si="759"/>
        <v/>
      </c>
      <c r="EQ415" s="123" t="str">
        <f t="shared" si="760"/>
        <v/>
      </c>
      <c r="ER415" s="123"/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 t="str">
        <f t="shared" ca="1" si="763"/>
        <v/>
      </c>
      <c r="FE415" s="123"/>
      <c r="FF415" s="123"/>
      <c r="FG415" s="123"/>
      <c r="FH415" s="123" t="str">
        <f>IF(OR(ISBLANK(FG415),ISBLANK(FH397)),"",(FG415-FG414)*FH397)</f>
        <v/>
      </c>
      <c r="FI415" s="123" t="str">
        <f t="shared" ca="1" si="788"/>
        <v/>
      </c>
      <c r="FJ415" s="123" t="str">
        <f t="shared" ca="1" si="765"/>
        <v/>
      </c>
      <c r="FK415" s="123">
        <f>FK397</f>
        <v>1</v>
      </c>
      <c r="FL415" s="123" t="str">
        <f t="shared" ca="1" si="766"/>
        <v/>
      </c>
      <c r="FM415" s="123" t="str">
        <f t="shared" si="767"/>
        <v/>
      </c>
      <c r="FN415" s="123"/>
      <c r="FO415" s="123"/>
      <c r="FP415" s="115">
        <f>FP397</f>
        <v>3</v>
      </c>
      <c r="FQ415" s="115" t="str">
        <f t="shared" ca="1" si="768"/>
        <v/>
      </c>
      <c r="FR415" s="115"/>
      <c r="FS415" s="115"/>
      <c r="FT415" s="115"/>
      <c r="FU415" s="115" t="str">
        <f t="shared" ca="1" si="769"/>
        <v/>
      </c>
      <c r="FV415" s="115">
        <f>FV397</f>
        <v>1</v>
      </c>
      <c r="FW415" s="115" t="str">
        <f t="shared" ca="1" si="770"/>
        <v/>
      </c>
      <c r="FX415" s="115" t="str">
        <f t="shared" si="771"/>
        <v/>
      </c>
      <c r="FY415" s="115"/>
      <c r="FZ415" s="115"/>
      <c r="GA415" s="115">
        <f>GA397</f>
        <v>3</v>
      </c>
      <c r="GB415" s="115" t="str">
        <f t="shared" ca="1" si="772"/>
        <v/>
      </c>
      <c r="GC415" s="115"/>
      <c r="GD415" s="115"/>
      <c r="GE415" s="115"/>
      <c r="GF415" s="115">
        <f>GF397</f>
        <v>3</v>
      </c>
      <c r="GG415" s="115" t="str">
        <f t="shared" ca="1" si="773"/>
        <v/>
      </c>
      <c r="GH415" s="115"/>
      <c r="GI415" s="115"/>
      <c r="GJ415" s="115"/>
      <c r="GK415" s="115" t="str">
        <f t="shared" ca="1" si="774"/>
        <v/>
      </c>
      <c r="GL415" s="115">
        <f>GL397</f>
        <v>1</v>
      </c>
      <c r="GM415" s="115" t="str">
        <f t="shared" ca="1" si="775"/>
        <v/>
      </c>
      <c r="GN415" s="115" t="str">
        <f t="shared" si="776"/>
        <v/>
      </c>
      <c r="GO415" s="115"/>
      <c r="GP415" s="115"/>
      <c r="GQ415" s="115">
        <f>GQ397</f>
        <v>3</v>
      </c>
      <c r="GR415" s="115" t="str">
        <f t="shared" ca="1" si="777"/>
        <v/>
      </c>
      <c r="GS415" s="115"/>
      <c r="GT415" s="115"/>
      <c r="GU415" s="115"/>
      <c r="GV415" s="115">
        <f>GV397</f>
        <v>5</v>
      </c>
      <c r="GW415" s="115" t="str">
        <f t="shared" ca="1" si="778"/>
        <v/>
      </c>
      <c r="GX415" s="115"/>
      <c r="GY415" s="115"/>
      <c r="GZ415" s="115"/>
      <c r="HA415" s="115" t="str">
        <f t="shared" ca="1" si="779"/>
        <v/>
      </c>
      <c r="HB415" s="115" t="str">
        <f t="shared" ca="1" si="789"/>
        <v/>
      </c>
      <c r="HC415" s="115">
        <f>HC397</f>
        <v>1</v>
      </c>
      <c r="HD415" s="115" t="str">
        <f t="shared" ca="1" si="781"/>
        <v/>
      </c>
      <c r="HE415" s="115" t="str">
        <f t="shared" si="782"/>
        <v/>
      </c>
      <c r="HF415" s="115"/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 t="str">
        <f t="shared" ca="1" si="711"/>
        <v/>
      </c>
      <c r="E416" s="166"/>
      <c r="F416" s="166"/>
      <c r="G416" s="166"/>
      <c r="H416" s="166">
        <f>H397</f>
        <v>3</v>
      </c>
      <c r="I416" s="166" t="str">
        <f t="shared" ca="1" si="712"/>
        <v/>
      </c>
      <c r="J416" s="166"/>
      <c r="K416" s="166"/>
      <c r="L416" s="166"/>
      <c r="M416" s="166">
        <f>M397</f>
        <v>3</v>
      </c>
      <c r="N416" s="166" t="str">
        <f t="shared" ca="1" si="713"/>
        <v/>
      </c>
      <c r="O416" s="166"/>
      <c r="P416" s="166"/>
      <c r="Q416" s="166"/>
      <c r="R416" s="166">
        <f>R397</f>
        <v>3</v>
      </c>
      <c r="S416" s="166" t="str">
        <f t="shared" ca="1" si="714"/>
        <v/>
      </c>
      <c r="T416" s="166"/>
      <c r="U416" s="166"/>
      <c r="V416" s="166"/>
      <c r="W416" s="166">
        <f>W397</f>
        <v>4</v>
      </c>
      <c r="X416" s="166" t="str">
        <f t="shared" ca="1" si="715"/>
        <v/>
      </c>
      <c r="Y416" s="166"/>
      <c r="Z416" s="166"/>
      <c r="AA416" s="166"/>
      <c r="AB416" s="166" t="str">
        <f>IF(OR(ISBLANK(AA416),ISBLANK(AB397)),"",(AA416-AA415)*AB397)</f>
        <v/>
      </c>
      <c r="AC416" s="166">
        <f>AC397</f>
        <v>4</v>
      </c>
      <c r="AD416" s="166" t="str">
        <f t="shared" ca="1" si="716"/>
        <v/>
      </c>
      <c r="AE416" s="166"/>
      <c r="AF416" s="166"/>
      <c r="AG416" s="166"/>
      <c r="AH416" s="166" t="str">
        <f>IF(OR(ISBLANK(AG416),ISBLANK(AH397)),"",(AG416-AG415)*AH397)</f>
        <v/>
      </c>
      <c r="AI416" s="166">
        <f>AI397</f>
        <v>3</v>
      </c>
      <c r="AJ416" s="166" t="str">
        <f t="shared" ca="1" si="717"/>
        <v/>
      </c>
      <c r="AK416" s="166"/>
      <c r="AL416" s="166"/>
      <c r="AM416" s="166" t="str">
        <f t="shared" ca="1" si="784"/>
        <v/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 t="str">
        <f t="shared" ca="1" si="723"/>
        <v/>
      </c>
      <c r="AZ416" s="166"/>
      <c r="BA416" s="166"/>
      <c r="BB416" s="166" t="str">
        <f t="shared" ca="1" si="724"/>
        <v/>
      </c>
      <c r="BC416" s="166" t="str">
        <f t="shared" ca="1" si="785"/>
        <v/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 t="str">
        <f t="shared" ca="1" si="728"/>
        <v/>
      </c>
      <c r="BK416" s="166"/>
      <c r="BL416" s="166"/>
      <c r="BM416" s="166" t="str">
        <f t="shared" ca="1" si="729"/>
        <v/>
      </c>
      <c r="BN416" s="166">
        <f>BN397</f>
        <v>1</v>
      </c>
      <c r="BO416" s="166" t="str">
        <f t="shared" ca="1" si="730"/>
        <v/>
      </c>
      <c r="BP416" s="166" t="str">
        <f t="shared" si="731"/>
        <v/>
      </c>
      <c r="BQ416" s="166"/>
      <c r="BR416" s="166"/>
      <c r="BS416" s="166">
        <f>BS397</f>
        <v>3</v>
      </c>
      <c r="BT416" s="166" t="str">
        <f t="shared" ca="1" si="732"/>
        <v/>
      </c>
      <c r="BU416" s="166"/>
      <c r="BV416" s="166"/>
      <c r="BW416" s="166" t="str">
        <f t="shared" ca="1" si="733"/>
        <v/>
      </c>
      <c r="BX416" s="166">
        <f>BX397</f>
        <v>1</v>
      </c>
      <c r="BY416" s="166" t="str">
        <f t="shared" ca="1" si="734"/>
        <v/>
      </c>
      <c r="BZ416" s="166" t="str">
        <f t="shared" si="735"/>
        <v/>
      </c>
      <c r="CA416" s="166"/>
      <c r="CB416" s="166"/>
      <c r="CC416" s="166">
        <f>CC397</f>
        <v>3</v>
      </c>
      <c r="CD416" s="166" t="str">
        <f t="shared" ca="1" si="736"/>
        <v/>
      </c>
      <c r="CE416" s="166"/>
      <c r="CF416" s="166"/>
      <c r="CG416" s="166" t="str">
        <f t="shared" ca="1" si="737"/>
        <v/>
      </c>
      <c r="CH416" s="166">
        <f>CH397</f>
        <v>1</v>
      </c>
      <c r="CI416" s="166" t="str">
        <f t="shared" ca="1" si="738"/>
        <v/>
      </c>
      <c r="CJ416" s="166" t="str">
        <f t="shared" si="739"/>
        <v/>
      </c>
      <c r="CK416" s="166"/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 t="str">
        <f t="shared" ca="1" si="742"/>
        <v/>
      </c>
      <c r="CT416" s="166"/>
      <c r="CU416" s="166"/>
      <c r="CV416" s="166" t="str">
        <f t="shared" ca="1" si="787"/>
        <v/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 t="str">
        <f t="shared" ca="1" si="748"/>
        <v/>
      </c>
      <c r="DI416" s="123"/>
      <c r="DJ416" s="123"/>
      <c r="DK416" s="123"/>
      <c r="DL416" s="123" t="str">
        <f>IF(OR(ISBLANK(DK416),ISBLANK(DL397)),"",(DK416-DK415)*DL397)</f>
        <v/>
      </c>
      <c r="DM416" s="123">
        <f>DM397</f>
        <v>4</v>
      </c>
      <c r="DN416" s="123" t="str">
        <f t="shared" ca="1" si="749"/>
        <v/>
      </c>
      <c r="DO416" s="123"/>
      <c r="DP416" s="123"/>
      <c r="DQ416" s="123"/>
      <c r="DR416" s="123" t="str">
        <f>IF(OR(ISBLANK(DQ416),ISBLANK(DR397)),"",(DQ416-DQ415)*DR397)</f>
        <v/>
      </c>
      <c r="DS416" s="123">
        <f>DS397</f>
        <v>4</v>
      </c>
      <c r="DT416" s="123" t="str">
        <f t="shared" ca="1" si="750"/>
        <v/>
      </c>
      <c r="DU416" s="123"/>
      <c r="DV416" s="123"/>
      <c r="DW416" s="123" t="str">
        <f t="shared" ca="1" si="751"/>
        <v/>
      </c>
      <c r="DX416" s="123" t="str">
        <f t="shared" ca="1" si="752"/>
        <v/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 t="str">
        <f t="shared" ca="1" si="756"/>
        <v/>
      </c>
      <c r="EK416" s="123"/>
      <c r="EL416" s="123"/>
      <c r="EM416" s="123" t="str">
        <f t="shared" ca="1" si="757"/>
        <v/>
      </c>
      <c r="EN416" s="123" t="str">
        <f t="shared" ca="1" si="758"/>
        <v/>
      </c>
      <c r="EO416" s="123">
        <f>EO397</f>
        <v>1</v>
      </c>
      <c r="EP416" s="123" t="str">
        <f t="shared" ca="1" si="759"/>
        <v/>
      </c>
      <c r="EQ416" s="123" t="str">
        <f t="shared" si="760"/>
        <v/>
      </c>
      <c r="ER416" s="123"/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 t="str">
        <f t="shared" ca="1" si="763"/>
        <v/>
      </c>
      <c r="FE416" s="123"/>
      <c r="FF416" s="123"/>
      <c r="FG416" s="123"/>
      <c r="FH416" s="123" t="str">
        <f>IF(OR(ISBLANK(FG416),ISBLANK(FH397)),"",(FG416-FG415)*FH397)</f>
        <v/>
      </c>
      <c r="FI416" s="123" t="str">
        <f t="shared" ca="1" si="788"/>
        <v/>
      </c>
      <c r="FJ416" s="123" t="str">
        <f t="shared" ca="1" si="765"/>
        <v/>
      </c>
      <c r="FK416" s="123">
        <f>FK397</f>
        <v>1</v>
      </c>
      <c r="FL416" s="123" t="str">
        <f t="shared" ca="1" si="766"/>
        <v/>
      </c>
      <c r="FM416" s="123" t="str">
        <f t="shared" si="767"/>
        <v/>
      </c>
      <c r="FN416" s="123"/>
      <c r="FO416" s="123"/>
      <c r="FP416" s="115">
        <f>FP397</f>
        <v>3</v>
      </c>
      <c r="FQ416" s="115" t="str">
        <f t="shared" ca="1" si="768"/>
        <v/>
      </c>
      <c r="FR416" s="115"/>
      <c r="FS416" s="115"/>
      <c r="FT416" s="115"/>
      <c r="FU416" s="115" t="str">
        <f t="shared" ca="1" si="769"/>
        <v/>
      </c>
      <c r="FV416" s="115">
        <f>FV397</f>
        <v>1</v>
      </c>
      <c r="FW416" s="115" t="str">
        <f t="shared" ca="1" si="770"/>
        <v/>
      </c>
      <c r="FX416" s="115" t="str">
        <f t="shared" si="771"/>
        <v/>
      </c>
      <c r="FY416" s="115"/>
      <c r="FZ416" s="115"/>
      <c r="GA416" s="115">
        <f>GA397</f>
        <v>3</v>
      </c>
      <c r="GB416" s="115" t="str">
        <f t="shared" ca="1" si="772"/>
        <v/>
      </c>
      <c r="GC416" s="115"/>
      <c r="GD416" s="115"/>
      <c r="GE416" s="115"/>
      <c r="GF416" s="115">
        <f>GF397</f>
        <v>3</v>
      </c>
      <c r="GG416" s="115" t="str">
        <f t="shared" ca="1" si="773"/>
        <v/>
      </c>
      <c r="GH416" s="115"/>
      <c r="GI416" s="115"/>
      <c r="GJ416" s="115"/>
      <c r="GK416" s="115" t="str">
        <f t="shared" ca="1" si="774"/>
        <v/>
      </c>
      <c r="GL416" s="115">
        <f>GL397</f>
        <v>1</v>
      </c>
      <c r="GM416" s="115" t="str">
        <f t="shared" ca="1" si="775"/>
        <v/>
      </c>
      <c r="GN416" s="115" t="str">
        <f t="shared" si="776"/>
        <v/>
      </c>
      <c r="GO416" s="115"/>
      <c r="GP416" s="115"/>
      <c r="GQ416" s="115">
        <f>GQ397</f>
        <v>3</v>
      </c>
      <c r="GR416" s="115" t="str">
        <f t="shared" ca="1" si="777"/>
        <v/>
      </c>
      <c r="GS416" s="115"/>
      <c r="GT416" s="115"/>
      <c r="GU416" s="115"/>
      <c r="GV416" s="115">
        <f>GV397</f>
        <v>5</v>
      </c>
      <c r="GW416" s="115" t="str">
        <f t="shared" ca="1" si="778"/>
        <v/>
      </c>
      <c r="GX416" s="115"/>
      <c r="GY416" s="115"/>
      <c r="GZ416" s="115"/>
      <c r="HA416" s="115" t="str">
        <f t="shared" ca="1" si="779"/>
        <v/>
      </c>
      <c r="HB416" s="115" t="str">
        <f t="shared" ca="1" si="789"/>
        <v/>
      </c>
      <c r="HC416" s="115">
        <f>HC397</f>
        <v>1</v>
      </c>
      <c r="HD416" s="115" t="str">
        <f t="shared" ca="1" si="781"/>
        <v/>
      </c>
      <c r="HE416" s="115" t="str">
        <f t="shared" si="782"/>
        <v/>
      </c>
      <c r="HF416" s="115"/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 t="str">
        <f t="shared" ca="1" si="711"/>
        <v/>
      </c>
      <c r="E417" s="166"/>
      <c r="F417" s="166"/>
      <c r="G417" s="166"/>
      <c r="H417" s="166">
        <f>H397</f>
        <v>3</v>
      </c>
      <c r="I417" s="166" t="str">
        <f t="shared" ca="1" si="712"/>
        <v/>
      </c>
      <c r="J417" s="166"/>
      <c r="K417" s="166"/>
      <c r="L417" s="166"/>
      <c r="M417" s="166">
        <f>M397</f>
        <v>3</v>
      </c>
      <c r="N417" s="166" t="str">
        <f t="shared" ca="1" si="713"/>
        <v/>
      </c>
      <c r="O417" s="166"/>
      <c r="P417" s="166"/>
      <c r="Q417" s="166"/>
      <c r="R417" s="166">
        <f>R397</f>
        <v>3</v>
      </c>
      <c r="S417" s="166" t="str">
        <f t="shared" ca="1" si="714"/>
        <v/>
      </c>
      <c r="T417" s="166"/>
      <c r="U417" s="166"/>
      <c r="V417" s="166"/>
      <c r="W417" s="166">
        <f>W397</f>
        <v>4</v>
      </c>
      <c r="X417" s="166" t="str">
        <f t="shared" ca="1" si="715"/>
        <v/>
      </c>
      <c r="Y417" s="166"/>
      <c r="Z417" s="166"/>
      <c r="AA417" s="166"/>
      <c r="AB417" s="166" t="str">
        <f>IF(OR(ISBLANK(AA417),ISBLANK(AB397)),"",(AA417-AA416)*AB397)</f>
        <v/>
      </c>
      <c r="AC417" s="166">
        <f>AC397</f>
        <v>4</v>
      </c>
      <c r="AD417" s="166" t="str">
        <f t="shared" ca="1" si="716"/>
        <v/>
      </c>
      <c r="AE417" s="166"/>
      <c r="AF417" s="166"/>
      <c r="AG417" s="166"/>
      <c r="AH417" s="166" t="str">
        <f>IF(OR(ISBLANK(AG417),ISBLANK(AH397)),"",(AG417-AG416)*AH397)</f>
        <v/>
      </c>
      <c r="AI417" s="166">
        <f>AI397</f>
        <v>3</v>
      </c>
      <c r="AJ417" s="166" t="str">
        <f t="shared" ca="1" si="717"/>
        <v/>
      </c>
      <c r="AK417" s="166"/>
      <c r="AL417" s="166"/>
      <c r="AM417" s="166" t="str">
        <f t="shared" ca="1" si="784"/>
        <v/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 t="str">
        <f t="shared" ca="1" si="723"/>
        <v/>
      </c>
      <c r="AZ417" s="166"/>
      <c r="BA417" s="166"/>
      <c r="BB417" s="166" t="str">
        <f t="shared" ca="1" si="724"/>
        <v/>
      </c>
      <c r="BC417" s="166" t="str">
        <f t="shared" ca="1" si="785"/>
        <v/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 t="str">
        <f t="shared" ca="1" si="728"/>
        <v/>
      </c>
      <c r="BK417" s="166"/>
      <c r="BL417" s="166"/>
      <c r="BM417" s="166" t="str">
        <f t="shared" ca="1" si="729"/>
        <v/>
      </c>
      <c r="BN417" s="166">
        <f>BN397</f>
        <v>1</v>
      </c>
      <c r="BO417" s="166" t="str">
        <f t="shared" ca="1" si="730"/>
        <v/>
      </c>
      <c r="BP417" s="166" t="str">
        <f t="shared" si="731"/>
        <v/>
      </c>
      <c r="BQ417" s="166"/>
      <c r="BR417" s="166"/>
      <c r="BS417" s="166">
        <f>BS397</f>
        <v>3</v>
      </c>
      <c r="BT417" s="166" t="str">
        <f t="shared" ca="1" si="732"/>
        <v/>
      </c>
      <c r="BU417" s="166"/>
      <c r="BV417" s="166"/>
      <c r="BW417" s="166" t="str">
        <f t="shared" ca="1" si="733"/>
        <v/>
      </c>
      <c r="BX417" s="166">
        <f>BX397</f>
        <v>1</v>
      </c>
      <c r="BY417" s="166" t="str">
        <f t="shared" ca="1" si="734"/>
        <v/>
      </c>
      <c r="BZ417" s="166" t="str">
        <f t="shared" si="735"/>
        <v/>
      </c>
      <c r="CA417" s="166"/>
      <c r="CB417" s="166"/>
      <c r="CC417" s="166">
        <f>CC397</f>
        <v>3</v>
      </c>
      <c r="CD417" s="166" t="str">
        <f t="shared" ca="1" si="736"/>
        <v/>
      </c>
      <c r="CE417" s="166"/>
      <c r="CF417" s="166"/>
      <c r="CG417" s="166" t="str">
        <f t="shared" ca="1" si="737"/>
        <v/>
      </c>
      <c r="CH417" s="166">
        <f>CH397</f>
        <v>1</v>
      </c>
      <c r="CI417" s="166" t="str">
        <f t="shared" ca="1" si="738"/>
        <v/>
      </c>
      <c r="CJ417" s="166" t="str">
        <f t="shared" si="739"/>
        <v/>
      </c>
      <c r="CK417" s="166"/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 t="str">
        <f t="shared" ca="1" si="742"/>
        <v/>
      </c>
      <c r="CT417" s="166"/>
      <c r="CU417" s="166"/>
      <c r="CV417" s="166" t="str">
        <f t="shared" ca="1" si="787"/>
        <v/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 t="str">
        <f t="shared" ca="1" si="748"/>
        <v/>
      </c>
      <c r="DI417" s="123"/>
      <c r="DJ417" s="123"/>
      <c r="DK417" s="123"/>
      <c r="DL417" s="123" t="str">
        <f>IF(OR(ISBLANK(DK417),ISBLANK(DL397)),"",(DK417-DK416)*DL397)</f>
        <v/>
      </c>
      <c r="DM417" s="123">
        <f>DM397</f>
        <v>4</v>
      </c>
      <c r="DN417" s="123" t="str">
        <f t="shared" ca="1" si="749"/>
        <v/>
      </c>
      <c r="DO417" s="123"/>
      <c r="DP417" s="123"/>
      <c r="DQ417" s="123"/>
      <c r="DR417" s="123" t="str">
        <f>IF(OR(ISBLANK(DQ417),ISBLANK(DR397)),"",(DQ417-DQ416)*DR397)</f>
        <v/>
      </c>
      <c r="DS417" s="123">
        <f>DS397</f>
        <v>4</v>
      </c>
      <c r="DT417" s="123" t="str">
        <f t="shared" ca="1" si="750"/>
        <v/>
      </c>
      <c r="DU417" s="123"/>
      <c r="DV417" s="123"/>
      <c r="DW417" s="123" t="str">
        <f t="shared" ca="1" si="751"/>
        <v/>
      </c>
      <c r="DX417" s="123" t="str">
        <f t="shared" ca="1" si="752"/>
        <v/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 t="str">
        <f t="shared" ca="1" si="756"/>
        <v/>
      </c>
      <c r="EK417" s="123"/>
      <c r="EL417" s="123"/>
      <c r="EM417" s="123" t="str">
        <f t="shared" ca="1" si="757"/>
        <v/>
      </c>
      <c r="EN417" s="123" t="str">
        <f t="shared" ca="1" si="758"/>
        <v/>
      </c>
      <c r="EO417" s="123">
        <f>EO397</f>
        <v>1</v>
      </c>
      <c r="EP417" s="123" t="str">
        <f t="shared" ca="1" si="759"/>
        <v/>
      </c>
      <c r="EQ417" s="123" t="str">
        <f t="shared" si="760"/>
        <v/>
      </c>
      <c r="ER417" s="123"/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 t="str">
        <f t="shared" ca="1" si="763"/>
        <v/>
      </c>
      <c r="FE417" s="123"/>
      <c r="FF417" s="123"/>
      <c r="FG417" s="123"/>
      <c r="FH417" s="123" t="str">
        <f>IF(OR(ISBLANK(FG417),ISBLANK(FH397)),"",(FG417-FG416)*FH397)</f>
        <v/>
      </c>
      <c r="FI417" s="123" t="str">
        <f t="shared" ca="1" si="788"/>
        <v/>
      </c>
      <c r="FJ417" s="123" t="str">
        <f t="shared" ca="1" si="765"/>
        <v/>
      </c>
      <c r="FK417" s="123">
        <f>FK397</f>
        <v>1</v>
      </c>
      <c r="FL417" s="123" t="str">
        <f t="shared" ca="1" si="766"/>
        <v/>
      </c>
      <c r="FM417" s="123" t="str">
        <f t="shared" si="767"/>
        <v/>
      </c>
      <c r="FN417" s="123"/>
      <c r="FO417" s="123"/>
      <c r="FP417" s="115">
        <f>FP397</f>
        <v>3</v>
      </c>
      <c r="FQ417" s="115" t="str">
        <f t="shared" ca="1" si="768"/>
        <v/>
      </c>
      <c r="FR417" s="115"/>
      <c r="FS417" s="115"/>
      <c r="FT417" s="115"/>
      <c r="FU417" s="115" t="str">
        <f t="shared" ca="1" si="769"/>
        <v/>
      </c>
      <c r="FV417" s="115">
        <f>FV397</f>
        <v>1</v>
      </c>
      <c r="FW417" s="115" t="str">
        <f t="shared" ca="1" si="770"/>
        <v/>
      </c>
      <c r="FX417" s="115" t="str">
        <f t="shared" si="771"/>
        <v/>
      </c>
      <c r="FY417" s="115"/>
      <c r="FZ417" s="115"/>
      <c r="GA417" s="115">
        <f>GA397</f>
        <v>3</v>
      </c>
      <c r="GB417" s="115" t="str">
        <f t="shared" ca="1" si="772"/>
        <v/>
      </c>
      <c r="GC417" s="115"/>
      <c r="GD417" s="115"/>
      <c r="GE417" s="115"/>
      <c r="GF417" s="115">
        <f>GF397</f>
        <v>3</v>
      </c>
      <c r="GG417" s="115" t="str">
        <f t="shared" ca="1" si="773"/>
        <v/>
      </c>
      <c r="GH417" s="115"/>
      <c r="GI417" s="115"/>
      <c r="GJ417" s="115"/>
      <c r="GK417" s="115" t="str">
        <f t="shared" ca="1" si="774"/>
        <v/>
      </c>
      <c r="GL417" s="115">
        <f>GL397</f>
        <v>1</v>
      </c>
      <c r="GM417" s="115" t="str">
        <f t="shared" ca="1" si="775"/>
        <v/>
      </c>
      <c r="GN417" s="115" t="str">
        <f t="shared" si="776"/>
        <v/>
      </c>
      <c r="GO417" s="115"/>
      <c r="GP417" s="115"/>
      <c r="GQ417" s="115">
        <f>GQ397</f>
        <v>3</v>
      </c>
      <c r="GR417" s="115" t="str">
        <f t="shared" ca="1" si="777"/>
        <v/>
      </c>
      <c r="GS417" s="115"/>
      <c r="GT417" s="115"/>
      <c r="GU417" s="115"/>
      <c r="GV417" s="115">
        <f>GV397</f>
        <v>5</v>
      </c>
      <c r="GW417" s="115" t="str">
        <f t="shared" ca="1" si="778"/>
        <v/>
      </c>
      <c r="GX417" s="115"/>
      <c r="GY417" s="115"/>
      <c r="GZ417" s="115"/>
      <c r="HA417" s="115" t="str">
        <f t="shared" ca="1" si="779"/>
        <v/>
      </c>
      <c r="HB417" s="115" t="str">
        <f t="shared" ca="1" si="789"/>
        <v/>
      </c>
      <c r="HC417" s="115">
        <f>HC397</f>
        <v>1</v>
      </c>
      <c r="HD417" s="115" t="str">
        <f t="shared" ca="1" si="781"/>
        <v/>
      </c>
      <c r="HE417" s="115" t="str">
        <f t="shared" si="782"/>
        <v/>
      </c>
      <c r="HF417" s="115"/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 t="str">
        <f t="shared" ca="1" si="711"/>
        <v/>
      </c>
      <c r="E418" s="166"/>
      <c r="F418" s="166"/>
      <c r="G418" s="166"/>
      <c r="H418" s="166">
        <f>H397</f>
        <v>3</v>
      </c>
      <c r="I418" s="166" t="str">
        <f t="shared" ca="1" si="712"/>
        <v/>
      </c>
      <c r="J418" s="166"/>
      <c r="K418" s="166"/>
      <c r="L418" s="166"/>
      <c r="M418" s="166">
        <f>M397</f>
        <v>3</v>
      </c>
      <c r="N418" s="166" t="str">
        <f t="shared" ca="1" si="713"/>
        <v/>
      </c>
      <c r="O418" s="166"/>
      <c r="P418" s="166"/>
      <c r="Q418" s="166"/>
      <c r="R418" s="166">
        <f>R397</f>
        <v>3</v>
      </c>
      <c r="S418" s="166" t="str">
        <f t="shared" ca="1" si="714"/>
        <v/>
      </c>
      <c r="T418" s="166"/>
      <c r="U418" s="166"/>
      <c r="V418" s="166"/>
      <c r="W418" s="166">
        <f>W397</f>
        <v>4</v>
      </c>
      <c r="X418" s="166" t="str">
        <f t="shared" ca="1" si="715"/>
        <v/>
      </c>
      <c r="Y418" s="166"/>
      <c r="Z418" s="166"/>
      <c r="AA418" s="166"/>
      <c r="AB418" s="166" t="str">
        <f>IF(OR(ISBLANK(AA418),ISBLANK(AB397)),"",(AA418-AA417)*AB397)</f>
        <v/>
      </c>
      <c r="AC418" s="166">
        <f>AC397</f>
        <v>4</v>
      </c>
      <c r="AD418" s="166" t="str">
        <f t="shared" ca="1" si="716"/>
        <v/>
      </c>
      <c r="AE418" s="166"/>
      <c r="AF418" s="166"/>
      <c r="AG418" s="166"/>
      <c r="AH418" s="166" t="str">
        <f>IF(OR(ISBLANK(AG418),ISBLANK(AH397)),"",(AG418-AG417)*AH397)</f>
        <v/>
      </c>
      <c r="AI418" s="166">
        <f>AI397</f>
        <v>3</v>
      </c>
      <c r="AJ418" s="166" t="str">
        <f t="shared" ca="1" si="717"/>
        <v/>
      </c>
      <c r="AK418" s="166"/>
      <c r="AL418" s="166"/>
      <c r="AM418" s="166" t="str">
        <f t="shared" ca="1" si="784"/>
        <v/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 t="str">
        <f t="shared" ca="1" si="723"/>
        <v/>
      </c>
      <c r="AZ418" s="166"/>
      <c r="BA418" s="166"/>
      <c r="BB418" s="166" t="str">
        <f t="shared" ca="1" si="724"/>
        <v/>
      </c>
      <c r="BC418" s="166" t="str">
        <f t="shared" ca="1" si="785"/>
        <v/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 t="str">
        <f t="shared" ca="1" si="728"/>
        <v/>
      </c>
      <c r="BK418" s="166"/>
      <c r="BL418" s="166"/>
      <c r="BM418" s="166" t="str">
        <f t="shared" ca="1" si="729"/>
        <v/>
      </c>
      <c r="BN418" s="166">
        <f>BN397</f>
        <v>1</v>
      </c>
      <c r="BO418" s="166" t="str">
        <f t="shared" ca="1" si="730"/>
        <v/>
      </c>
      <c r="BP418" s="166" t="str">
        <f t="shared" si="731"/>
        <v/>
      </c>
      <c r="BQ418" s="166"/>
      <c r="BR418" s="166"/>
      <c r="BS418" s="166">
        <f>BS397</f>
        <v>3</v>
      </c>
      <c r="BT418" s="166" t="str">
        <f t="shared" ca="1" si="732"/>
        <v/>
      </c>
      <c r="BU418" s="166"/>
      <c r="BV418" s="166"/>
      <c r="BW418" s="166" t="str">
        <f t="shared" ca="1" si="733"/>
        <v/>
      </c>
      <c r="BX418" s="166">
        <f>BX397</f>
        <v>1</v>
      </c>
      <c r="BY418" s="166" t="str">
        <f t="shared" ca="1" si="734"/>
        <v/>
      </c>
      <c r="BZ418" s="166" t="str">
        <f t="shared" si="735"/>
        <v/>
      </c>
      <c r="CA418" s="166"/>
      <c r="CB418" s="166"/>
      <c r="CC418" s="166">
        <f>CC397</f>
        <v>3</v>
      </c>
      <c r="CD418" s="166" t="str">
        <f t="shared" ca="1" si="736"/>
        <v/>
      </c>
      <c r="CE418" s="166"/>
      <c r="CF418" s="166"/>
      <c r="CG418" s="166" t="str">
        <f t="shared" ca="1" si="737"/>
        <v/>
      </c>
      <c r="CH418" s="166">
        <f>CH397</f>
        <v>1</v>
      </c>
      <c r="CI418" s="166" t="str">
        <f t="shared" ca="1" si="738"/>
        <v/>
      </c>
      <c r="CJ418" s="166" t="str">
        <f t="shared" si="739"/>
        <v/>
      </c>
      <c r="CK418" s="166"/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 t="str">
        <f t="shared" ca="1" si="742"/>
        <v/>
      </c>
      <c r="CT418" s="166"/>
      <c r="CU418" s="166"/>
      <c r="CV418" s="166" t="str">
        <f t="shared" ca="1" si="787"/>
        <v/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 t="str">
        <f t="shared" ca="1" si="748"/>
        <v/>
      </c>
      <c r="DI418" s="120"/>
      <c r="DJ418" s="120"/>
      <c r="DK418" s="120"/>
      <c r="DL418" s="120" t="str">
        <f>IF(OR(ISBLANK(DK418),ISBLANK(DL397)),"",(DK418-DK417)*DL397)</f>
        <v/>
      </c>
      <c r="DM418" s="120">
        <f>DM397</f>
        <v>4</v>
      </c>
      <c r="DN418" s="120" t="str">
        <f t="shared" ca="1" si="749"/>
        <v/>
      </c>
      <c r="DO418" s="120"/>
      <c r="DP418" s="120"/>
      <c r="DQ418" s="120"/>
      <c r="DR418" s="120" t="str">
        <f>IF(OR(ISBLANK(DQ418),ISBLANK(DR397)),"",(DQ418-DQ417)*DR397)</f>
        <v/>
      </c>
      <c r="DS418" s="123">
        <f>DS397</f>
        <v>4</v>
      </c>
      <c r="DT418" s="123" t="str">
        <f t="shared" ca="1" si="750"/>
        <v/>
      </c>
      <c r="DU418" s="123"/>
      <c r="DV418" s="123"/>
      <c r="DW418" s="123" t="str">
        <f t="shared" ca="1" si="751"/>
        <v/>
      </c>
      <c r="DX418" s="123" t="str">
        <f t="shared" ca="1" si="752"/>
        <v/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 t="str">
        <f t="shared" ca="1" si="756"/>
        <v/>
      </c>
      <c r="EK418" s="123"/>
      <c r="EL418" s="123"/>
      <c r="EM418" s="123" t="str">
        <f t="shared" ca="1" si="757"/>
        <v/>
      </c>
      <c r="EN418" s="123" t="str">
        <f t="shared" ca="1" si="758"/>
        <v/>
      </c>
      <c r="EO418" s="123">
        <f>EO397</f>
        <v>1</v>
      </c>
      <c r="EP418" s="123" t="str">
        <f t="shared" ca="1" si="759"/>
        <v/>
      </c>
      <c r="EQ418" s="123" t="str">
        <f t="shared" si="760"/>
        <v/>
      </c>
      <c r="ER418" s="123"/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 t="str">
        <f t="shared" ca="1" si="763"/>
        <v/>
      </c>
      <c r="FE418" s="123"/>
      <c r="FF418" s="123"/>
      <c r="FG418" s="123"/>
      <c r="FH418" s="123" t="str">
        <f>IF(OR(ISBLANK(FG418),ISBLANK(FH397)),"",(FG418-FG417)*FH397)</f>
        <v/>
      </c>
      <c r="FI418" s="123" t="str">
        <f t="shared" ca="1" si="788"/>
        <v/>
      </c>
      <c r="FJ418" s="123" t="str">
        <f t="shared" ca="1" si="765"/>
        <v/>
      </c>
      <c r="FK418" s="123">
        <f>FK397</f>
        <v>1</v>
      </c>
      <c r="FL418" s="123" t="str">
        <f t="shared" ca="1" si="766"/>
        <v/>
      </c>
      <c r="FM418" s="123" t="str">
        <f t="shared" si="767"/>
        <v/>
      </c>
      <c r="FN418" s="123"/>
      <c r="FO418" s="123"/>
      <c r="FP418" s="115">
        <f>FP397</f>
        <v>3</v>
      </c>
      <c r="FQ418" s="115" t="str">
        <f t="shared" ca="1" si="768"/>
        <v/>
      </c>
      <c r="FR418" s="115"/>
      <c r="FS418" s="115"/>
      <c r="FT418" s="115"/>
      <c r="FU418" s="115" t="str">
        <f t="shared" ca="1" si="769"/>
        <v/>
      </c>
      <c r="FV418" s="115">
        <f>FV397</f>
        <v>1</v>
      </c>
      <c r="FW418" s="115" t="str">
        <f t="shared" ca="1" si="770"/>
        <v/>
      </c>
      <c r="FX418" s="115" t="str">
        <f t="shared" si="771"/>
        <v/>
      </c>
      <c r="FY418" s="115"/>
      <c r="FZ418" s="115"/>
      <c r="GA418" s="114">
        <f>GA397</f>
        <v>3</v>
      </c>
      <c r="GB418" s="114" t="str">
        <f t="shared" ca="1" si="772"/>
        <v/>
      </c>
      <c r="GC418" s="114"/>
      <c r="GD418" s="114"/>
      <c r="GE418" s="114"/>
      <c r="GF418" s="115">
        <f>GF397</f>
        <v>3</v>
      </c>
      <c r="GG418" s="115" t="str">
        <f t="shared" ca="1" si="773"/>
        <v/>
      </c>
      <c r="GH418" s="115"/>
      <c r="GI418" s="115"/>
      <c r="GJ418" s="115"/>
      <c r="GK418" s="115" t="str">
        <f t="shared" ca="1" si="774"/>
        <v/>
      </c>
      <c r="GL418" s="115">
        <f>GL397</f>
        <v>1</v>
      </c>
      <c r="GM418" s="115" t="str">
        <f t="shared" ca="1" si="775"/>
        <v/>
      </c>
      <c r="GN418" s="115" t="str">
        <f t="shared" si="776"/>
        <v/>
      </c>
      <c r="GO418" s="115"/>
      <c r="GP418" s="115"/>
      <c r="GQ418" s="114">
        <f>GQ397</f>
        <v>3</v>
      </c>
      <c r="GR418" s="114" t="str">
        <f t="shared" ca="1" si="777"/>
        <v/>
      </c>
      <c r="GS418" s="114"/>
      <c r="GT418" s="114"/>
      <c r="GU418" s="114"/>
      <c r="GV418" s="115">
        <f>GV397</f>
        <v>5</v>
      </c>
      <c r="GW418" s="115" t="str">
        <f t="shared" ca="1" si="778"/>
        <v/>
      </c>
      <c r="GX418" s="115"/>
      <c r="GY418" s="115"/>
      <c r="GZ418" s="115"/>
      <c r="HA418" s="115" t="str">
        <f t="shared" ca="1" si="779"/>
        <v/>
      </c>
      <c r="HB418" s="115" t="str">
        <f t="shared" ca="1" si="789"/>
        <v/>
      </c>
      <c r="HC418" s="115">
        <f>HC397</f>
        <v>1</v>
      </c>
      <c r="HD418" s="115" t="str">
        <f t="shared" ca="1" si="781"/>
        <v/>
      </c>
      <c r="HE418" s="115" t="str">
        <f t="shared" si="782"/>
        <v/>
      </c>
      <c r="HF418" s="115"/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0</v>
      </c>
      <c r="AB419" s="170"/>
      <c r="AC419" s="170"/>
      <c r="AD419" s="170"/>
      <c r="AE419" s="170"/>
      <c r="AF419" s="170"/>
      <c r="AG419" s="170">
        <f>AG418</f>
        <v>0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0</v>
      </c>
      <c r="DL419" s="211"/>
      <c r="DM419" s="211"/>
      <c r="DN419" s="211"/>
      <c r="DO419" s="211"/>
      <c r="DP419" s="211"/>
      <c r="DQ419" s="211">
        <f>DQ418</f>
        <v>0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0</v>
      </c>
      <c r="AB420" s="170"/>
      <c r="AC420" s="170"/>
      <c r="AD420" s="170"/>
      <c r="AE420" s="170"/>
      <c r="AF420" s="170"/>
      <c r="AG420" s="170">
        <f>AG419</f>
        <v>0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0</v>
      </c>
      <c r="DL420" s="211"/>
      <c r="DM420" s="211"/>
      <c r="DN420" s="211"/>
      <c r="DO420" s="211"/>
      <c r="DP420" s="211"/>
      <c r="DQ420" s="211">
        <f>DQ419</f>
        <v>0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 t="str">
        <f t="shared" ca="1" si="728"/>
        <v/>
      </c>
      <c r="BK421" s="166"/>
      <c r="BL421" s="166"/>
      <c r="BM421" s="166" t="str">
        <f t="shared" ca="1" si="729"/>
        <v/>
      </c>
      <c r="BN421" s="166">
        <f>BN397</f>
        <v>1</v>
      </c>
      <c r="BO421" s="166" t="str">
        <f t="shared" ca="1" si="730"/>
        <v/>
      </c>
      <c r="BP421" s="166" t="str">
        <f t="shared" si="731"/>
        <v/>
      </c>
      <c r="BQ421" s="166"/>
      <c r="BR421" s="166"/>
      <c r="BS421" s="166">
        <f>BS397</f>
        <v>3</v>
      </c>
      <c r="BT421" s="166" t="str">
        <f t="shared" ca="1" si="732"/>
        <v/>
      </c>
      <c r="BU421" s="166"/>
      <c r="BV421" s="166"/>
      <c r="BW421" s="166" t="str">
        <f t="shared" ca="1" si="733"/>
        <v/>
      </c>
      <c r="BX421" s="166">
        <f>BX397</f>
        <v>1</v>
      </c>
      <c r="BY421" s="166" t="str">
        <f t="shared" ca="1" si="734"/>
        <v/>
      </c>
      <c r="BZ421" s="166" t="str">
        <f t="shared" si="735"/>
        <v/>
      </c>
      <c r="CA421" s="166"/>
      <c r="CB421" s="166"/>
      <c r="CC421" s="166">
        <f>CC397</f>
        <v>3</v>
      </c>
      <c r="CD421" s="166" t="str">
        <f t="shared" ca="1" si="736"/>
        <v/>
      </c>
      <c r="CE421" s="166"/>
      <c r="CF421" s="166"/>
      <c r="CG421" s="166" t="str">
        <f t="shared" ca="1" si="737"/>
        <v/>
      </c>
      <c r="CH421" s="166">
        <f>CH397</f>
        <v>1</v>
      </c>
      <c r="CI421" s="166" t="str">
        <f t="shared" ca="1" si="738"/>
        <v/>
      </c>
      <c r="CJ421" s="166" t="str">
        <f t="shared" si="739"/>
        <v/>
      </c>
      <c r="CK421" s="166"/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 t="str">
        <f t="shared" ca="1" si="758"/>
        <v/>
      </c>
      <c r="EO421" s="123">
        <f>EO397</f>
        <v>1</v>
      </c>
      <c r="EP421" s="123" t="str">
        <f t="shared" ca="1" si="759"/>
        <v/>
      </c>
      <c r="EQ421" s="123" t="str">
        <f t="shared" si="760"/>
        <v/>
      </c>
      <c r="ER421" s="123"/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 t="str">
        <f t="shared" ca="1" si="765"/>
        <v/>
      </c>
      <c r="FK421" s="123">
        <f>FK397</f>
        <v>1</v>
      </c>
      <c r="FL421" s="123" t="str">
        <f t="shared" ca="1" si="766"/>
        <v/>
      </c>
      <c r="FM421" s="123" t="str">
        <f t="shared" si="767"/>
        <v/>
      </c>
      <c r="FN421" s="123"/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 t="str">
        <f t="shared" ca="1" si="769"/>
        <v/>
      </c>
      <c r="FV421" s="115">
        <f>FV397</f>
        <v>1</v>
      </c>
      <c r="FW421" s="115" t="str">
        <f t="shared" ca="1" si="770"/>
        <v/>
      </c>
      <c r="FX421" s="115" t="str">
        <f t="shared" si="771"/>
        <v/>
      </c>
      <c r="FY421" s="115"/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 t="str">
        <f t="shared" ca="1" si="774"/>
        <v/>
      </c>
      <c r="GL421" s="115">
        <f>GL397</f>
        <v>1</v>
      </c>
      <c r="GM421" s="115" t="str">
        <f t="shared" ca="1" si="775"/>
        <v/>
      </c>
      <c r="GN421" s="115" t="str">
        <f t="shared" si="776"/>
        <v/>
      </c>
      <c r="GO421" s="115"/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 t="str">
        <f t="shared" ca="1" si="779"/>
        <v/>
      </c>
      <c r="HB421" s="115" t="str">
        <f t="shared" ref="HB421:HB431" ca="1" si="796">IFERROR(FX163-AV249-AF249-EE249-X292,"")</f>
        <v/>
      </c>
      <c r="HC421" s="115">
        <f>HC397</f>
        <v>1</v>
      </c>
      <c r="HD421" s="115" t="str">
        <f t="shared" ca="1" si="781"/>
        <v/>
      </c>
      <c r="HE421" s="115" t="str">
        <f t="shared" si="782"/>
        <v/>
      </c>
      <c r="HF421" s="115"/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 t="str">
        <f t="shared" ca="1" si="728"/>
        <v/>
      </c>
      <c r="BK422" s="166"/>
      <c r="BL422" s="166"/>
      <c r="BM422" s="166" t="str">
        <f t="shared" ca="1" si="729"/>
        <v/>
      </c>
      <c r="BN422" s="166">
        <f>BN397</f>
        <v>1</v>
      </c>
      <c r="BO422" s="166" t="str">
        <f t="shared" ca="1" si="730"/>
        <v/>
      </c>
      <c r="BP422" s="166" t="str">
        <f t="shared" si="731"/>
        <v/>
      </c>
      <c r="BQ422" s="166"/>
      <c r="BR422" s="166"/>
      <c r="BS422" s="166">
        <f>BS397</f>
        <v>3</v>
      </c>
      <c r="BT422" s="166" t="str">
        <f t="shared" ca="1" si="732"/>
        <v/>
      </c>
      <c r="BU422" s="166"/>
      <c r="BV422" s="166"/>
      <c r="BW422" s="166" t="str">
        <f t="shared" ca="1" si="733"/>
        <v/>
      </c>
      <c r="BX422" s="166">
        <f>BX397</f>
        <v>1</v>
      </c>
      <c r="BY422" s="166" t="str">
        <f t="shared" ca="1" si="734"/>
        <v/>
      </c>
      <c r="BZ422" s="166" t="str">
        <f t="shared" si="735"/>
        <v/>
      </c>
      <c r="CA422" s="166"/>
      <c r="CB422" s="166"/>
      <c r="CC422" s="166">
        <f>CC397</f>
        <v>3</v>
      </c>
      <c r="CD422" s="166" t="str">
        <f t="shared" ca="1" si="736"/>
        <v/>
      </c>
      <c r="CE422" s="166"/>
      <c r="CF422" s="166"/>
      <c r="CG422" s="166" t="str">
        <f t="shared" ca="1" si="737"/>
        <v/>
      </c>
      <c r="CH422" s="166">
        <f>CH397</f>
        <v>1</v>
      </c>
      <c r="CI422" s="166" t="str">
        <f t="shared" ca="1" si="738"/>
        <v/>
      </c>
      <c r="CJ422" s="166" t="str">
        <f t="shared" si="739"/>
        <v/>
      </c>
      <c r="CK422" s="166"/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 t="str">
        <f t="shared" ca="1" si="758"/>
        <v/>
      </c>
      <c r="EO422" s="123">
        <f>EO397</f>
        <v>1</v>
      </c>
      <c r="EP422" s="123" t="str">
        <f t="shared" ca="1" si="759"/>
        <v/>
      </c>
      <c r="EQ422" s="123" t="str">
        <f t="shared" si="760"/>
        <v/>
      </c>
      <c r="ER422" s="123"/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 t="str">
        <f t="shared" ca="1" si="765"/>
        <v/>
      </c>
      <c r="FK422" s="123">
        <f>FK397</f>
        <v>1</v>
      </c>
      <c r="FL422" s="123" t="str">
        <f t="shared" ca="1" si="766"/>
        <v/>
      </c>
      <c r="FM422" s="123" t="str">
        <f t="shared" si="767"/>
        <v/>
      </c>
      <c r="FN422" s="123"/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 t="str">
        <f t="shared" ca="1" si="769"/>
        <v/>
      </c>
      <c r="FV422" s="115">
        <f>FV397</f>
        <v>1</v>
      </c>
      <c r="FW422" s="115" t="str">
        <f t="shared" ca="1" si="770"/>
        <v/>
      </c>
      <c r="FX422" s="115" t="str">
        <f t="shared" si="771"/>
        <v/>
      </c>
      <c r="FY422" s="115"/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 t="str">
        <f t="shared" ca="1" si="774"/>
        <v/>
      </c>
      <c r="GL422" s="115">
        <f>GL397</f>
        <v>1</v>
      </c>
      <c r="GM422" s="115" t="str">
        <f t="shared" ca="1" si="775"/>
        <v/>
      </c>
      <c r="GN422" s="115" t="str">
        <f t="shared" si="776"/>
        <v/>
      </c>
      <c r="GO422" s="115"/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 t="str">
        <f t="shared" ca="1" si="779"/>
        <v/>
      </c>
      <c r="HB422" s="115" t="str">
        <f t="shared" ca="1" si="796"/>
        <v/>
      </c>
      <c r="HC422" s="115">
        <f>HC397</f>
        <v>1</v>
      </c>
      <c r="HD422" s="115" t="str">
        <f t="shared" ca="1" si="781"/>
        <v/>
      </c>
      <c r="HE422" s="115" t="str">
        <f t="shared" si="782"/>
        <v/>
      </c>
      <c r="HF422" s="115"/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290" t="s">
        <v>5</v>
      </c>
      <c r="C437" s="266" t="s">
        <v>530</v>
      </c>
      <c r="D437" s="266"/>
      <c r="E437" s="266"/>
      <c r="F437" s="266"/>
      <c r="G437" s="266"/>
      <c r="H437" s="266"/>
      <c r="I437" s="266" t="s">
        <v>420</v>
      </c>
      <c r="J437" s="266"/>
      <c r="K437" s="266"/>
      <c r="L437" s="266"/>
      <c r="M437" s="266"/>
      <c r="N437" s="266"/>
      <c r="O437" s="266"/>
      <c r="P437" s="266"/>
      <c r="Q437" s="266"/>
      <c r="R437" s="266"/>
      <c r="S437" s="266" t="s">
        <v>419</v>
      </c>
      <c r="T437" s="266"/>
      <c r="U437" s="266"/>
      <c r="V437" s="266"/>
      <c r="W437" s="266"/>
      <c r="X437" s="266"/>
      <c r="Y437" s="266"/>
      <c r="Z437" s="266"/>
      <c r="AA437" s="266"/>
      <c r="AB437" s="266"/>
      <c r="AC437" s="266"/>
      <c r="AD437" s="266" t="s">
        <v>418</v>
      </c>
      <c r="AE437" s="266"/>
      <c r="AF437" s="266"/>
      <c r="AG437" s="266"/>
      <c r="AH437" s="266"/>
      <c r="AI437" s="266"/>
      <c r="AJ437" s="266"/>
      <c r="AK437" s="266"/>
      <c r="AL437" s="266"/>
      <c r="AM437" s="266"/>
      <c r="AN437" s="266"/>
      <c r="AO437" s="266" t="s">
        <v>468</v>
      </c>
      <c r="AP437" s="266"/>
      <c r="AQ437" s="266"/>
      <c r="AR437" s="266"/>
      <c r="AS437" s="266"/>
      <c r="AT437" s="266"/>
      <c r="AU437" s="266"/>
      <c r="AV437" s="266"/>
      <c r="AW437" s="266"/>
      <c r="AX437" s="266"/>
      <c r="AY437" s="266"/>
      <c r="AZ437" s="266" t="s">
        <v>414</v>
      </c>
      <c r="BA437" s="266"/>
      <c r="BB437" s="266"/>
      <c r="BC437" s="266"/>
      <c r="BD437" s="266"/>
      <c r="BE437" s="266" t="s">
        <v>412</v>
      </c>
      <c r="BF437" s="266"/>
      <c r="BG437" s="266"/>
      <c r="BH437" s="266"/>
      <c r="BI437" s="266"/>
      <c r="BJ437" s="266" t="s">
        <v>410</v>
      </c>
      <c r="BK437" s="266"/>
      <c r="BL437" s="266"/>
      <c r="BM437" s="266"/>
      <c r="BN437" s="266"/>
      <c r="BO437" s="266" t="s">
        <v>408</v>
      </c>
      <c r="BP437" s="266"/>
      <c r="BQ437" s="266"/>
      <c r="BR437" s="266"/>
      <c r="BS437" s="266"/>
      <c r="BT437" s="266"/>
      <c r="BU437" s="266"/>
      <c r="BV437" s="266"/>
      <c r="BW437" s="266"/>
      <c r="BX437" s="266"/>
      <c r="BY437" s="266"/>
      <c r="BZ437" s="266" t="s">
        <v>406</v>
      </c>
      <c r="CA437" s="266"/>
      <c r="CB437" s="266"/>
      <c r="CC437" s="266"/>
      <c r="CD437" s="266"/>
      <c r="CE437" s="266"/>
      <c r="CF437" s="266"/>
      <c r="CG437" s="266"/>
      <c r="CH437" s="266"/>
      <c r="CI437" s="266"/>
      <c r="CJ437" s="266"/>
      <c r="CK437" s="266" t="s">
        <v>404</v>
      </c>
      <c r="CL437" s="266"/>
      <c r="CM437" s="266"/>
      <c r="CN437" s="266"/>
      <c r="CO437" s="266"/>
      <c r="CP437" s="266"/>
      <c r="CQ437" s="266"/>
      <c r="CR437" s="266"/>
      <c r="CS437" s="266"/>
      <c r="CT437" s="266"/>
      <c r="CU437" s="266"/>
      <c r="CV437" s="266" t="s">
        <v>402</v>
      </c>
      <c r="CW437" s="266"/>
      <c r="CX437" s="266"/>
      <c r="CY437" s="266"/>
      <c r="CZ437" s="266"/>
      <c r="DA437" s="266" t="s">
        <v>400</v>
      </c>
      <c r="DB437" s="266"/>
      <c r="DC437" s="266"/>
      <c r="DD437" s="266"/>
      <c r="DE437" s="266"/>
      <c r="DF437" s="266" t="s">
        <v>398</v>
      </c>
      <c r="DG437" s="266"/>
      <c r="DH437" s="266"/>
      <c r="DI437" s="266"/>
      <c r="DJ437" s="266"/>
      <c r="DK437" s="266"/>
      <c r="DL437" s="266"/>
      <c r="DM437" s="266"/>
      <c r="DN437" s="266"/>
      <c r="DO437" s="266"/>
      <c r="DP437" s="266"/>
      <c r="DQ437" s="266" t="s">
        <v>426</v>
      </c>
      <c r="DR437" s="266"/>
      <c r="DS437" s="266"/>
      <c r="DT437" s="266"/>
      <c r="DU437" s="266"/>
      <c r="DV437" s="266"/>
      <c r="DW437" s="266"/>
      <c r="DX437" s="266"/>
      <c r="DY437" s="266"/>
      <c r="DZ437" s="266"/>
      <c r="EA437" s="266" t="s">
        <v>392</v>
      </c>
      <c r="EB437" s="266"/>
      <c r="EC437" s="266"/>
      <c r="ED437" s="266"/>
      <c r="EE437" s="266"/>
      <c r="EF437" s="266"/>
      <c r="EG437" s="266"/>
      <c r="EH437" s="266"/>
      <c r="EI437" s="266"/>
      <c r="EJ437" s="266"/>
      <c r="EK437" s="266" t="s">
        <v>390</v>
      </c>
      <c r="EL437" s="266"/>
      <c r="EM437" s="266"/>
      <c r="EN437" s="266"/>
      <c r="EO437" s="266"/>
      <c r="EP437" s="266"/>
      <c r="EQ437" s="266"/>
      <c r="ER437" s="266"/>
      <c r="ES437" s="266"/>
      <c r="ET437" s="266"/>
      <c r="EU437" s="266" t="s">
        <v>388</v>
      </c>
      <c r="EV437" s="266"/>
      <c r="EW437" s="266"/>
      <c r="EX437" s="266"/>
      <c r="EY437" s="266"/>
      <c r="EZ437" s="266"/>
      <c r="FA437" s="266"/>
      <c r="FB437" s="266"/>
      <c r="FC437" s="266"/>
      <c r="FD437" s="266"/>
      <c r="FE437" s="266" t="s">
        <v>732</v>
      </c>
      <c r="FF437" s="266"/>
      <c r="FG437" s="266"/>
      <c r="FH437" s="266"/>
      <c r="FI437" s="266"/>
      <c r="FJ437" s="266"/>
      <c r="FK437" s="266"/>
      <c r="FL437" s="266"/>
      <c r="FM437" s="266"/>
      <c r="FN437" s="266"/>
      <c r="FO437" s="266"/>
      <c r="FP437" s="266" t="s">
        <v>430</v>
      </c>
      <c r="FQ437" s="266"/>
      <c r="FR437" s="266"/>
      <c r="FS437" s="266"/>
      <c r="FT437" s="266"/>
      <c r="FU437" s="266"/>
      <c r="FV437" s="266"/>
      <c r="FW437" s="266"/>
      <c r="FX437" s="266"/>
      <c r="FY437" s="266"/>
    </row>
    <row r="438" spans="1:219" ht="15.75" thickBot="1" x14ac:dyDescent="0.3">
      <c r="B438" s="291"/>
      <c r="C438" s="266" t="s">
        <v>71</v>
      </c>
      <c r="D438" s="266"/>
      <c r="E438" s="266"/>
      <c r="F438" s="266"/>
      <c r="G438" s="266"/>
      <c r="H438" s="266"/>
      <c r="I438" s="266" t="s">
        <v>70</v>
      </c>
      <c r="J438" s="266"/>
      <c r="K438" s="266"/>
      <c r="L438" s="266"/>
      <c r="M438" s="266"/>
      <c r="N438" s="266" t="s">
        <v>356</v>
      </c>
      <c r="O438" s="266"/>
      <c r="P438" s="266"/>
      <c r="Q438" s="266"/>
      <c r="R438" s="266"/>
      <c r="S438" s="266" t="s">
        <v>70</v>
      </c>
      <c r="T438" s="266"/>
      <c r="U438" s="266"/>
      <c r="V438" s="266"/>
      <c r="W438" s="266"/>
      <c r="X438" s="266"/>
      <c r="Y438" s="266" t="s">
        <v>356</v>
      </c>
      <c r="Z438" s="266"/>
      <c r="AA438" s="266"/>
      <c r="AB438" s="266"/>
      <c r="AC438" s="266"/>
      <c r="AD438" s="266" t="s">
        <v>70</v>
      </c>
      <c r="AE438" s="266"/>
      <c r="AF438" s="266"/>
      <c r="AG438" s="266"/>
      <c r="AH438" s="266"/>
      <c r="AI438" s="266"/>
      <c r="AJ438" s="266" t="s">
        <v>356</v>
      </c>
      <c r="AK438" s="266"/>
      <c r="AL438" s="266"/>
      <c r="AM438" s="266"/>
      <c r="AN438" s="266"/>
      <c r="AO438" s="266" t="s">
        <v>70</v>
      </c>
      <c r="AP438" s="266"/>
      <c r="AQ438" s="266"/>
      <c r="AR438" s="266"/>
      <c r="AS438" s="266"/>
      <c r="AT438" s="266"/>
      <c r="AU438" s="266" t="s">
        <v>356</v>
      </c>
      <c r="AV438" s="266"/>
      <c r="AW438" s="266"/>
      <c r="AX438" s="266"/>
      <c r="AY438" s="266"/>
      <c r="AZ438" s="266" t="s">
        <v>70</v>
      </c>
      <c r="BA438" s="266"/>
      <c r="BB438" s="266"/>
      <c r="BC438" s="266"/>
      <c r="BD438" s="266"/>
      <c r="BE438" s="266" t="s">
        <v>70</v>
      </c>
      <c r="BF438" s="266"/>
      <c r="BG438" s="266"/>
      <c r="BH438" s="266"/>
      <c r="BI438" s="266"/>
      <c r="BJ438" s="266" t="s">
        <v>70</v>
      </c>
      <c r="BK438" s="266"/>
      <c r="BL438" s="266"/>
      <c r="BM438" s="266"/>
      <c r="BN438" s="266"/>
      <c r="BO438" s="266" t="s">
        <v>70</v>
      </c>
      <c r="BP438" s="266"/>
      <c r="BQ438" s="266"/>
      <c r="BR438" s="266"/>
      <c r="BS438" s="266"/>
      <c r="BT438" s="266"/>
      <c r="BU438" s="266" t="s">
        <v>356</v>
      </c>
      <c r="BV438" s="266"/>
      <c r="BW438" s="266"/>
      <c r="BX438" s="266"/>
      <c r="BY438" s="266"/>
      <c r="BZ438" s="266" t="s">
        <v>70</v>
      </c>
      <c r="CA438" s="266"/>
      <c r="CB438" s="266"/>
      <c r="CC438" s="266"/>
      <c r="CD438" s="266"/>
      <c r="CE438" s="266"/>
      <c r="CF438" s="266" t="s">
        <v>356</v>
      </c>
      <c r="CG438" s="266"/>
      <c r="CH438" s="266"/>
      <c r="CI438" s="266"/>
      <c r="CJ438" s="266"/>
      <c r="CK438" s="266" t="s">
        <v>70</v>
      </c>
      <c r="CL438" s="266"/>
      <c r="CM438" s="266"/>
      <c r="CN438" s="266"/>
      <c r="CO438" s="266"/>
      <c r="CP438" s="266"/>
      <c r="CQ438" s="266" t="s">
        <v>356</v>
      </c>
      <c r="CR438" s="266"/>
      <c r="CS438" s="266"/>
      <c r="CT438" s="266"/>
      <c r="CU438" s="266"/>
      <c r="CV438" s="266" t="s">
        <v>70</v>
      </c>
      <c r="CW438" s="266"/>
      <c r="CX438" s="266"/>
      <c r="CY438" s="266"/>
      <c r="CZ438" s="266"/>
      <c r="DA438" s="266" t="s">
        <v>70</v>
      </c>
      <c r="DB438" s="266"/>
      <c r="DC438" s="266"/>
      <c r="DD438" s="266"/>
      <c r="DE438" s="266"/>
      <c r="DF438" s="266" t="s">
        <v>70</v>
      </c>
      <c r="DG438" s="266"/>
      <c r="DH438" s="266"/>
      <c r="DI438" s="266"/>
      <c r="DJ438" s="266"/>
      <c r="DK438" s="266"/>
      <c r="DL438" s="266" t="s">
        <v>356</v>
      </c>
      <c r="DM438" s="266"/>
      <c r="DN438" s="266"/>
      <c r="DO438" s="266"/>
      <c r="DP438" s="266"/>
      <c r="DQ438" s="266" t="s">
        <v>70</v>
      </c>
      <c r="DR438" s="266"/>
      <c r="DS438" s="266"/>
      <c r="DT438" s="266"/>
      <c r="DU438" s="266"/>
      <c r="DV438" s="266" t="s">
        <v>356</v>
      </c>
      <c r="DW438" s="266"/>
      <c r="DX438" s="266"/>
      <c r="DY438" s="266"/>
      <c r="DZ438" s="266"/>
      <c r="EA438" s="266" t="s">
        <v>70</v>
      </c>
      <c r="EB438" s="266"/>
      <c r="EC438" s="266"/>
      <c r="ED438" s="266"/>
      <c r="EE438" s="266"/>
      <c r="EF438" s="266" t="s">
        <v>356</v>
      </c>
      <c r="EG438" s="266"/>
      <c r="EH438" s="266"/>
      <c r="EI438" s="266"/>
      <c r="EJ438" s="266"/>
      <c r="EK438" s="266" t="s">
        <v>70</v>
      </c>
      <c r="EL438" s="266"/>
      <c r="EM438" s="266"/>
      <c r="EN438" s="266"/>
      <c r="EO438" s="266"/>
      <c r="EP438" s="266" t="s">
        <v>356</v>
      </c>
      <c r="EQ438" s="266"/>
      <c r="ER438" s="266"/>
      <c r="ES438" s="266"/>
      <c r="ET438" s="266"/>
      <c r="EU438" s="266" t="s">
        <v>70</v>
      </c>
      <c r="EV438" s="266"/>
      <c r="EW438" s="266"/>
      <c r="EX438" s="266"/>
      <c r="EY438" s="266"/>
      <c r="EZ438" s="266" t="s">
        <v>356</v>
      </c>
      <c r="FA438" s="266"/>
      <c r="FB438" s="266"/>
      <c r="FC438" s="266"/>
      <c r="FD438" s="266"/>
      <c r="FE438" s="266" t="s">
        <v>70</v>
      </c>
      <c r="FF438" s="266"/>
      <c r="FG438" s="266"/>
      <c r="FH438" s="266"/>
      <c r="FI438" s="266"/>
      <c r="FJ438" s="266"/>
      <c r="FK438" s="266" t="s">
        <v>356</v>
      </c>
      <c r="FL438" s="266"/>
      <c r="FM438" s="266"/>
      <c r="FN438" s="266"/>
      <c r="FO438" s="266"/>
      <c r="FP438" s="266" t="s">
        <v>70</v>
      </c>
      <c r="FQ438" s="266"/>
      <c r="FR438" s="266"/>
      <c r="FS438" s="266"/>
      <c r="FT438" s="266"/>
      <c r="FU438" s="266" t="s">
        <v>356</v>
      </c>
      <c r="FV438" s="266"/>
      <c r="FW438" s="266"/>
      <c r="FX438" s="266"/>
      <c r="FY438" s="266"/>
    </row>
    <row r="439" spans="1:219" ht="39" thickBot="1" x14ac:dyDescent="0.3">
      <c r="B439" s="292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16260.761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800">O441</f>
        <v>21.91</v>
      </c>
      <c r="N441" s="166">
        <f>N440</f>
        <v>1</v>
      </c>
      <c r="O441" s="166">
        <f t="shared" ref="O441:O474" ca="1" si="801">INDIRECT(ADDRESS(ROW(O441),COLUMN(O441) + N441,4,1),TRUE)</f>
        <v>21.91</v>
      </c>
      <c r="P441" s="166">
        <f t="shared" ref="P441:P474" si="802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804">Z441</f>
        <v>15.39</v>
      </c>
      <c r="X441" s="166">
        <f t="shared" ref="X441:X474" ca="1" si="805">IFERROR(D484-J441,"")</f>
        <v>23.160999999999998</v>
      </c>
      <c r="Y441" s="166">
        <f>Y440</f>
        <v>1</v>
      </c>
      <c r="Z441" s="166">
        <f t="shared" ref="Z441:Z474" ca="1" si="806">INDIRECT(ADDRESS(ROW(Z441),COLUMN(Z441) + Y441,4,1),TRUE)</f>
        <v>15.39</v>
      </c>
      <c r="AA441" s="166">
        <f t="shared" ref="AA441:AA474" si="807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809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810">INDIRECT(ADDRESS(ROW(AK441),COLUMN(AK441) + AJ441,4,1),TRUE)</f>
        <v>5.2370000000000001</v>
      </c>
      <c r="AL441" s="166">
        <f t="shared" ref="AL441:AL474" si="811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813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814">INDIRECT(ADDRESS(ROW(AV441),COLUMN(AV441) + AU441,4,1),TRUE)</f>
        <v>24705.473999999998</v>
      </c>
      <c r="AW441" s="166">
        <f t="shared" ref="AW441:AW474" si="815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50" ca="1" si="817">IFERROR(CT484*0.000294,"")</f>
        <v>7.0160525641920293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49.279416819920208</v>
      </c>
      <c r="BL441" s="166"/>
      <c r="BM441" s="166"/>
      <c r="BN441" s="166">
        <f t="shared" ref="BN441:BN450" ca="1" si="821">IFERROR(CT484*0.002065,"")</f>
        <v>49.279416819920208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238.42646656068899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238.42646656068899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174.85243924433672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174.85243924433672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1135.6936786731246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1135.6936786731246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365.38360819844951</v>
      </c>
      <c r="CX441" s="166"/>
      <c r="CY441" s="166"/>
      <c r="CZ441" s="166">
        <f t="shared" ref="CZ441:CZ450" ca="1" si="838">IFERROR(CT484*0.015311,"")</f>
        <v>365.38360819844951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123.9025337186565</v>
      </c>
      <c r="DC441" s="166"/>
      <c r="DD441" s="166"/>
      <c r="DE441" s="166">
        <f t="shared" ref="DE441:DE450" ca="1" si="840">IFERROR(CT484*0.005192,"")</f>
        <v>123.9025337186565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839.68308001245157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839.68308001245157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>5.5049999999999999</v>
      </c>
      <c r="EW441" s="166"/>
      <c r="EX441" s="166"/>
      <c r="EY441" s="166">
        <f t="shared" ref="EY441:EY474" ca="1" si="859">FA441</f>
        <v>5.5049999999999999</v>
      </c>
      <c r="EZ441" s="166">
        <f>EZ440</f>
        <v>1</v>
      </c>
      <c r="FA441" s="166">
        <f t="shared" ref="FA441:FA474" ca="1" si="860">INDIRECT(ADDRESS(ROW(FA441),COLUMN(FA441) + EZ441,4,1),TRUE)</f>
        <v>5.5049999999999999</v>
      </c>
      <c r="FB441" s="166">
        <f t="shared" ref="FB441:FB474" si="861">IF(AND(ISBLANK(FC441),ISBLANK(FD441)),"",SUM(FC441,FD441))</f>
        <v>5.5049999999999999</v>
      </c>
      <c r="FC441" s="166">
        <v>5.5049999999999999</v>
      </c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5.9898952163680246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5.9898952163680246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99"/>
        <v>21.91</v>
      </c>
      <c r="K442" s="166"/>
      <c r="L442" s="166"/>
      <c r="M442" s="166">
        <f t="shared" ca="1" si="800"/>
        <v>21.91</v>
      </c>
      <c r="N442" s="166">
        <f>N440</f>
        <v>1</v>
      </c>
      <c r="O442" s="166">
        <f t="shared" ca="1" si="801"/>
        <v>21.91</v>
      </c>
      <c r="P442" s="166">
        <f t="shared" si="802"/>
        <v>21.91</v>
      </c>
      <c r="Q442" s="166">
        <v>21.91</v>
      </c>
      <c r="R442" s="166"/>
      <c r="S442" s="166">
        <f>S440</f>
        <v>4</v>
      </c>
      <c r="T442" s="166">
        <f t="shared" ca="1" si="803"/>
        <v>23.534000000000002</v>
      </c>
      <c r="U442" s="166"/>
      <c r="V442" s="166"/>
      <c r="W442" s="166">
        <f t="shared" ca="1" si="804"/>
        <v>15.39</v>
      </c>
      <c r="X442" s="166">
        <f t="shared" ca="1" si="805"/>
        <v>23.534000000000002</v>
      </c>
      <c r="Y442" s="166">
        <f>Y440</f>
        <v>1</v>
      </c>
      <c r="Z442" s="166">
        <f t="shared" ca="1" si="806"/>
        <v>15.39</v>
      </c>
      <c r="AA442" s="166">
        <f t="shared" si="807"/>
        <v>15.39</v>
      </c>
      <c r="AB442" s="166">
        <v>15.39</v>
      </c>
      <c r="AC442" s="166"/>
      <c r="AD442" s="166">
        <f>AD440</f>
        <v>4</v>
      </c>
      <c r="AE442" s="166">
        <f t="shared" ca="1" si="808"/>
        <v>17.7691500000006</v>
      </c>
      <c r="AF442" s="166"/>
      <c r="AG442" s="166"/>
      <c r="AH442" s="166">
        <f t="shared" ca="1" si="809"/>
        <v>5.2519999999999998</v>
      </c>
      <c r="AI442" s="166">
        <v>17.7691500000006</v>
      </c>
      <c r="AJ442" s="166">
        <f>AJ440</f>
        <v>1</v>
      </c>
      <c r="AK442" s="166">
        <f t="shared" ca="1" si="810"/>
        <v>5.2519999999999998</v>
      </c>
      <c r="AL442" s="166">
        <f t="shared" si="811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812"/>
        <v>24161.142242000002</v>
      </c>
      <c r="AQ442" s="166"/>
      <c r="AR442" s="166"/>
      <c r="AS442" s="166">
        <f t="shared" ca="1" si="813"/>
        <v>24212.866999999998</v>
      </c>
      <c r="AT442" s="166">
        <v>24161.142242000002</v>
      </c>
      <c r="AU442" s="166">
        <f>AU440</f>
        <v>1</v>
      </c>
      <c r="AV442" s="166">
        <f t="shared" ca="1" si="814"/>
        <v>24212.866999999998</v>
      </c>
      <c r="AW442" s="166">
        <f t="shared" si="815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816"/>
        <v>6.7721480691480007</v>
      </c>
      <c r="BB442" s="166"/>
      <c r="BC442" s="166"/>
      <c r="BD442" s="166">
        <f t="shared" ca="1" si="817"/>
        <v>6.7721480691480007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47.566278104730003</v>
      </c>
      <c r="BL442" s="166"/>
      <c r="BM442" s="166"/>
      <c r="BN442" s="166">
        <f t="shared" ca="1" si="821"/>
        <v>47.566278104730003</v>
      </c>
      <c r="BO442" s="166">
        <f>BO440</f>
        <v>4</v>
      </c>
      <c r="BP442" s="166">
        <f t="shared" ca="1" si="822"/>
        <v>230.13786176482202</v>
      </c>
      <c r="BQ442" s="166"/>
      <c r="BR442" s="166"/>
      <c r="BS442" s="166" t="str">
        <f t="shared" ca="1" si="823"/>
        <v/>
      </c>
      <c r="BT442" s="166">
        <f t="shared" ca="1" si="824"/>
        <v>230.13786176482202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168.77390783213403</v>
      </c>
      <c r="CB442" s="166"/>
      <c r="CC442" s="166"/>
      <c r="CD442" s="166" t="str">
        <f t="shared" ca="1" si="828"/>
        <v/>
      </c>
      <c r="CE442" s="166">
        <f t="shared" ca="1" si="829"/>
        <v>168.77390783213403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1096.21267554678</v>
      </c>
      <c r="CM442" s="166"/>
      <c r="CN442" s="166"/>
      <c r="CO442" s="166" t="str">
        <f t="shared" ca="1" si="833"/>
        <v/>
      </c>
      <c r="CP442" s="166">
        <f t="shared" ca="1" si="834"/>
        <v>1096.21267554678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352.68149349226201</v>
      </c>
      <c r="CX442" s="166"/>
      <c r="CY442" s="166"/>
      <c r="CZ442" s="166">
        <f t="shared" ca="1" si="838"/>
        <v>352.68149349226201</v>
      </c>
      <c r="DA442" s="166">
        <f>DA440</f>
        <v>3</v>
      </c>
      <c r="DB442" s="166">
        <f t="shared" ca="1" si="839"/>
        <v>119.595213520464</v>
      </c>
      <c r="DC442" s="166"/>
      <c r="DD442" s="166"/>
      <c r="DE442" s="166">
        <f t="shared" ca="1" si="840"/>
        <v>119.595213520464</v>
      </c>
      <c r="DF442" s="166">
        <f>DF440</f>
        <v>4</v>
      </c>
      <c r="DG442" s="166">
        <f t="shared" ca="1" si="841"/>
        <v>810.49252367701206</v>
      </c>
      <c r="DH442" s="166"/>
      <c r="DI442" s="166"/>
      <c r="DJ442" s="166" t="str">
        <f t="shared" ca="1" si="842"/>
        <v/>
      </c>
      <c r="DK442" s="166">
        <f t="shared" ca="1" si="843"/>
        <v>810.49252367701206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>
        <f t="shared" ca="1" si="858"/>
        <v>4.798</v>
      </c>
      <c r="EW442" s="166"/>
      <c r="EX442" s="166"/>
      <c r="EY442" s="166">
        <f t="shared" ca="1" si="859"/>
        <v>4.798</v>
      </c>
      <c r="EZ442" s="166">
        <f>EZ440</f>
        <v>1</v>
      </c>
      <c r="FA442" s="166">
        <f t="shared" ca="1" si="860"/>
        <v>4.798</v>
      </c>
      <c r="FB442" s="166">
        <f t="shared" si="861"/>
        <v>4.798</v>
      </c>
      <c r="FC442" s="166">
        <v>4.798</v>
      </c>
      <c r="FD442" s="166"/>
      <c r="FE442" s="166">
        <f>FE440</f>
        <v>4</v>
      </c>
      <c r="FF442" s="166">
        <f t="shared" ca="1" si="862"/>
        <v>5.7816638277420003</v>
      </c>
      <c r="FG442" s="166"/>
      <c r="FH442" s="166"/>
      <c r="FI442" s="166" t="str">
        <f t="shared" ca="1" si="863"/>
        <v/>
      </c>
      <c r="FJ442" s="166">
        <f t="shared" ca="1" si="864"/>
        <v>5.7816638277420003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99"/>
        <v>21.91</v>
      </c>
      <c r="K443" s="166"/>
      <c r="L443" s="166"/>
      <c r="M443" s="166">
        <f t="shared" ca="1" si="800"/>
        <v>21.91</v>
      </c>
      <c r="N443" s="166">
        <f>N440</f>
        <v>1</v>
      </c>
      <c r="O443" s="166">
        <f t="shared" ca="1" si="801"/>
        <v>21.91</v>
      </c>
      <c r="P443" s="166">
        <f t="shared" si="802"/>
        <v>21.91</v>
      </c>
      <c r="Q443" s="166">
        <v>21.91</v>
      </c>
      <c r="R443" s="166"/>
      <c r="S443" s="166">
        <f>S440</f>
        <v>4</v>
      </c>
      <c r="T443" s="166">
        <f t="shared" ca="1" si="803"/>
        <v>23.12</v>
      </c>
      <c r="U443" s="166"/>
      <c r="V443" s="166"/>
      <c r="W443" s="166">
        <f t="shared" ca="1" si="804"/>
        <v>15.39</v>
      </c>
      <c r="X443" s="166">
        <f t="shared" ca="1" si="805"/>
        <v>23.12</v>
      </c>
      <c r="Y443" s="166">
        <f>Y440</f>
        <v>1</v>
      </c>
      <c r="Z443" s="166">
        <f t="shared" ca="1" si="806"/>
        <v>15.39</v>
      </c>
      <c r="AA443" s="166">
        <f t="shared" si="807"/>
        <v>15.39</v>
      </c>
      <c r="AB443" s="166">
        <v>15.39</v>
      </c>
      <c r="AC443" s="166"/>
      <c r="AD443" s="166">
        <f>AD440</f>
        <v>4</v>
      </c>
      <c r="AE443" s="166">
        <f t="shared" ca="1" si="808"/>
        <v>20.6553000000001</v>
      </c>
      <c r="AF443" s="166"/>
      <c r="AG443" s="166"/>
      <c r="AH443" s="166">
        <f t="shared" ca="1" si="809"/>
        <v>5.2270000000000003</v>
      </c>
      <c r="AI443" s="166">
        <v>20.6553000000001</v>
      </c>
      <c r="AJ443" s="166">
        <f>AJ440</f>
        <v>1</v>
      </c>
      <c r="AK443" s="166">
        <f t="shared" ca="1" si="810"/>
        <v>5.2270000000000003</v>
      </c>
      <c r="AL443" s="166">
        <f t="shared" si="811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812"/>
        <v>25307.988168999898</v>
      </c>
      <c r="AQ443" s="166"/>
      <c r="AR443" s="166"/>
      <c r="AS443" s="166">
        <f t="shared" ca="1" si="813"/>
        <v>25939.728999999999</v>
      </c>
      <c r="AT443" s="166">
        <v>25307.988168999898</v>
      </c>
      <c r="AU443" s="166">
        <f>AU440</f>
        <v>1</v>
      </c>
      <c r="AV443" s="166">
        <f t="shared" ca="1" si="814"/>
        <v>25939.728999999999</v>
      </c>
      <c r="AW443" s="166">
        <f t="shared" si="815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816"/>
        <v>7.0957000456859696</v>
      </c>
      <c r="BB443" s="166"/>
      <c r="BC443" s="166"/>
      <c r="BD443" s="166">
        <f t="shared" ca="1" si="817"/>
        <v>7.0957000456859696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49.838845558984787</v>
      </c>
      <c r="BL443" s="166"/>
      <c r="BM443" s="166"/>
      <c r="BN443" s="166">
        <f t="shared" ca="1" si="821"/>
        <v>49.838845558984787</v>
      </c>
      <c r="BO443" s="166">
        <f>BO440</f>
        <v>4</v>
      </c>
      <c r="BP443" s="166">
        <f t="shared" ca="1" si="822"/>
        <v>241.13312638247797</v>
      </c>
      <c r="BQ443" s="166"/>
      <c r="BR443" s="166"/>
      <c r="BS443" s="166" t="str">
        <f t="shared" ca="1" si="823"/>
        <v/>
      </c>
      <c r="BT443" s="166">
        <f t="shared" ca="1" si="824"/>
        <v>241.13312638247797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176.83739535626225</v>
      </c>
      <c r="CB443" s="166"/>
      <c r="CC443" s="166"/>
      <c r="CD443" s="166" t="str">
        <f t="shared" ca="1" si="828"/>
        <v/>
      </c>
      <c r="CE443" s="166">
        <f t="shared" ca="1" si="829"/>
        <v>176.83739535626225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1148.5862761027051</v>
      </c>
      <c r="CM443" s="166"/>
      <c r="CN443" s="166"/>
      <c r="CO443" s="166" t="str">
        <f t="shared" ca="1" si="833"/>
        <v/>
      </c>
      <c r="CP443" s="166">
        <f t="shared" ca="1" si="834"/>
        <v>1148.5862761027051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369.53150816155744</v>
      </c>
      <c r="CX443" s="166"/>
      <c r="CY443" s="166"/>
      <c r="CZ443" s="166">
        <f t="shared" ca="1" si="838"/>
        <v>369.53150816155744</v>
      </c>
      <c r="DA443" s="166">
        <f>DA440</f>
        <v>3</v>
      </c>
      <c r="DB443" s="166">
        <f t="shared" ca="1" si="839"/>
        <v>125.30909740544746</v>
      </c>
      <c r="DC443" s="166"/>
      <c r="DD443" s="166"/>
      <c r="DE443" s="166">
        <f t="shared" ca="1" si="840"/>
        <v>125.30909740544746</v>
      </c>
      <c r="DF443" s="166">
        <f>DF440</f>
        <v>4</v>
      </c>
      <c r="DG443" s="166">
        <f t="shared" ca="1" si="841"/>
        <v>849.21531227043045</v>
      </c>
      <c r="DH443" s="166"/>
      <c r="DI443" s="166"/>
      <c r="DJ443" s="166" t="str">
        <f t="shared" ca="1" si="842"/>
        <v/>
      </c>
      <c r="DK443" s="166">
        <f t="shared" ca="1" si="843"/>
        <v>849.21531227043045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>
        <f t="shared" ca="1" si="858"/>
        <v>4.4710000000000001</v>
      </c>
      <c r="EW443" s="166"/>
      <c r="EX443" s="166"/>
      <c r="EY443" s="166">
        <f t="shared" ca="1" si="859"/>
        <v>4.4710000000000001</v>
      </c>
      <c r="EZ443" s="166">
        <f>EZ440</f>
        <v>1</v>
      </c>
      <c r="FA443" s="166">
        <f t="shared" ca="1" si="860"/>
        <v>4.4710000000000001</v>
      </c>
      <c r="FB443" s="166">
        <f t="shared" si="861"/>
        <v>4.4710000000000001</v>
      </c>
      <c r="FC443" s="166">
        <v>4.4710000000000001</v>
      </c>
      <c r="FD443" s="166"/>
      <c r="FE443" s="166">
        <f>FE440</f>
        <v>4</v>
      </c>
      <c r="FF443" s="166">
        <f t="shared" ca="1" si="862"/>
        <v>6.0578935764189739</v>
      </c>
      <c r="FG443" s="166"/>
      <c r="FH443" s="166"/>
      <c r="FI443" s="166" t="str">
        <f t="shared" ca="1" si="863"/>
        <v/>
      </c>
      <c r="FJ443" s="166">
        <f t="shared" ca="1" si="864"/>
        <v>6.0578935764189739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99"/>
        <v>21.91</v>
      </c>
      <c r="K444" s="166"/>
      <c r="L444" s="166"/>
      <c r="M444" s="166">
        <f t="shared" ca="1" si="800"/>
        <v>21.91</v>
      </c>
      <c r="N444" s="166">
        <f>N440</f>
        <v>1</v>
      </c>
      <c r="O444" s="166">
        <f t="shared" ca="1" si="801"/>
        <v>21.91</v>
      </c>
      <c r="P444" s="166">
        <f t="shared" si="802"/>
        <v>21.91</v>
      </c>
      <c r="Q444" s="166">
        <v>21.91</v>
      </c>
      <c r="R444" s="166"/>
      <c r="S444" s="166">
        <f>S440</f>
        <v>4</v>
      </c>
      <c r="T444" s="166" t="str">
        <f t="shared" ca="1" si="803"/>
        <v/>
      </c>
      <c r="U444" s="166"/>
      <c r="V444" s="166"/>
      <c r="W444" s="166">
        <f t="shared" ca="1" si="804"/>
        <v>15.39</v>
      </c>
      <c r="X444" s="166" t="str">
        <f t="shared" ca="1" si="805"/>
        <v/>
      </c>
      <c r="Y444" s="166">
        <f>Y440</f>
        <v>1</v>
      </c>
      <c r="Z444" s="166">
        <f t="shared" ca="1" si="806"/>
        <v>15.39</v>
      </c>
      <c r="AA444" s="166">
        <f t="shared" si="807"/>
        <v>15.39</v>
      </c>
      <c r="AB444" s="166">
        <v>15.39</v>
      </c>
      <c r="AC444" s="166"/>
      <c r="AD444" s="166">
        <f>AD440</f>
        <v>4</v>
      </c>
      <c r="AE444" s="166" t="str">
        <f t="shared" ca="1" si="808"/>
        <v/>
      </c>
      <c r="AF444" s="166"/>
      <c r="AG444" s="166"/>
      <c r="AH444" s="166">
        <f t="shared" ca="1" si="809"/>
        <v>5.2220000000000004</v>
      </c>
      <c r="AI444" s="166"/>
      <c r="AJ444" s="166">
        <f>AJ440</f>
        <v>1</v>
      </c>
      <c r="AK444" s="166">
        <f t="shared" ca="1" si="810"/>
        <v>5.2220000000000004</v>
      </c>
      <c r="AL444" s="166">
        <f t="shared" si="811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812"/>
        <v>25411.9329079993</v>
      </c>
      <c r="AQ444" s="166"/>
      <c r="AR444" s="166"/>
      <c r="AS444" s="166">
        <f t="shared" ca="1" si="813"/>
        <v>25614.388999999999</v>
      </c>
      <c r="AT444" s="166">
        <v>25411.9329079993</v>
      </c>
      <c r="AU444" s="166">
        <f>AU440</f>
        <v>1</v>
      </c>
      <c r="AV444" s="166">
        <f t="shared" ca="1" si="814"/>
        <v>25614.388999999999</v>
      </c>
      <c r="AW444" s="166">
        <f t="shared" si="815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816"/>
        <v>7.1604331829517953</v>
      </c>
      <c r="BB444" s="166"/>
      <c r="BC444" s="166"/>
      <c r="BD444" s="166">
        <f t="shared" ca="1" si="817"/>
        <v>7.1604331829517953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50.293518785018563</v>
      </c>
      <c r="BL444" s="166"/>
      <c r="BM444" s="166"/>
      <c r="BN444" s="166">
        <f t="shared" ca="1" si="821"/>
        <v>50.293518785018563</v>
      </c>
      <c r="BO444" s="166">
        <f>BO440</f>
        <v>4</v>
      </c>
      <c r="BP444" s="166">
        <f t="shared" ca="1" si="822"/>
        <v>243.33295214582103</v>
      </c>
      <c r="BQ444" s="166"/>
      <c r="BR444" s="166"/>
      <c r="BS444" s="166" t="str">
        <f t="shared" ca="1" si="823"/>
        <v/>
      </c>
      <c r="BT444" s="166">
        <f t="shared" ca="1" si="824"/>
        <v>243.33295214582103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178.45065963091091</v>
      </c>
      <c r="CB444" s="166"/>
      <c r="CC444" s="166"/>
      <c r="CD444" s="166" t="str">
        <f t="shared" ca="1" si="828"/>
        <v/>
      </c>
      <c r="CE444" s="166">
        <f t="shared" ca="1" si="829"/>
        <v>178.45065963091091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1159.0646774716868</v>
      </c>
      <c r="CM444" s="166"/>
      <c r="CN444" s="166"/>
      <c r="CO444" s="166" t="str">
        <f t="shared" ca="1" si="833"/>
        <v/>
      </c>
      <c r="CP444" s="166">
        <f t="shared" ca="1" si="834"/>
        <v>1159.0646774716868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372.90269545637733</v>
      </c>
      <c r="CX444" s="166"/>
      <c r="CY444" s="166"/>
      <c r="CZ444" s="166">
        <f t="shared" ca="1" si="838"/>
        <v>372.90269545637733</v>
      </c>
      <c r="DA444" s="166">
        <f>DA440</f>
        <v>3</v>
      </c>
      <c r="DB444" s="166">
        <f t="shared" ca="1" si="839"/>
        <v>126.45227580233237</v>
      </c>
      <c r="DC444" s="166"/>
      <c r="DD444" s="166"/>
      <c r="DE444" s="166">
        <f t="shared" ca="1" si="840"/>
        <v>126.45227580233237</v>
      </c>
      <c r="DF444" s="166">
        <f>DF440</f>
        <v>4</v>
      </c>
      <c r="DG444" s="166">
        <f t="shared" ca="1" si="841"/>
        <v>856.96259175286355</v>
      </c>
      <c r="DH444" s="166"/>
      <c r="DI444" s="166"/>
      <c r="DJ444" s="166" t="str">
        <f t="shared" ca="1" si="842"/>
        <v/>
      </c>
      <c r="DK444" s="166">
        <f t="shared" ca="1" si="843"/>
        <v>856.96259175286355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>
        <f t="shared" ca="1" si="858"/>
        <v>4.2530000000000001</v>
      </c>
      <c r="EW444" s="166"/>
      <c r="EX444" s="166"/>
      <c r="EY444" s="166">
        <f t="shared" ca="1" si="859"/>
        <v>4.2530000000000001</v>
      </c>
      <c r="EZ444" s="166">
        <f>EZ440</f>
        <v>1</v>
      </c>
      <c r="FA444" s="166">
        <f t="shared" ca="1" si="860"/>
        <v>4.2530000000000001</v>
      </c>
      <c r="FB444" s="166">
        <f t="shared" si="861"/>
        <v>4.2530000000000001</v>
      </c>
      <c r="FC444" s="166">
        <v>4.2530000000000001</v>
      </c>
      <c r="FD444" s="166"/>
      <c r="FE444" s="166">
        <f>FE440</f>
        <v>4</v>
      </c>
      <c r="FF444" s="166">
        <f t="shared" ca="1" si="862"/>
        <v>6.1131589419078249</v>
      </c>
      <c r="FG444" s="166"/>
      <c r="FH444" s="166"/>
      <c r="FI444" s="166" t="str">
        <f t="shared" ca="1" si="863"/>
        <v/>
      </c>
      <c r="FJ444" s="166">
        <f t="shared" ca="1" si="864"/>
        <v>6.1131589419078249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99"/>
        <v>21.91</v>
      </c>
      <c r="K445" s="166"/>
      <c r="L445" s="166"/>
      <c r="M445" s="166">
        <f t="shared" ca="1" si="800"/>
        <v>21.91</v>
      </c>
      <c r="N445" s="166">
        <f>N440</f>
        <v>1</v>
      </c>
      <c r="O445" s="166">
        <f t="shared" ca="1" si="801"/>
        <v>21.91</v>
      </c>
      <c r="P445" s="166">
        <f t="shared" si="802"/>
        <v>21.91</v>
      </c>
      <c r="Q445" s="166">
        <v>21.91</v>
      </c>
      <c r="R445" s="166"/>
      <c r="S445" s="166">
        <f>S440</f>
        <v>4</v>
      </c>
      <c r="T445" s="166" t="str">
        <f t="shared" ca="1" si="803"/>
        <v/>
      </c>
      <c r="U445" s="166"/>
      <c r="V445" s="166"/>
      <c r="W445" s="166">
        <f t="shared" ca="1" si="804"/>
        <v>15.39</v>
      </c>
      <c r="X445" s="166" t="str">
        <f t="shared" ca="1" si="805"/>
        <v/>
      </c>
      <c r="Y445" s="166">
        <f>Y440</f>
        <v>1</v>
      </c>
      <c r="Z445" s="166">
        <f t="shared" ca="1" si="806"/>
        <v>15.39</v>
      </c>
      <c r="AA445" s="166">
        <f t="shared" si="807"/>
        <v>15.39</v>
      </c>
      <c r="AB445" s="166">
        <v>15.39</v>
      </c>
      <c r="AC445" s="166"/>
      <c r="AD445" s="166">
        <f>AD440</f>
        <v>4</v>
      </c>
      <c r="AE445" s="166" t="str">
        <f t="shared" ca="1" si="808"/>
        <v/>
      </c>
      <c r="AF445" s="166"/>
      <c r="AG445" s="166"/>
      <c r="AH445" s="166">
        <f t="shared" ca="1" si="809"/>
        <v>5.2270000000000003</v>
      </c>
      <c r="AI445" s="166"/>
      <c r="AJ445" s="166">
        <f>AJ440</f>
        <v>1</v>
      </c>
      <c r="AK445" s="166">
        <f t="shared" ca="1" si="810"/>
        <v>5.2270000000000003</v>
      </c>
      <c r="AL445" s="166">
        <f t="shared" si="811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812"/>
        <v>25904.001083998701</v>
      </c>
      <c r="AQ445" s="166"/>
      <c r="AR445" s="166"/>
      <c r="AS445" s="166">
        <f t="shared" ca="1" si="813"/>
        <v>25886.556</v>
      </c>
      <c r="AT445" s="166">
        <v>25904.001083998701</v>
      </c>
      <c r="AU445" s="166">
        <f>AU440</f>
        <v>1</v>
      </c>
      <c r="AV445" s="166">
        <f t="shared" ca="1" si="814"/>
        <v>25886.556</v>
      </c>
      <c r="AW445" s="166">
        <f t="shared" si="815"/>
        <v>25886.556</v>
      </c>
      <c r="AX445" s="166">
        <v>25886.556</v>
      </c>
      <c r="AY445" s="166"/>
      <c r="AZ445" s="166">
        <f>AZ440</f>
        <v>3</v>
      </c>
      <c r="BA445" s="166">
        <f t="shared" ca="1" si="816"/>
        <v>7.2996537006956173</v>
      </c>
      <c r="BB445" s="166"/>
      <c r="BC445" s="166"/>
      <c r="BD445" s="166">
        <f t="shared" ca="1" si="817"/>
        <v>7.2996537006956173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51.271377183457311</v>
      </c>
      <c r="BL445" s="166"/>
      <c r="BM445" s="166"/>
      <c r="BN445" s="166">
        <f t="shared" ca="1" si="821"/>
        <v>51.271377183457311</v>
      </c>
      <c r="BO445" s="166">
        <f>BO440</f>
        <v>4</v>
      </c>
      <c r="BP445" s="166">
        <f t="shared" ca="1" si="822"/>
        <v>248.06408205323098</v>
      </c>
      <c r="BQ445" s="166"/>
      <c r="BR445" s="166"/>
      <c r="BS445" s="166" t="str">
        <f t="shared" ca="1" si="823"/>
        <v/>
      </c>
      <c r="BT445" s="166">
        <f t="shared" ca="1" si="824"/>
        <v>248.06408205323098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181.92028117345848</v>
      </c>
      <c r="CB445" s="166"/>
      <c r="CC445" s="166"/>
      <c r="CD445" s="166" t="str">
        <f t="shared" ca="1" si="828"/>
        <v/>
      </c>
      <c r="CE445" s="166">
        <f t="shared" ca="1" si="829"/>
        <v>181.92028117345848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1181.600406857498</v>
      </c>
      <c r="CM445" s="166"/>
      <c r="CN445" s="166"/>
      <c r="CO445" s="166" t="str">
        <f t="shared" ca="1" si="833"/>
        <v/>
      </c>
      <c r="CP445" s="166">
        <f t="shared" ca="1" si="834"/>
        <v>1181.600406857498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380.15305378010407</v>
      </c>
      <c r="CX445" s="166"/>
      <c r="CY445" s="166"/>
      <c r="CZ445" s="166">
        <f t="shared" ca="1" si="838"/>
        <v>380.15305378010407</v>
      </c>
      <c r="DA445" s="166">
        <f>DA440</f>
        <v>3</v>
      </c>
      <c r="DB445" s="166">
        <f t="shared" ca="1" si="839"/>
        <v>128.91089120412124</v>
      </c>
      <c r="DC445" s="166"/>
      <c r="DD445" s="166"/>
      <c r="DE445" s="166">
        <f t="shared" ca="1" si="840"/>
        <v>128.91089120412124</v>
      </c>
      <c r="DF445" s="166">
        <f>DF440</f>
        <v>4</v>
      </c>
      <c r="DG445" s="166">
        <f t="shared" ca="1" si="841"/>
        <v>873.62454119957818</v>
      </c>
      <c r="DH445" s="166"/>
      <c r="DI445" s="166"/>
      <c r="DJ445" s="166" t="str">
        <f t="shared" ca="1" si="842"/>
        <v/>
      </c>
      <c r="DK445" s="166">
        <f t="shared" ca="1" si="843"/>
        <v>873.62454119957818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>
        <f t="shared" ca="1" si="858"/>
        <v>7.4409999999999998</v>
      </c>
      <c r="EW445" s="166"/>
      <c r="EX445" s="166"/>
      <c r="EY445" s="166">
        <f t="shared" ca="1" si="859"/>
        <v>7.4409999999999998</v>
      </c>
      <c r="EZ445" s="166">
        <f>EZ440</f>
        <v>1</v>
      </c>
      <c r="FA445" s="166">
        <f t="shared" ca="1" si="860"/>
        <v>7.4409999999999998</v>
      </c>
      <c r="FB445" s="166">
        <f t="shared" si="861"/>
        <v>7.4409999999999998</v>
      </c>
      <c r="FC445" s="166">
        <v>7.4409999999999998</v>
      </c>
      <c r="FD445" s="166"/>
      <c r="FE445" s="166">
        <f>FE440</f>
        <v>4</v>
      </c>
      <c r="FF445" s="166">
        <f t="shared" ca="1" si="862"/>
        <v>6.2320172750836722</v>
      </c>
      <c r="FG445" s="166"/>
      <c r="FH445" s="166"/>
      <c r="FI445" s="166" t="str">
        <f t="shared" ca="1" si="863"/>
        <v/>
      </c>
      <c r="FJ445" s="166">
        <f t="shared" ca="1" si="864"/>
        <v>6.2320172750836722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 t="str">
        <f t="shared" ca="1" si="798"/>
        <v/>
      </c>
      <c r="E446" s="166"/>
      <c r="F446" s="166"/>
      <c r="G446" s="166"/>
      <c r="H446" s="166" t="str">
        <f>IF(OR(ISBLANK(G446),ISBLANK(H440)),"",(G446-G445)*H440)</f>
        <v/>
      </c>
      <c r="I446" s="166">
        <f>I440</f>
        <v>3</v>
      </c>
      <c r="J446" s="166">
        <f t="shared" ca="1" si="799"/>
        <v>21.91</v>
      </c>
      <c r="K446" s="166"/>
      <c r="L446" s="166"/>
      <c r="M446" s="166">
        <f t="shared" ca="1" si="800"/>
        <v>21.91</v>
      </c>
      <c r="N446" s="166">
        <f>N440</f>
        <v>1</v>
      </c>
      <c r="O446" s="166">
        <f t="shared" ca="1" si="801"/>
        <v>21.91</v>
      </c>
      <c r="P446" s="166">
        <f t="shared" si="802"/>
        <v>21.91</v>
      </c>
      <c r="Q446" s="166">
        <v>21.91</v>
      </c>
      <c r="R446" s="166"/>
      <c r="S446" s="166">
        <f>S440</f>
        <v>4</v>
      </c>
      <c r="T446" s="166" t="str">
        <f t="shared" ca="1" si="803"/>
        <v/>
      </c>
      <c r="U446" s="166"/>
      <c r="V446" s="166"/>
      <c r="W446" s="166">
        <f t="shared" ca="1" si="804"/>
        <v>15.39</v>
      </c>
      <c r="X446" s="166" t="str">
        <f t="shared" ca="1" si="805"/>
        <v/>
      </c>
      <c r="Y446" s="166">
        <f>Y440</f>
        <v>1</v>
      </c>
      <c r="Z446" s="166">
        <f t="shared" ca="1" si="806"/>
        <v>15.39</v>
      </c>
      <c r="AA446" s="166">
        <f t="shared" si="807"/>
        <v>15.39</v>
      </c>
      <c r="AB446" s="166">
        <v>15.39</v>
      </c>
      <c r="AC446" s="166"/>
      <c r="AD446" s="166">
        <f>AD440</f>
        <v>4</v>
      </c>
      <c r="AE446" s="166" t="str">
        <f t="shared" ca="1" si="808"/>
        <v/>
      </c>
      <c r="AF446" s="166"/>
      <c r="AG446" s="166"/>
      <c r="AH446" s="166">
        <f t="shared" ca="1" si="809"/>
        <v>5.0110000000000001</v>
      </c>
      <c r="AI446" s="166"/>
      <c r="AJ446" s="166">
        <f>AJ440</f>
        <v>1</v>
      </c>
      <c r="AK446" s="166">
        <f t="shared" ca="1" si="810"/>
        <v>5.0110000000000001</v>
      </c>
      <c r="AL446" s="166">
        <f t="shared" si="811"/>
        <v>5.0110000000000001</v>
      </c>
      <c r="AM446" s="166">
        <v>5.0110000000000001</v>
      </c>
      <c r="AN446" s="166"/>
      <c r="AO446" s="166">
        <f>AO440</f>
        <v>4</v>
      </c>
      <c r="AP446" s="166" t="str">
        <f t="shared" ca="1" si="812"/>
        <v/>
      </c>
      <c r="AQ446" s="166"/>
      <c r="AR446" s="166"/>
      <c r="AS446" s="166">
        <f t="shared" ca="1" si="813"/>
        <v>26002.366000000002</v>
      </c>
      <c r="AT446" s="166"/>
      <c r="AU446" s="166">
        <f>AU440</f>
        <v>1</v>
      </c>
      <c r="AV446" s="166">
        <f t="shared" ca="1" si="814"/>
        <v>26002.366000000002</v>
      </c>
      <c r="AW446" s="166">
        <f t="shared" si="815"/>
        <v>26002.366000000002</v>
      </c>
      <c r="AX446" s="166">
        <v>26002.366000000002</v>
      </c>
      <c r="AY446" s="166"/>
      <c r="AZ446" s="166">
        <f>AZ440</f>
        <v>3</v>
      </c>
      <c r="BA446" s="166" t="str">
        <f t="shared" ca="1" si="816"/>
        <v/>
      </c>
      <c r="BB446" s="166"/>
      <c r="BC446" s="166"/>
      <c r="BD446" s="166" t="str">
        <f t="shared" ca="1" si="817"/>
        <v/>
      </c>
      <c r="BE446" s="166">
        <f>BE440</f>
        <v>3</v>
      </c>
      <c r="BF446" s="166" t="str">
        <f t="shared" ca="1" si="818"/>
        <v/>
      </c>
      <c r="BG446" s="166"/>
      <c r="BH446" s="166"/>
      <c r="BI446" s="166" t="str">
        <f t="shared" ca="1" si="819"/>
        <v/>
      </c>
      <c r="BJ446" s="166">
        <f>BJ440</f>
        <v>3</v>
      </c>
      <c r="BK446" s="166" t="str">
        <f t="shared" ca="1" si="820"/>
        <v/>
      </c>
      <c r="BL446" s="166"/>
      <c r="BM446" s="166"/>
      <c r="BN446" s="166" t="str">
        <f t="shared" ca="1" si="821"/>
        <v/>
      </c>
      <c r="BO446" s="166">
        <f>BO440</f>
        <v>4</v>
      </c>
      <c r="BP446" s="166" t="str">
        <f t="shared" ca="1" si="822"/>
        <v/>
      </c>
      <c r="BQ446" s="166"/>
      <c r="BR446" s="166"/>
      <c r="BS446" s="166" t="str">
        <f t="shared" ca="1" si="823"/>
        <v/>
      </c>
      <c r="BT446" s="166" t="str">
        <f t="shared" ca="1" si="824"/>
        <v/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 t="str">
        <f t="shared" ca="1" si="827"/>
        <v/>
      </c>
      <c r="CB446" s="166"/>
      <c r="CC446" s="166"/>
      <c r="CD446" s="166" t="str">
        <f t="shared" ca="1" si="828"/>
        <v/>
      </c>
      <c r="CE446" s="166" t="str">
        <f t="shared" ca="1" si="829"/>
        <v/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 t="str">
        <f t="shared" ca="1" si="832"/>
        <v/>
      </c>
      <c r="CM446" s="166"/>
      <c r="CN446" s="166"/>
      <c r="CO446" s="166" t="str">
        <f t="shared" ca="1" si="833"/>
        <v/>
      </c>
      <c r="CP446" s="166" t="str">
        <f t="shared" ca="1" si="834"/>
        <v/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 t="str">
        <f t="shared" ca="1" si="837"/>
        <v/>
      </c>
      <c r="CX446" s="166"/>
      <c r="CY446" s="166"/>
      <c r="CZ446" s="166" t="str">
        <f t="shared" ca="1" si="838"/>
        <v/>
      </c>
      <c r="DA446" s="166">
        <f>DA440</f>
        <v>3</v>
      </c>
      <c r="DB446" s="166" t="str">
        <f t="shared" ca="1" si="839"/>
        <v/>
      </c>
      <c r="DC446" s="166"/>
      <c r="DD446" s="166"/>
      <c r="DE446" s="166" t="str">
        <f t="shared" ca="1" si="840"/>
        <v/>
      </c>
      <c r="DF446" s="166">
        <f>DF440</f>
        <v>4</v>
      </c>
      <c r="DG446" s="166" t="str">
        <f t="shared" ca="1" si="841"/>
        <v/>
      </c>
      <c r="DH446" s="166"/>
      <c r="DI446" s="166"/>
      <c r="DJ446" s="166" t="str">
        <f t="shared" ca="1" si="842"/>
        <v/>
      </c>
      <c r="DK446" s="166" t="str">
        <f t="shared" ca="1" si="843"/>
        <v/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>
        <f t="shared" ca="1" si="858"/>
        <v>3.1619999999999999</v>
      </c>
      <c r="EW446" s="166"/>
      <c r="EX446" s="166"/>
      <c r="EY446" s="166">
        <f t="shared" ca="1" si="859"/>
        <v>3.1619999999999999</v>
      </c>
      <c r="EZ446" s="166">
        <f>EZ440</f>
        <v>1</v>
      </c>
      <c r="FA446" s="166">
        <f t="shared" ca="1" si="860"/>
        <v>3.1619999999999999</v>
      </c>
      <c r="FB446" s="166">
        <f t="shared" si="861"/>
        <v>3.1619999999999999</v>
      </c>
      <c r="FC446" s="166">
        <v>3.1619999999999999</v>
      </c>
      <c r="FD446" s="166"/>
      <c r="FE446" s="166">
        <f>FE440</f>
        <v>4</v>
      </c>
      <c r="FF446" s="166" t="str">
        <f t="shared" ca="1" si="862"/>
        <v/>
      </c>
      <c r="FG446" s="166"/>
      <c r="FH446" s="166"/>
      <c r="FI446" s="166" t="str">
        <f t="shared" ca="1" si="863"/>
        <v/>
      </c>
      <c r="FJ446" s="166" t="str">
        <f t="shared" ca="1" si="864"/>
        <v/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 t="str">
        <f t="shared" ca="1" si="798"/>
        <v/>
      </c>
      <c r="E447" s="166"/>
      <c r="F447" s="166"/>
      <c r="G447" s="166"/>
      <c r="H447" s="166" t="str">
        <f>IF(OR(ISBLANK(G447),ISBLANK(H440)),"",(G447-G446)*H440)</f>
        <v/>
      </c>
      <c r="I447" s="166">
        <f>I440</f>
        <v>3</v>
      </c>
      <c r="J447" s="166" t="str">
        <f t="shared" ca="1" si="799"/>
        <v/>
      </c>
      <c r="K447" s="166"/>
      <c r="L447" s="166"/>
      <c r="M447" s="166" t="str">
        <f t="shared" ca="1" si="800"/>
        <v/>
      </c>
      <c r="N447" s="166">
        <f>N440</f>
        <v>1</v>
      </c>
      <c r="O447" s="166" t="str">
        <f t="shared" ca="1" si="801"/>
        <v/>
      </c>
      <c r="P447" s="166" t="str">
        <f t="shared" si="802"/>
        <v/>
      </c>
      <c r="Q447" s="166"/>
      <c r="R447" s="166"/>
      <c r="S447" s="166">
        <f>S440</f>
        <v>4</v>
      </c>
      <c r="T447" s="166" t="str">
        <f t="shared" ca="1" si="803"/>
        <v/>
      </c>
      <c r="U447" s="166"/>
      <c r="V447" s="166"/>
      <c r="W447" s="166" t="str">
        <f t="shared" ca="1" si="804"/>
        <v/>
      </c>
      <c r="X447" s="166" t="str">
        <f t="shared" ca="1" si="805"/>
        <v/>
      </c>
      <c r="Y447" s="166">
        <f>Y440</f>
        <v>1</v>
      </c>
      <c r="Z447" s="166" t="str">
        <f t="shared" ca="1" si="806"/>
        <v/>
      </c>
      <c r="AA447" s="166" t="str">
        <f t="shared" si="807"/>
        <v/>
      </c>
      <c r="AB447" s="166"/>
      <c r="AC447" s="166"/>
      <c r="AD447" s="166">
        <f>AD440</f>
        <v>4</v>
      </c>
      <c r="AE447" s="166" t="str">
        <f t="shared" ca="1" si="808"/>
        <v/>
      </c>
      <c r="AF447" s="166"/>
      <c r="AG447" s="166"/>
      <c r="AH447" s="166" t="str">
        <f t="shared" ca="1" si="809"/>
        <v/>
      </c>
      <c r="AI447" s="166"/>
      <c r="AJ447" s="166">
        <f>AJ440</f>
        <v>1</v>
      </c>
      <c r="AK447" s="166" t="str">
        <f t="shared" ca="1" si="810"/>
        <v/>
      </c>
      <c r="AL447" s="166" t="str">
        <f t="shared" si="811"/>
        <v/>
      </c>
      <c r="AM447" s="166"/>
      <c r="AN447" s="166"/>
      <c r="AO447" s="166">
        <f>AO440</f>
        <v>4</v>
      </c>
      <c r="AP447" s="166" t="str">
        <f t="shared" ca="1" si="812"/>
        <v/>
      </c>
      <c r="AQ447" s="166"/>
      <c r="AR447" s="166"/>
      <c r="AS447" s="166" t="str">
        <f t="shared" ca="1" si="813"/>
        <v/>
      </c>
      <c r="AT447" s="166"/>
      <c r="AU447" s="166">
        <f>AU440</f>
        <v>1</v>
      </c>
      <c r="AV447" s="166" t="str">
        <f t="shared" ca="1" si="814"/>
        <v/>
      </c>
      <c r="AW447" s="166" t="str">
        <f t="shared" si="815"/>
        <v/>
      </c>
      <c r="AX447" s="166"/>
      <c r="AY447" s="166"/>
      <c r="AZ447" s="166">
        <f>AZ440</f>
        <v>3</v>
      </c>
      <c r="BA447" s="166" t="str">
        <f t="shared" ca="1" si="816"/>
        <v/>
      </c>
      <c r="BB447" s="166"/>
      <c r="BC447" s="166"/>
      <c r="BD447" s="166" t="str">
        <f t="shared" ca="1" si="817"/>
        <v/>
      </c>
      <c r="BE447" s="166">
        <f>BE440</f>
        <v>3</v>
      </c>
      <c r="BF447" s="166" t="str">
        <f t="shared" ca="1" si="818"/>
        <v/>
      </c>
      <c r="BG447" s="166"/>
      <c r="BH447" s="166"/>
      <c r="BI447" s="166" t="str">
        <f t="shared" ca="1" si="819"/>
        <v/>
      </c>
      <c r="BJ447" s="166">
        <f>BJ440</f>
        <v>3</v>
      </c>
      <c r="BK447" s="166" t="str">
        <f t="shared" ca="1" si="820"/>
        <v/>
      </c>
      <c r="BL447" s="166"/>
      <c r="BM447" s="166"/>
      <c r="BN447" s="166" t="str">
        <f t="shared" ca="1" si="821"/>
        <v/>
      </c>
      <c r="BO447" s="166">
        <f>BO440</f>
        <v>4</v>
      </c>
      <c r="BP447" s="166" t="str">
        <f t="shared" ca="1" si="822"/>
        <v/>
      </c>
      <c r="BQ447" s="166"/>
      <c r="BR447" s="166"/>
      <c r="BS447" s="166" t="str">
        <f t="shared" ca="1" si="823"/>
        <v/>
      </c>
      <c r="BT447" s="166" t="str">
        <f t="shared" ca="1" si="824"/>
        <v/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 t="str">
        <f t="shared" ca="1" si="827"/>
        <v/>
      </c>
      <c r="CB447" s="166"/>
      <c r="CC447" s="166"/>
      <c r="CD447" s="166" t="str">
        <f t="shared" ca="1" si="828"/>
        <v/>
      </c>
      <c r="CE447" s="166" t="str">
        <f t="shared" ca="1" si="829"/>
        <v/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 t="str">
        <f t="shared" ca="1" si="832"/>
        <v/>
      </c>
      <c r="CM447" s="166"/>
      <c r="CN447" s="166"/>
      <c r="CO447" s="166" t="str">
        <f t="shared" ca="1" si="833"/>
        <v/>
      </c>
      <c r="CP447" s="166" t="str">
        <f t="shared" ca="1" si="834"/>
        <v/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 t="str">
        <f t="shared" ca="1" si="837"/>
        <v/>
      </c>
      <c r="CX447" s="166"/>
      <c r="CY447" s="166"/>
      <c r="CZ447" s="166" t="str">
        <f t="shared" ca="1" si="838"/>
        <v/>
      </c>
      <c r="DA447" s="166">
        <f>DA440</f>
        <v>3</v>
      </c>
      <c r="DB447" s="166" t="str">
        <f t="shared" ca="1" si="839"/>
        <v/>
      </c>
      <c r="DC447" s="166"/>
      <c r="DD447" s="166"/>
      <c r="DE447" s="166" t="str">
        <f t="shared" ca="1" si="840"/>
        <v/>
      </c>
      <c r="DF447" s="166">
        <f>DF440</f>
        <v>4</v>
      </c>
      <c r="DG447" s="166" t="str">
        <f t="shared" ca="1" si="841"/>
        <v/>
      </c>
      <c r="DH447" s="166"/>
      <c r="DI447" s="166"/>
      <c r="DJ447" s="166" t="str">
        <f t="shared" ca="1" si="842"/>
        <v/>
      </c>
      <c r="DK447" s="166" t="str">
        <f t="shared" ca="1" si="843"/>
        <v/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 t="str">
        <f t="shared" ca="1" si="858"/>
        <v/>
      </c>
      <c r="EW447" s="166"/>
      <c r="EX447" s="166"/>
      <c r="EY447" s="166" t="str">
        <f t="shared" ca="1" si="859"/>
        <v/>
      </c>
      <c r="EZ447" s="166">
        <f>EZ440</f>
        <v>1</v>
      </c>
      <c r="FA447" s="166" t="str">
        <f t="shared" ca="1" si="860"/>
        <v/>
      </c>
      <c r="FB447" s="166" t="str">
        <f t="shared" si="861"/>
        <v/>
      </c>
      <c r="FC447" s="166"/>
      <c r="FD447" s="166"/>
      <c r="FE447" s="166">
        <f>FE440</f>
        <v>4</v>
      </c>
      <c r="FF447" s="166" t="str">
        <f t="shared" ca="1" si="862"/>
        <v/>
      </c>
      <c r="FG447" s="166"/>
      <c r="FH447" s="166"/>
      <c r="FI447" s="166" t="str">
        <f t="shared" ca="1" si="863"/>
        <v/>
      </c>
      <c r="FJ447" s="166" t="str">
        <f t="shared" ca="1" si="864"/>
        <v/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 t="str">
        <f t="shared" ca="1" si="798"/>
        <v/>
      </c>
      <c r="E448" s="166"/>
      <c r="F448" s="166"/>
      <c r="G448" s="166"/>
      <c r="H448" s="166" t="str">
        <f>IF(OR(ISBLANK(G448),ISBLANK(H440)),"",(G448-G447)*H440)</f>
        <v/>
      </c>
      <c r="I448" s="166">
        <f>I440</f>
        <v>3</v>
      </c>
      <c r="J448" s="166" t="str">
        <f t="shared" ca="1" si="799"/>
        <v/>
      </c>
      <c r="K448" s="166"/>
      <c r="L448" s="166"/>
      <c r="M448" s="166" t="str">
        <f t="shared" ca="1" si="800"/>
        <v/>
      </c>
      <c r="N448" s="166">
        <f>N440</f>
        <v>1</v>
      </c>
      <c r="O448" s="166" t="str">
        <f t="shared" ca="1" si="801"/>
        <v/>
      </c>
      <c r="P448" s="166" t="str">
        <f t="shared" si="802"/>
        <v/>
      </c>
      <c r="Q448" s="166"/>
      <c r="R448" s="166"/>
      <c r="S448" s="166">
        <f>S440</f>
        <v>4</v>
      </c>
      <c r="T448" s="166" t="str">
        <f t="shared" ca="1" si="803"/>
        <v/>
      </c>
      <c r="U448" s="166"/>
      <c r="V448" s="166"/>
      <c r="W448" s="166" t="str">
        <f t="shared" ca="1" si="804"/>
        <v/>
      </c>
      <c r="X448" s="166" t="str">
        <f t="shared" ca="1" si="805"/>
        <v/>
      </c>
      <c r="Y448" s="166">
        <f>Y440</f>
        <v>1</v>
      </c>
      <c r="Z448" s="166" t="str">
        <f t="shared" ca="1" si="806"/>
        <v/>
      </c>
      <c r="AA448" s="166" t="str">
        <f t="shared" si="807"/>
        <v/>
      </c>
      <c r="AB448" s="166"/>
      <c r="AC448" s="166"/>
      <c r="AD448" s="166">
        <f>AD440</f>
        <v>4</v>
      </c>
      <c r="AE448" s="166" t="str">
        <f t="shared" ca="1" si="808"/>
        <v/>
      </c>
      <c r="AF448" s="166"/>
      <c r="AG448" s="166"/>
      <c r="AH448" s="166" t="str">
        <f t="shared" ca="1" si="809"/>
        <v/>
      </c>
      <c r="AI448" s="166"/>
      <c r="AJ448" s="166">
        <f>AJ440</f>
        <v>1</v>
      </c>
      <c r="AK448" s="166" t="str">
        <f t="shared" ca="1" si="810"/>
        <v/>
      </c>
      <c r="AL448" s="166" t="str">
        <f t="shared" si="811"/>
        <v/>
      </c>
      <c r="AM448" s="166"/>
      <c r="AN448" s="166"/>
      <c r="AO448" s="166">
        <f>AO440</f>
        <v>4</v>
      </c>
      <c r="AP448" s="166" t="str">
        <f t="shared" ca="1" si="812"/>
        <v/>
      </c>
      <c r="AQ448" s="166"/>
      <c r="AR448" s="166"/>
      <c r="AS448" s="166" t="str">
        <f t="shared" ca="1" si="813"/>
        <v/>
      </c>
      <c r="AT448" s="166"/>
      <c r="AU448" s="166">
        <f>AU440</f>
        <v>1</v>
      </c>
      <c r="AV448" s="166" t="str">
        <f t="shared" ca="1" si="814"/>
        <v/>
      </c>
      <c r="AW448" s="166" t="str">
        <f t="shared" si="815"/>
        <v/>
      </c>
      <c r="AX448" s="166"/>
      <c r="AY448" s="166"/>
      <c r="AZ448" s="166">
        <f>AZ440</f>
        <v>3</v>
      </c>
      <c r="BA448" s="166" t="str">
        <f t="shared" ca="1" si="816"/>
        <v/>
      </c>
      <c r="BB448" s="166"/>
      <c r="BC448" s="166"/>
      <c r="BD448" s="166" t="str">
        <f t="shared" ca="1" si="817"/>
        <v/>
      </c>
      <c r="BE448" s="166">
        <f>BE440</f>
        <v>3</v>
      </c>
      <c r="BF448" s="166" t="str">
        <f t="shared" ca="1" si="818"/>
        <v/>
      </c>
      <c r="BG448" s="166"/>
      <c r="BH448" s="166"/>
      <c r="BI448" s="166" t="str">
        <f t="shared" ca="1" si="819"/>
        <v/>
      </c>
      <c r="BJ448" s="166">
        <f>BJ440</f>
        <v>3</v>
      </c>
      <c r="BK448" s="166" t="str">
        <f t="shared" ca="1" si="820"/>
        <v/>
      </c>
      <c r="BL448" s="166"/>
      <c r="BM448" s="166"/>
      <c r="BN448" s="166" t="str">
        <f t="shared" ca="1" si="821"/>
        <v/>
      </c>
      <c r="BO448" s="166">
        <f>BO440</f>
        <v>4</v>
      </c>
      <c r="BP448" s="166" t="str">
        <f t="shared" ca="1" si="822"/>
        <v/>
      </c>
      <c r="BQ448" s="166"/>
      <c r="BR448" s="166"/>
      <c r="BS448" s="166" t="str">
        <f t="shared" ca="1" si="823"/>
        <v/>
      </c>
      <c r="BT448" s="166" t="str">
        <f t="shared" ca="1" si="824"/>
        <v/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 t="str">
        <f t="shared" ca="1" si="827"/>
        <v/>
      </c>
      <c r="CB448" s="166"/>
      <c r="CC448" s="166"/>
      <c r="CD448" s="166" t="str">
        <f t="shared" ca="1" si="828"/>
        <v/>
      </c>
      <c r="CE448" s="166" t="str">
        <f t="shared" ca="1" si="829"/>
        <v/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 t="str">
        <f t="shared" ca="1" si="832"/>
        <v/>
      </c>
      <c r="CM448" s="166"/>
      <c r="CN448" s="166"/>
      <c r="CO448" s="166" t="str">
        <f t="shared" ca="1" si="833"/>
        <v/>
      </c>
      <c r="CP448" s="166" t="str">
        <f t="shared" ca="1" si="834"/>
        <v/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 t="str">
        <f t="shared" ca="1" si="837"/>
        <v/>
      </c>
      <c r="CX448" s="166"/>
      <c r="CY448" s="166"/>
      <c r="CZ448" s="166" t="str">
        <f t="shared" ca="1" si="838"/>
        <v/>
      </c>
      <c r="DA448" s="166">
        <f>DA440</f>
        <v>3</v>
      </c>
      <c r="DB448" s="166" t="str">
        <f t="shared" ca="1" si="839"/>
        <v/>
      </c>
      <c r="DC448" s="166"/>
      <c r="DD448" s="166"/>
      <c r="DE448" s="166" t="str">
        <f t="shared" ca="1" si="840"/>
        <v/>
      </c>
      <c r="DF448" s="166">
        <f>DF440</f>
        <v>4</v>
      </c>
      <c r="DG448" s="166" t="str">
        <f t="shared" ca="1" si="841"/>
        <v/>
      </c>
      <c r="DH448" s="166"/>
      <c r="DI448" s="166"/>
      <c r="DJ448" s="166" t="str">
        <f t="shared" ca="1" si="842"/>
        <v/>
      </c>
      <c r="DK448" s="166" t="str">
        <f t="shared" ca="1" si="843"/>
        <v/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 t="str">
        <f t="shared" ca="1" si="858"/>
        <v/>
      </c>
      <c r="EW448" s="166"/>
      <c r="EX448" s="166"/>
      <c r="EY448" s="166" t="str">
        <f t="shared" ca="1" si="859"/>
        <v/>
      </c>
      <c r="EZ448" s="166">
        <f>EZ440</f>
        <v>1</v>
      </c>
      <c r="FA448" s="166" t="str">
        <f t="shared" ca="1" si="860"/>
        <v/>
      </c>
      <c r="FB448" s="166" t="str">
        <f t="shared" si="861"/>
        <v/>
      </c>
      <c r="FC448" s="166"/>
      <c r="FD448" s="166"/>
      <c r="FE448" s="166">
        <f>FE440</f>
        <v>4</v>
      </c>
      <c r="FF448" s="166" t="str">
        <f t="shared" ca="1" si="862"/>
        <v/>
      </c>
      <c r="FG448" s="166"/>
      <c r="FH448" s="166"/>
      <c r="FI448" s="166" t="str">
        <f t="shared" ca="1" si="863"/>
        <v/>
      </c>
      <c r="FJ448" s="166" t="str">
        <f t="shared" ca="1" si="864"/>
        <v/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 t="str">
        <f t="shared" ca="1" si="798"/>
        <v/>
      </c>
      <c r="E449" s="166"/>
      <c r="F449" s="166"/>
      <c r="G449" s="166"/>
      <c r="H449" s="166" t="str">
        <f>IF(OR(ISBLANK(G449),ISBLANK(H440)),"",(G449-G448)*H440)</f>
        <v/>
      </c>
      <c r="I449" s="166">
        <f>I440</f>
        <v>3</v>
      </c>
      <c r="J449" s="166" t="str">
        <f t="shared" ca="1" si="799"/>
        <v/>
      </c>
      <c r="K449" s="166"/>
      <c r="L449" s="166"/>
      <c r="M449" s="166" t="str">
        <f t="shared" ca="1" si="800"/>
        <v/>
      </c>
      <c r="N449" s="166">
        <f>N440</f>
        <v>1</v>
      </c>
      <c r="O449" s="166" t="str">
        <f t="shared" ca="1" si="801"/>
        <v/>
      </c>
      <c r="P449" s="166" t="str">
        <f t="shared" si="802"/>
        <v/>
      </c>
      <c r="Q449" s="166"/>
      <c r="R449" s="166"/>
      <c r="S449" s="166">
        <f>S440</f>
        <v>4</v>
      </c>
      <c r="T449" s="166" t="str">
        <f t="shared" ca="1" si="803"/>
        <v/>
      </c>
      <c r="U449" s="166"/>
      <c r="V449" s="166"/>
      <c r="W449" s="166" t="str">
        <f t="shared" ca="1" si="804"/>
        <v/>
      </c>
      <c r="X449" s="166" t="str">
        <f t="shared" ca="1" si="805"/>
        <v/>
      </c>
      <c r="Y449" s="166">
        <f>Y440</f>
        <v>1</v>
      </c>
      <c r="Z449" s="166" t="str">
        <f t="shared" ca="1" si="806"/>
        <v/>
      </c>
      <c r="AA449" s="166" t="str">
        <f t="shared" si="807"/>
        <v/>
      </c>
      <c r="AB449" s="166"/>
      <c r="AC449" s="166"/>
      <c r="AD449" s="166">
        <f>AD440</f>
        <v>4</v>
      </c>
      <c r="AE449" s="166" t="str">
        <f t="shared" ca="1" si="808"/>
        <v/>
      </c>
      <c r="AF449" s="166"/>
      <c r="AG449" s="166"/>
      <c r="AH449" s="166" t="str">
        <f t="shared" ca="1" si="809"/>
        <v/>
      </c>
      <c r="AI449" s="166"/>
      <c r="AJ449" s="166">
        <f>AJ440</f>
        <v>1</v>
      </c>
      <c r="AK449" s="166" t="str">
        <f t="shared" ca="1" si="810"/>
        <v/>
      </c>
      <c r="AL449" s="166" t="str">
        <f t="shared" si="811"/>
        <v/>
      </c>
      <c r="AM449" s="166"/>
      <c r="AN449" s="166"/>
      <c r="AO449" s="166">
        <f>AO440</f>
        <v>4</v>
      </c>
      <c r="AP449" s="166" t="str">
        <f t="shared" ca="1" si="812"/>
        <v/>
      </c>
      <c r="AQ449" s="166"/>
      <c r="AR449" s="166"/>
      <c r="AS449" s="166" t="str">
        <f t="shared" ca="1" si="813"/>
        <v/>
      </c>
      <c r="AT449" s="166"/>
      <c r="AU449" s="166">
        <f>AU440</f>
        <v>1</v>
      </c>
      <c r="AV449" s="166" t="str">
        <f t="shared" ca="1" si="814"/>
        <v/>
      </c>
      <c r="AW449" s="166" t="str">
        <f t="shared" si="815"/>
        <v/>
      </c>
      <c r="AX449" s="166"/>
      <c r="AY449" s="166"/>
      <c r="AZ449" s="166">
        <f>AZ440</f>
        <v>3</v>
      </c>
      <c r="BA449" s="166" t="str">
        <f t="shared" ca="1" si="816"/>
        <v/>
      </c>
      <c r="BB449" s="166"/>
      <c r="BC449" s="166"/>
      <c r="BD449" s="166" t="str">
        <f t="shared" ca="1" si="817"/>
        <v/>
      </c>
      <c r="BE449" s="166">
        <f>BE440</f>
        <v>3</v>
      </c>
      <c r="BF449" s="166" t="str">
        <f t="shared" ca="1" si="818"/>
        <v/>
      </c>
      <c r="BG449" s="166"/>
      <c r="BH449" s="166"/>
      <c r="BI449" s="166" t="str">
        <f t="shared" ca="1" si="819"/>
        <v/>
      </c>
      <c r="BJ449" s="166">
        <f>BJ440</f>
        <v>3</v>
      </c>
      <c r="BK449" s="166" t="str">
        <f t="shared" ca="1" si="820"/>
        <v/>
      </c>
      <c r="BL449" s="166"/>
      <c r="BM449" s="166"/>
      <c r="BN449" s="166" t="str">
        <f t="shared" ca="1" si="821"/>
        <v/>
      </c>
      <c r="BO449" s="166">
        <f>BO440</f>
        <v>4</v>
      </c>
      <c r="BP449" s="166" t="str">
        <f t="shared" ca="1" si="822"/>
        <v/>
      </c>
      <c r="BQ449" s="166"/>
      <c r="BR449" s="166"/>
      <c r="BS449" s="166" t="str">
        <f t="shared" ca="1" si="823"/>
        <v/>
      </c>
      <c r="BT449" s="166" t="str">
        <f t="shared" ca="1" si="824"/>
        <v/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 t="str">
        <f t="shared" ca="1" si="827"/>
        <v/>
      </c>
      <c r="CB449" s="166"/>
      <c r="CC449" s="166"/>
      <c r="CD449" s="166" t="str">
        <f t="shared" ca="1" si="828"/>
        <v/>
      </c>
      <c r="CE449" s="166" t="str">
        <f t="shared" ca="1" si="829"/>
        <v/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 t="str">
        <f t="shared" ca="1" si="832"/>
        <v/>
      </c>
      <c r="CM449" s="166"/>
      <c r="CN449" s="166"/>
      <c r="CO449" s="166" t="str">
        <f t="shared" ca="1" si="833"/>
        <v/>
      </c>
      <c r="CP449" s="166" t="str">
        <f t="shared" ca="1" si="834"/>
        <v/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 t="str">
        <f t="shared" ca="1" si="837"/>
        <v/>
      </c>
      <c r="CX449" s="166"/>
      <c r="CY449" s="166"/>
      <c r="CZ449" s="166" t="str">
        <f t="shared" ca="1" si="838"/>
        <v/>
      </c>
      <c r="DA449" s="166">
        <f>DA440</f>
        <v>3</v>
      </c>
      <c r="DB449" s="166" t="str">
        <f t="shared" ca="1" si="839"/>
        <v/>
      </c>
      <c r="DC449" s="166"/>
      <c r="DD449" s="166"/>
      <c r="DE449" s="166" t="str">
        <f t="shared" ca="1" si="840"/>
        <v/>
      </c>
      <c r="DF449" s="166">
        <f>DF440</f>
        <v>4</v>
      </c>
      <c r="DG449" s="166" t="str">
        <f t="shared" ca="1" si="841"/>
        <v/>
      </c>
      <c r="DH449" s="166"/>
      <c r="DI449" s="166"/>
      <c r="DJ449" s="166" t="str">
        <f t="shared" ca="1" si="842"/>
        <v/>
      </c>
      <c r="DK449" s="166" t="str">
        <f t="shared" ca="1" si="843"/>
        <v/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 t="str">
        <f t="shared" ca="1" si="858"/>
        <v/>
      </c>
      <c r="EW449" s="166"/>
      <c r="EX449" s="166"/>
      <c r="EY449" s="166" t="str">
        <f t="shared" ca="1" si="859"/>
        <v/>
      </c>
      <c r="EZ449" s="166">
        <f>EZ440</f>
        <v>1</v>
      </c>
      <c r="FA449" s="166" t="str">
        <f t="shared" ca="1" si="860"/>
        <v/>
      </c>
      <c r="FB449" s="166" t="str">
        <f t="shared" si="861"/>
        <v/>
      </c>
      <c r="FC449" s="166"/>
      <c r="FD449" s="166"/>
      <c r="FE449" s="166">
        <f>FE440</f>
        <v>4</v>
      </c>
      <c r="FF449" s="166" t="str">
        <f t="shared" ca="1" si="862"/>
        <v/>
      </c>
      <c r="FG449" s="166"/>
      <c r="FH449" s="166"/>
      <c r="FI449" s="166" t="str">
        <f t="shared" ca="1" si="863"/>
        <v/>
      </c>
      <c r="FJ449" s="166" t="str">
        <f t="shared" ca="1" si="864"/>
        <v/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 t="str">
        <f t="shared" ca="1" si="798"/>
        <v/>
      </c>
      <c r="E450" s="166"/>
      <c r="F450" s="166"/>
      <c r="G450" s="166"/>
      <c r="H450" s="166" t="str">
        <f>IF(OR(ISBLANK(G450),ISBLANK(H440)),"",(G450-G449)*H440)</f>
        <v/>
      </c>
      <c r="I450" s="166">
        <f>I440</f>
        <v>3</v>
      </c>
      <c r="J450" s="166" t="str">
        <f t="shared" ca="1" si="799"/>
        <v/>
      </c>
      <c r="K450" s="166"/>
      <c r="L450" s="166"/>
      <c r="M450" s="166" t="str">
        <f t="shared" ca="1" si="800"/>
        <v/>
      </c>
      <c r="N450" s="166">
        <f>N440</f>
        <v>1</v>
      </c>
      <c r="O450" s="166" t="str">
        <f t="shared" ca="1" si="801"/>
        <v/>
      </c>
      <c r="P450" s="166" t="str">
        <f t="shared" si="802"/>
        <v/>
      </c>
      <c r="Q450" s="166"/>
      <c r="R450" s="166"/>
      <c r="S450" s="166">
        <f>S440</f>
        <v>4</v>
      </c>
      <c r="T450" s="166" t="str">
        <f t="shared" ca="1" si="803"/>
        <v/>
      </c>
      <c r="U450" s="166"/>
      <c r="V450" s="166"/>
      <c r="W450" s="166" t="str">
        <f t="shared" ca="1" si="804"/>
        <v/>
      </c>
      <c r="X450" s="166" t="str">
        <f t="shared" ca="1" si="805"/>
        <v/>
      </c>
      <c r="Y450" s="166">
        <f>Y440</f>
        <v>1</v>
      </c>
      <c r="Z450" s="166" t="str">
        <f t="shared" ca="1" si="806"/>
        <v/>
      </c>
      <c r="AA450" s="166" t="str">
        <f t="shared" si="807"/>
        <v/>
      </c>
      <c r="AB450" s="166"/>
      <c r="AC450" s="166"/>
      <c r="AD450" s="166">
        <f>AD440</f>
        <v>4</v>
      </c>
      <c r="AE450" s="166" t="str">
        <f t="shared" ca="1" si="808"/>
        <v/>
      </c>
      <c r="AF450" s="166"/>
      <c r="AG450" s="166"/>
      <c r="AH450" s="166" t="str">
        <f t="shared" ca="1" si="809"/>
        <v/>
      </c>
      <c r="AI450" s="166"/>
      <c r="AJ450" s="166">
        <f>AJ440</f>
        <v>1</v>
      </c>
      <c r="AK450" s="166" t="str">
        <f t="shared" ca="1" si="810"/>
        <v/>
      </c>
      <c r="AL450" s="166" t="str">
        <f t="shared" si="811"/>
        <v/>
      </c>
      <c r="AM450" s="166"/>
      <c r="AN450" s="166"/>
      <c r="AO450" s="166">
        <f>AO440</f>
        <v>4</v>
      </c>
      <c r="AP450" s="166" t="str">
        <f t="shared" ca="1" si="812"/>
        <v/>
      </c>
      <c r="AQ450" s="166"/>
      <c r="AR450" s="166"/>
      <c r="AS450" s="166" t="str">
        <f t="shared" ca="1" si="813"/>
        <v/>
      </c>
      <c r="AT450" s="166"/>
      <c r="AU450" s="166">
        <f>AU440</f>
        <v>1</v>
      </c>
      <c r="AV450" s="166" t="str">
        <f t="shared" ca="1" si="814"/>
        <v/>
      </c>
      <c r="AW450" s="166" t="str">
        <f t="shared" si="815"/>
        <v/>
      </c>
      <c r="AX450" s="166"/>
      <c r="AY450" s="166"/>
      <c r="AZ450" s="166">
        <f>AZ440</f>
        <v>3</v>
      </c>
      <c r="BA450" s="166" t="str">
        <f t="shared" ca="1" si="816"/>
        <v/>
      </c>
      <c r="BB450" s="166"/>
      <c r="BC450" s="166"/>
      <c r="BD450" s="166" t="str">
        <f t="shared" ca="1" si="817"/>
        <v/>
      </c>
      <c r="BE450" s="166">
        <f>BE440</f>
        <v>3</v>
      </c>
      <c r="BF450" s="166" t="str">
        <f t="shared" ca="1" si="818"/>
        <v/>
      </c>
      <c r="BG450" s="166"/>
      <c r="BH450" s="166"/>
      <c r="BI450" s="166" t="str">
        <f t="shared" ca="1" si="819"/>
        <v/>
      </c>
      <c r="BJ450" s="166">
        <f>BJ440</f>
        <v>3</v>
      </c>
      <c r="BK450" s="166" t="str">
        <f t="shared" ca="1" si="820"/>
        <v/>
      </c>
      <c r="BL450" s="166"/>
      <c r="BM450" s="166"/>
      <c r="BN450" s="166" t="str">
        <f t="shared" ca="1" si="821"/>
        <v/>
      </c>
      <c r="BO450" s="166">
        <f>BO440</f>
        <v>4</v>
      </c>
      <c r="BP450" s="166" t="str">
        <f t="shared" ca="1" si="822"/>
        <v/>
      </c>
      <c r="BQ450" s="166"/>
      <c r="BR450" s="166"/>
      <c r="BS450" s="166" t="str">
        <f t="shared" ca="1" si="823"/>
        <v/>
      </c>
      <c r="BT450" s="166" t="str">
        <f t="shared" ca="1" si="824"/>
        <v/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 t="str">
        <f t="shared" ca="1" si="827"/>
        <v/>
      </c>
      <c r="CB450" s="166"/>
      <c r="CC450" s="166"/>
      <c r="CD450" s="166" t="str">
        <f t="shared" ca="1" si="828"/>
        <v/>
      </c>
      <c r="CE450" s="166" t="str">
        <f t="shared" ca="1" si="829"/>
        <v/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 t="str">
        <f t="shared" ca="1" si="832"/>
        <v/>
      </c>
      <c r="CM450" s="166"/>
      <c r="CN450" s="166"/>
      <c r="CO450" s="166" t="str">
        <f t="shared" ca="1" si="833"/>
        <v/>
      </c>
      <c r="CP450" s="166" t="str">
        <f t="shared" ca="1" si="834"/>
        <v/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 t="str">
        <f t="shared" ca="1" si="837"/>
        <v/>
      </c>
      <c r="CX450" s="166"/>
      <c r="CY450" s="166"/>
      <c r="CZ450" s="166" t="str">
        <f t="shared" ca="1" si="838"/>
        <v/>
      </c>
      <c r="DA450" s="166">
        <f>DA440</f>
        <v>3</v>
      </c>
      <c r="DB450" s="166" t="str">
        <f t="shared" ca="1" si="839"/>
        <v/>
      </c>
      <c r="DC450" s="166"/>
      <c r="DD450" s="166"/>
      <c r="DE450" s="166" t="str">
        <f t="shared" ca="1" si="840"/>
        <v/>
      </c>
      <c r="DF450" s="166">
        <f>DF440</f>
        <v>4</v>
      </c>
      <c r="DG450" s="166" t="str">
        <f t="shared" ca="1" si="841"/>
        <v/>
      </c>
      <c r="DH450" s="166"/>
      <c r="DI450" s="166"/>
      <c r="DJ450" s="166" t="str">
        <f t="shared" ca="1" si="842"/>
        <v/>
      </c>
      <c r="DK450" s="166" t="str">
        <f t="shared" ca="1" si="843"/>
        <v/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 t="str">
        <f t="shared" ca="1" si="858"/>
        <v/>
      </c>
      <c r="EW450" s="166"/>
      <c r="EX450" s="166"/>
      <c r="EY450" s="166" t="str">
        <f t="shared" ca="1" si="859"/>
        <v/>
      </c>
      <c r="EZ450" s="166">
        <f>EZ440</f>
        <v>1</v>
      </c>
      <c r="FA450" s="166" t="str">
        <f t="shared" ca="1" si="860"/>
        <v/>
      </c>
      <c r="FB450" s="166" t="str">
        <f t="shared" si="861"/>
        <v/>
      </c>
      <c r="FC450" s="166"/>
      <c r="FD450" s="166"/>
      <c r="FE450" s="166">
        <f>FE440</f>
        <v>4</v>
      </c>
      <c r="FF450" s="166" t="str">
        <f t="shared" ca="1" si="862"/>
        <v/>
      </c>
      <c r="FG450" s="166"/>
      <c r="FH450" s="166"/>
      <c r="FI450" s="166" t="str">
        <f t="shared" ca="1" si="863"/>
        <v/>
      </c>
      <c r="FJ450" s="166" t="str">
        <f t="shared" ca="1" si="864"/>
        <v/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0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 t="str">
        <f t="shared" ca="1" si="798"/>
        <v/>
      </c>
      <c r="E452" s="166"/>
      <c r="F452" s="166"/>
      <c r="G452" s="166"/>
      <c r="H452" s="166" t="str">
        <f>IF(OR(ISBLANK(G452),ISBLANK(H440)),"",(G452-G451)*H440)</f>
        <v/>
      </c>
      <c r="I452" s="166">
        <f>I440</f>
        <v>3</v>
      </c>
      <c r="J452" s="166" t="str">
        <f t="shared" ca="1" si="799"/>
        <v/>
      </c>
      <c r="K452" s="166"/>
      <c r="L452" s="166"/>
      <c r="M452" s="166" t="str">
        <f t="shared" ca="1" si="800"/>
        <v/>
      </c>
      <c r="N452" s="166">
        <f>N440</f>
        <v>1</v>
      </c>
      <c r="O452" s="166" t="str">
        <f t="shared" ca="1" si="801"/>
        <v/>
      </c>
      <c r="P452" s="166" t="str">
        <f t="shared" si="802"/>
        <v/>
      </c>
      <c r="Q452" s="166"/>
      <c r="R452" s="166"/>
      <c r="S452" s="166">
        <f>S440</f>
        <v>4</v>
      </c>
      <c r="T452" s="166" t="str">
        <f t="shared" ca="1" si="803"/>
        <v/>
      </c>
      <c r="U452" s="166"/>
      <c r="V452" s="166"/>
      <c r="W452" s="166" t="str">
        <f t="shared" ca="1" si="804"/>
        <v/>
      </c>
      <c r="X452" s="166" t="str">
        <f t="shared" ca="1" si="805"/>
        <v/>
      </c>
      <c r="Y452" s="166">
        <f>Y440</f>
        <v>1</v>
      </c>
      <c r="Z452" s="166" t="str">
        <f t="shared" ca="1" si="806"/>
        <v/>
      </c>
      <c r="AA452" s="166" t="str">
        <f t="shared" si="807"/>
        <v/>
      </c>
      <c r="AB452" s="166"/>
      <c r="AC452" s="166"/>
      <c r="AD452" s="166">
        <f>AD440</f>
        <v>4</v>
      </c>
      <c r="AE452" s="166" t="str">
        <f t="shared" ca="1" si="808"/>
        <v/>
      </c>
      <c r="AF452" s="166"/>
      <c r="AG452" s="166"/>
      <c r="AH452" s="166" t="str">
        <f t="shared" ca="1" si="809"/>
        <v/>
      </c>
      <c r="AI452" s="166"/>
      <c r="AJ452" s="166">
        <f>AJ440</f>
        <v>1</v>
      </c>
      <c r="AK452" s="166" t="str">
        <f t="shared" ca="1" si="810"/>
        <v/>
      </c>
      <c r="AL452" s="166" t="str">
        <f t="shared" si="811"/>
        <v/>
      </c>
      <c r="AM452" s="166"/>
      <c r="AN452" s="166"/>
      <c r="AO452" s="166">
        <f>AO440</f>
        <v>4</v>
      </c>
      <c r="AP452" s="166" t="str">
        <f t="shared" ca="1" si="812"/>
        <v/>
      </c>
      <c r="AQ452" s="166"/>
      <c r="AR452" s="166"/>
      <c r="AS452" s="166" t="str">
        <f t="shared" ca="1" si="813"/>
        <v/>
      </c>
      <c r="AT452" s="166"/>
      <c r="AU452" s="166">
        <f>AU440</f>
        <v>1</v>
      </c>
      <c r="AV452" s="166" t="str">
        <f t="shared" ca="1" si="814"/>
        <v/>
      </c>
      <c r="AW452" s="166" t="str">
        <f t="shared" si="815"/>
        <v/>
      </c>
      <c r="AX452" s="166"/>
      <c r="AY452" s="166"/>
      <c r="AZ452" s="166">
        <f>AZ440</f>
        <v>3</v>
      </c>
      <c r="BA452" s="166" t="str">
        <f t="shared" ca="1" si="816"/>
        <v/>
      </c>
      <c r="BB452" s="166"/>
      <c r="BC452" s="166"/>
      <c r="BD452" s="166" t="str">
        <f t="shared" ref="BD452:BD461" ca="1" si="871">IFERROR(CT495*0.000294,"")</f>
        <v/>
      </c>
      <c r="BE452" s="166">
        <f>BE440</f>
        <v>3</v>
      </c>
      <c r="BF452" s="166" t="str">
        <f t="shared" ca="1" si="818"/>
        <v/>
      </c>
      <c r="BG452" s="166"/>
      <c r="BH452" s="166"/>
      <c r="BI452" s="166" t="str">
        <f t="shared" ref="BI452:BI461" ca="1" si="872">IFERROR(CT495*0,"")</f>
        <v/>
      </c>
      <c r="BJ452" s="166">
        <f>BJ440</f>
        <v>3</v>
      </c>
      <c r="BK452" s="166" t="str">
        <f t="shared" ca="1" si="820"/>
        <v/>
      </c>
      <c r="BL452" s="166"/>
      <c r="BM452" s="166"/>
      <c r="BN452" s="166" t="str">
        <f t="shared" ref="BN452:BN461" ca="1" si="873">IFERROR(CT495*0.002065,"")</f>
        <v/>
      </c>
      <c r="BO452" s="166">
        <f>BO440</f>
        <v>4</v>
      </c>
      <c r="BP452" s="166" t="str">
        <f t="shared" ca="1" si="822"/>
        <v/>
      </c>
      <c r="BQ452" s="166"/>
      <c r="BR452" s="166"/>
      <c r="BS452" s="166" t="str">
        <f t="shared" ca="1" si="823"/>
        <v/>
      </c>
      <c r="BT452" s="166" t="str">
        <f t="shared" ref="BT452:BT461" ca="1" si="874">IFERROR(CT495*0.009991,"")</f>
        <v/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 t="str">
        <f t="shared" ca="1" si="827"/>
        <v/>
      </c>
      <c r="CB452" s="166"/>
      <c r="CC452" s="166"/>
      <c r="CD452" s="166" t="str">
        <f t="shared" ca="1" si="828"/>
        <v/>
      </c>
      <c r="CE452" s="166" t="str">
        <f t="shared" ref="CE452:CE461" ca="1" si="875">IFERROR(CT495*0.007327,"")</f>
        <v/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 t="str">
        <f t="shared" ca="1" si="832"/>
        <v/>
      </c>
      <c r="CM452" s="166"/>
      <c r="CN452" s="166"/>
      <c r="CO452" s="166" t="str">
        <f t="shared" ca="1" si="833"/>
        <v/>
      </c>
      <c r="CP452" s="166" t="str">
        <f t="shared" ref="CP452:CP461" ca="1" si="876">IFERROR(CT495*0.04759,"")</f>
        <v/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 t="str">
        <f t="shared" ca="1" si="837"/>
        <v/>
      </c>
      <c r="CX452" s="166"/>
      <c r="CY452" s="166"/>
      <c r="CZ452" s="166" t="str">
        <f t="shared" ref="CZ452:CZ461" ca="1" si="877">IFERROR(CT495*0.015311,"")</f>
        <v/>
      </c>
      <c r="DA452" s="166">
        <f>DA440</f>
        <v>3</v>
      </c>
      <c r="DB452" s="166" t="str">
        <f t="shared" ca="1" si="839"/>
        <v/>
      </c>
      <c r="DC452" s="166"/>
      <c r="DD452" s="166"/>
      <c r="DE452" s="166" t="str">
        <f t="shared" ref="DE452:DE461" ca="1" si="878">IFERROR(CT495*0.005192,"")</f>
        <v/>
      </c>
      <c r="DF452" s="166">
        <f>DF440</f>
        <v>4</v>
      </c>
      <c r="DG452" s="166" t="str">
        <f t="shared" ca="1" si="841"/>
        <v/>
      </c>
      <c r="DH452" s="166"/>
      <c r="DI452" s="166"/>
      <c r="DJ452" s="166" t="str">
        <f t="shared" ca="1" si="842"/>
        <v/>
      </c>
      <c r="DK452" s="166" t="str">
        <f t="shared" ref="DK452:DK461" ca="1" si="879">IFERROR(CT495*0.035186,"")</f>
        <v/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 t="str">
        <f t="shared" ca="1" si="858"/>
        <v/>
      </c>
      <c r="EW452" s="166"/>
      <c r="EX452" s="166"/>
      <c r="EY452" s="166" t="str">
        <f t="shared" ca="1" si="859"/>
        <v/>
      </c>
      <c r="EZ452" s="166">
        <f>EZ440</f>
        <v>1</v>
      </c>
      <c r="FA452" s="166" t="str">
        <f t="shared" ca="1" si="860"/>
        <v/>
      </c>
      <c r="FB452" s="166" t="str">
        <f t="shared" si="861"/>
        <v/>
      </c>
      <c r="FC452" s="166"/>
      <c r="FD452" s="166"/>
      <c r="FE452" s="166">
        <f>FE440</f>
        <v>4</v>
      </c>
      <c r="FF452" s="166" t="str">
        <f t="shared" ca="1" si="862"/>
        <v/>
      </c>
      <c r="FG452" s="166"/>
      <c r="FH452" s="166"/>
      <c r="FI452" s="166" t="str">
        <f t="shared" ca="1" si="863"/>
        <v/>
      </c>
      <c r="FJ452" s="166" t="str">
        <f t="shared" ref="FJ452:FJ461" ca="1" si="880">IFERROR(CT495*0.000251,"")</f>
        <v/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 t="str">
        <f t="shared" ca="1" si="798"/>
        <v/>
      </c>
      <c r="E453" s="166"/>
      <c r="F453" s="166"/>
      <c r="G453" s="166"/>
      <c r="H453" s="166" t="str">
        <f>IF(OR(ISBLANK(G453),ISBLANK(H440)),"",(G453-G452)*H440)</f>
        <v/>
      </c>
      <c r="I453" s="166">
        <f>I440</f>
        <v>3</v>
      </c>
      <c r="J453" s="166" t="str">
        <f t="shared" ca="1" si="799"/>
        <v/>
      </c>
      <c r="K453" s="166"/>
      <c r="L453" s="166"/>
      <c r="M453" s="166" t="str">
        <f t="shared" ca="1" si="800"/>
        <v/>
      </c>
      <c r="N453" s="166">
        <f>N440</f>
        <v>1</v>
      </c>
      <c r="O453" s="166" t="str">
        <f t="shared" ca="1" si="801"/>
        <v/>
      </c>
      <c r="P453" s="166" t="str">
        <f t="shared" si="802"/>
        <v/>
      </c>
      <c r="Q453" s="166"/>
      <c r="R453" s="166"/>
      <c r="S453" s="166">
        <f>S440</f>
        <v>4</v>
      </c>
      <c r="T453" s="166" t="str">
        <f t="shared" ca="1" si="803"/>
        <v/>
      </c>
      <c r="U453" s="166"/>
      <c r="V453" s="166"/>
      <c r="W453" s="166" t="str">
        <f t="shared" ca="1" si="804"/>
        <v/>
      </c>
      <c r="X453" s="166" t="str">
        <f t="shared" ca="1" si="805"/>
        <v/>
      </c>
      <c r="Y453" s="166">
        <f>Y440</f>
        <v>1</v>
      </c>
      <c r="Z453" s="166" t="str">
        <f t="shared" ca="1" si="806"/>
        <v/>
      </c>
      <c r="AA453" s="166" t="str">
        <f t="shared" si="807"/>
        <v/>
      </c>
      <c r="AB453" s="166"/>
      <c r="AC453" s="166"/>
      <c r="AD453" s="166">
        <f>AD440</f>
        <v>4</v>
      </c>
      <c r="AE453" s="166" t="str">
        <f t="shared" ca="1" si="808"/>
        <v/>
      </c>
      <c r="AF453" s="166"/>
      <c r="AG453" s="166"/>
      <c r="AH453" s="166" t="str">
        <f t="shared" ca="1" si="809"/>
        <v/>
      </c>
      <c r="AI453" s="166"/>
      <c r="AJ453" s="166">
        <f>AJ440</f>
        <v>1</v>
      </c>
      <c r="AK453" s="166" t="str">
        <f t="shared" ca="1" si="810"/>
        <v/>
      </c>
      <c r="AL453" s="166" t="str">
        <f t="shared" si="811"/>
        <v/>
      </c>
      <c r="AM453" s="166"/>
      <c r="AN453" s="166"/>
      <c r="AO453" s="166">
        <f>AO440</f>
        <v>4</v>
      </c>
      <c r="AP453" s="166" t="str">
        <f t="shared" ca="1" si="812"/>
        <v/>
      </c>
      <c r="AQ453" s="166"/>
      <c r="AR453" s="166"/>
      <c r="AS453" s="166" t="str">
        <f t="shared" ca="1" si="813"/>
        <v/>
      </c>
      <c r="AT453" s="166"/>
      <c r="AU453" s="166">
        <f>AU440</f>
        <v>1</v>
      </c>
      <c r="AV453" s="166" t="str">
        <f t="shared" ca="1" si="814"/>
        <v/>
      </c>
      <c r="AW453" s="166" t="str">
        <f t="shared" si="815"/>
        <v/>
      </c>
      <c r="AX453" s="166"/>
      <c r="AY453" s="166"/>
      <c r="AZ453" s="166">
        <f>AZ440</f>
        <v>3</v>
      </c>
      <c r="BA453" s="166" t="str">
        <f t="shared" ca="1" si="816"/>
        <v/>
      </c>
      <c r="BB453" s="166"/>
      <c r="BC453" s="166"/>
      <c r="BD453" s="166" t="str">
        <f t="shared" ca="1" si="871"/>
        <v/>
      </c>
      <c r="BE453" s="166">
        <f>BE440</f>
        <v>3</v>
      </c>
      <c r="BF453" s="166" t="str">
        <f t="shared" ca="1" si="818"/>
        <v/>
      </c>
      <c r="BG453" s="166"/>
      <c r="BH453" s="166"/>
      <c r="BI453" s="166" t="str">
        <f t="shared" ca="1" si="872"/>
        <v/>
      </c>
      <c r="BJ453" s="166">
        <f>BJ440</f>
        <v>3</v>
      </c>
      <c r="BK453" s="166" t="str">
        <f t="shared" ca="1" si="820"/>
        <v/>
      </c>
      <c r="BL453" s="166"/>
      <c r="BM453" s="166"/>
      <c r="BN453" s="166" t="str">
        <f t="shared" ca="1" si="873"/>
        <v/>
      </c>
      <c r="BO453" s="166">
        <f>BO440</f>
        <v>4</v>
      </c>
      <c r="BP453" s="166" t="str">
        <f t="shared" ca="1" si="822"/>
        <v/>
      </c>
      <c r="BQ453" s="166"/>
      <c r="BR453" s="166"/>
      <c r="BS453" s="166" t="str">
        <f t="shared" ca="1" si="823"/>
        <v/>
      </c>
      <c r="BT453" s="166" t="str">
        <f t="shared" ca="1" si="874"/>
        <v/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 t="str">
        <f t="shared" ca="1" si="827"/>
        <v/>
      </c>
      <c r="CB453" s="166"/>
      <c r="CC453" s="166"/>
      <c r="CD453" s="166" t="str">
        <f t="shared" ca="1" si="828"/>
        <v/>
      </c>
      <c r="CE453" s="166" t="str">
        <f t="shared" ca="1" si="875"/>
        <v/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 t="str">
        <f t="shared" ca="1" si="832"/>
        <v/>
      </c>
      <c r="CM453" s="166"/>
      <c r="CN453" s="166"/>
      <c r="CO453" s="166" t="str">
        <f t="shared" ca="1" si="833"/>
        <v/>
      </c>
      <c r="CP453" s="166" t="str">
        <f t="shared" ca="1" si="876"/>
        <v/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 t="str">
        <f t="shared" ca="1" si="837"/>
        <v/>
      </c>
      <c r="CX453" s="166"/>
      <c r="CY453" s="166"/>
      <c r="CZ453" s="166" t="str">
        <f t="shared" ca="1" si="877"/>
        <v/>
      </c>
      <c r="DA453" s="166">
        <f>DA440</f>
        <v>3</v>
      </c>
      <c r="DB453" s="166" t="str">
        <f t="shared" ca="1" si="839"/>
        <v/>
      </c>
      <c r="DC453" s="166"/>
      <c r="DD453" s="166"/>
      <c r="DE453" s="166" t="str">
        <f t="shared" ca="1" si="878"/>
        <v/>
      </c>
      <c r="DF453" s="166">
        <f>DF440</f>
        <v>4</v>
      </c>
      <c r="DG453" s="166" t="str">
        <f t="shared" ca="1" si="841"/>
        <v/>
      </c>
      <c r="DH453" s="166"/>
      <c r="DI453" s="166"/>
      <c r="DJ453" s="166" t="str">
        <f t="shared" ca="1" si="842"/>
        <v/>
      </c>
      <c r="DK453" s="166" t="str">
        <f t="shared" ca="1" si="879"/>
        <v/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 t="str">
        <f t="shared" ca="1" si="858"/>
        <v/>
      </c>
      <c r="EW453" s="166"/>
      <c r="EX453" s="166"/>
      <c r="EY453" s="166" t="str">
        <f t="shared" ca="1" si="859"/>
        <v/>
      </c>
      <c r="EZ453" s="166">
        <f>EZ440</f>
        <v>1</v>
      </c>
      <c r="FA453" s="166" t="str">
        <f t="shared" ca="1" si="860"/>
        <v/>
      </c>
      <c r="FB453" s="166" t="str">
        <f t="shared" si="861"/>
        <v/>
      </c>
      <c r="FC453" s="166"/>
      <c r="FD453" s="166"/>
      <c r="FE453" s="166">
        <f>FE440</f>
        <v>4</v>
      </c>
      <c r="FF453" s="166" t="str">
        <f t="shared" ca="1" si="862"/>
        <v/>
      </c>
      <c r="FG453" s="166"/>
      <c r="FH453" s="166"/>
      <c r="FI453" s="166" t="str">
        <f t="shared" ca="1" si="863"/>
        <v/>
      </c>
      <c r="FJ453" s="166" t="str">
        <f t="shared" ca="1" si="880"/>
        <v/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 t="str">
        <f t="shared" ca="1" si="798"/>
        <v/>
      </c>
      <c r="E454" s="166"/>
      <c r="F454" s="166"/>
      <c r="G454" s="166"/>
      <c r="H454" s="166" t="str">
        <f>IF(OR(ISBLANK(G454),ISBLANK(H440)),"",(G454-G453)*H440)</f>
        <v/>
      </c>
      <c r="I454" s="166">
        <f>I440</f>
        <v>3</v>
      </c>
      <c r="J454" s="166" t="str">
        <f t="shared" ca="1" si="799"/>
        <v/>
      </c>
      <c r="K454" s="166"/>
      <c r="L454" s="166"/>
      <c r="M454" s="166" t="str">
        <f t="shared" ca="1" si="800"/>
        <v/>
      </c>
      <c r="N454" s="166">
        <f>N440</f>
        <v>1</v>
      </c>
      <c r="O454" s="166" t="str">
        <f t="shared" ca="1" si="801"/>
        <v/>
      </c>
      <c r="P454" s="166" t="str">
        <f t="shared" si="802"/>
        <v/>
      </c>
      <c r="Q454" s="166"/>
      <c r="R454" s="166"/>
      <c r="S454" s="166">
        <f>S440</f>
        <v>4</v>
      </c>
      <c r="T454" s="166" t="str">
        <f t="shared" ca="1" si="803"/>
        <v/>
      </c>
      <c r="U454" s="166"/>
      <c r="V454" s="166"/>
      <c r="W454" s="166" t="str">
        <f t="shared" ca="1" si="804"/>
        <v/>
      </c>
      <c r="X454" s="166" t="str">
        <f t="shared" ca="1" si="805"/>
        <v/>
      </c>
      <c r="Y454" s="166">
        <f>Y440</f>
        <v>1</v>
      </c>
      <c r="Z454" s="166" t="str">
        <f t="shared" ca="1" si="806"/>
        <v/>
      </c>
      <c r="AA454" s="166" t="str">
        <f t="shared" si="807"/>
        <v/>
      </c>
      <c r="AB454" s="166"/>
      <c r="AC454" s="166"/>
      <c r="AD454" s="166">
        <f>AD440</f>
        <v>4</v>
      </c>
      <c r="AE454" s="166" t="str">
        <f t="shared" ca="1" si="808"/>
        <v/>
      </c>
      <c r="AF454" s="166"/>
      <c r="AG454" s="166"/>
      <c r="AH454" s="166" t="str">
        <f t="shared" ca="1" si="809"/>
        <v/>
      </c>
      <c r="AI454" s="166"/>
      <c r="AJ454" s="166">
        <f>AJ440</f>
        <v>1</v>
      </c>
      <c r="AK454" s="166" t="str">
        <f t="shared" ca="1" si="810"/>
        <v/>
      </c>
      <c r="AL454" s="166" t="str">
        <f t="shared" si="811"/>
        <v/>
      </c>
      <c r="AM454" s="166"/>
      <c r="AN454" s="166"/>
      <c r="AO454" s="166">
        <f>AO440</f>
        <v>4</v>
      </c>
      <c r="AP454" s="166" t="str">
        <f t="shared" ca="1" si="812"/>
        <v/>
      </c>
      <c r="AQ454" s="166"/>
      <c r="AR454" s="166"/>
      <c r="AS454" s="166" t="str">
        <f t="shared" ca="1" si="813"/>
        <v/>
      </c>
      <c r="AT454" s="166"/>
      <c r="AU454" s="166">
        <f>AU440</f>
        <v>1</v>
      </c>
      <c r="AV454" s="166" t="str">
        <f t="shared" ca="1" si="814"/>
        <v/>
      </c>
      <c r="AW454" s="166" t="str">
        <f t="shared" si="815"/>
        <v/>
      </c>
      <c r="AX454" s="166"/>
      <c r="AY454" s="166"/>
      <c r="AZ454" s="166">
        <f>AZ440</f>
        <v>3</v>
      </c>
      <c r="BA454" s="166" t="str">
        <f t="shared" ca="1" si="816"/>
        <v/>
      </c>
      <c r="BB454" s="166"/>
      <c r="BC454" s="166"/>
      <c r="BD454" s="166" t="str">
        <f t="shared" ca="1" si="871"/>
        <v/>
      </c>
      <c r="BE454" s="166">
        <f>BE440</f>
        <v>3</v>
      </c>
      <c r="BF454" s="166" t="str">
        <f t="shared" ca="1" si="818"/>
        <v/>
      </c>
      <c r="BG454" s="166"/>
      <c r="BH454" s="166"/>
      <c r="BI454" s="166" t="str">
        <f t="shared" ca="1" si="872"/>
        <v/>
      </c>
      <c r="BJ454" s="166">
        <f>BJ440</f>
        <v>3</v>
      </c>
      <c r="BK454" s="166" t="str">
        <f t="shared" ca="1" si="820"/>
        <v/>
      </c>
      <c r="BL454" s="166"/>
      <c r="BM454" s="166"/>
      <c r="BN454" s="166" t="str">
        <f t="shared" ca="1" si="873"/>
        <v/>
      </c>
      <c r="BO454" s="166">
        <f>BO440</f>
        <v>4</v>
      </c>
      <c r="BP454" s="166" t="str">
        <f t="shared" ca="1" si="822"/>
        <v/>
      </c>
      <c r="BQ454" s="166"/>
      <c r="BR454" s="166"/>
      <c r="BS454" s="166" t="str">
        <f t="shared" ca="1" si="823"/>
        <v/>
      </c>
      <c r="BT454" s="166" t="str">
        <f t="shared" ca="1" si="874"/>
        <v/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 t="str">
        <f t="shared" ca="1" si="827"/>
        <v/>
      </c>
      <c r="CB454" s="166"/>
      <c r="CC454" s="166"/>
      <c r="CD454" s="166" t="str">
        <f t="shared" ca="1" si="828"/>
        <v/>
      </c>
      <c r="CE454" s="166" t="str">
        <f t="shared" ca="1" si="875"/>
        <v/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 t="str">
        <f t="shared" ca="1" si="832"/>
        <v/>
      </c>
      <c r="CM454" s="166"/>
      <c r="CN454" s="166"/>
      <c r="CO454" s="166" t="str">
        <f t="shared" ca="1" si="833"/>
        <v/>
      </c>
      <c r="CP454" s="166" t="str">
        <f t="shared" ca="1" si="876"/>
        <v/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 t="str">
        <f t="shared" ca="1" si="837"/>
        <v/>
      </c>
      <c r="CX454" s="166"/>
      <c r="CY454" s="166"/>
      <c r="CZ454" s="166" t="str">
        <f t="shared" ca="1" si="877"/>
        <v/>
      </c>
      <c r="DA454" s="166">
        <f>DA440</f>
        <v>3</v>
      </c>
      <c r="DB454" s="166" t="str">
        <f t="shared" ca="1" si="839"/>
        <v/>
      </c>
      <c r="DC454" s="166"/>
      <c r="DD454" s="166"/>
      <c r="DE454" s="166" t="str">
        <f t="shared" ca="1" si="878"/>
        <v/>
      </c>
      <c r="DF454" s="166">
        <f>DF440</f>
        <v>4</v>
      </c>
      <c r="DG454" s="166" t="str">
        <f t="shared" ca="1" si="841"/>
        <v/>
      </c>
      <c r="DH454" s="166"/>
      <c r="DI454" s="166"/>
      <c r="DJ454" s="166" t="str">
        <f t="shared" ca="1" si="842"/>
        <v/>
      </c>
      <c r="DK454" s="166" t="str">
        <f t="shared" ca="1" si="879"/>
        <v/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 t="str">
        <f t="shared" ca="1" si="858"/>
        <v/>
      </c>
      <c r="EW454" s="166"/>
      <c r="EX454" s="166"/>
      <c r="EY454" s="166" t="str">
        <f t="shared" ca="1" si="859"/>
        <v/>
      </c>
      <c r="EZ454" s="166">
        <f>EZ440</f>
        <v>1</v>
      </c>
      <c r="FA454" s="166" t="str">
        <f t="shared" ca="1" si="860"/>
        <v/>
      </c>
      <c r="FB454" s="166" t="str">
        <f t="shared" si="861"/>
        <v/>
      </c>
      <c r="FC454" s="166"/>
      <c r="FD454" s="166"/>
      <c r="FE454" s="166">
        <f>FE440</f>
        <v>4</v>
      </c>
      <c r="FF454" s="166" t="str">
        <f t="shared" ca="1" si="862"/>
        <v/>
      </c>
      <c r="FG454" s="166"/>
      <c r="FH454" s="166"/>
      <c r="FI454" s="166" t="str">
        <f t="shared" ca="1" si="863"/>
        <v/>
      </c>
      <c r="FJ454" s="166" t="str">
        <f t="shared" ca="1" si="880"/>
        <v/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 t="str">
        <f t="shared" ca="1" si="798"/>
        <v/>
      </c>
      <c r="E455" s="166"/>
      <c r="F455" s="166"/>
      <c r="G455" s="166"/>
      <c r="H455" s="166" t="str">
        <f>IF(OR(ISBLANK(G455),ISBLANK(H440)),"",(G455-G454)*H440)</f>
        <v/>
      </c>
      <c r="I455" s="166">
        <f>I440</f>
        <v>3</v>
      </c>
      <c r="J455" s="166" t="str">
        <f t="shared" ca="1" si="799"/>
        <v/>
      </c>
      <c r="K455" s="166"/>
      <c r="L455" s="166"/>
      <c r="M455" s="166" t="str">
        <f t="shared" ca="1" si="800"/>
        <v/>
      </c>
      <c r="N455" s="166">
        <f>N440</f>
        <v>1</v>
      </c>
      <c r="O455" s="166" t="str">
        <f t="shared" ca="1" si="801"/>
        <v/>
      </c>
      <c r="P455" s="166" t="str">
        <f t="shared" si="802"/>
        <v/>
      </c>
      <c r="Q455" s="166"/>
      <c r="R455" s="166"/>
      <c r="S455" s="166">
        <f>S440</f>
        <v>4</v>
      </c>
      <c r="T455" s="166" t="str">
        <f t="shared" ca="1" si="803"/>
        <v/>
      </c>
      <c r="U455" s="166"/>
      <c r="V455" s="166"/>
      <c r="W455" s="166" t="str">
        <f t="shared" ca="1" si="804"/>
        <v/>
      </c>
      <c r="X455" s="166" t="str">
        <f t="shared" ca="1" si="805"/>
        <v/>
      </c>
      <c r="Y455" s="166">
        <f>Y440</f>
        <v>1</v>
      </c>
      <c r="Z455" s="166" t="str">
        <f t="shared" ca="1" si="806"/>
        <v/>
      </c>
      <c r="AA455" s="166" t="str">
        <f t="shared" si="807"/>
        <v/>
      </c>
      <c r="AB455" s="166"/>
      <c r="AC455" s="166"/>
      <c r="AD455" s="166">
        <f>AD440</f>
        <v>4</v>
      </c>
      <c r="AE455" s="166" t="str">
        <f t="shared" ca="1" si="808"/>
        <v/>
      </c>
      <c r="AF455" s="166"/>
      <c r="AG455" s="166"/>
      <c r="AH455" s="166" t="str">
        <f t="shared" ca="1" si="809"/>
        <v/>
      </c>
      <c r="AI455" s="166"/>
      <c r="AJ455" s="166">
        <f>AJ440</f>
        <v>1</v>
      </c>
      <c r="AK455" s="166" t="str">
        <f t="shared" ca="1" si="810"/>
        <v/>
      </c>
      <c r="AL455" s="166" t="str">
        <f t="shared" si="811"/>
        <v/>
      </c>
      <c r="AM455" s="166"/>
      <c r="AN455" s="166"/>
      <c r="AO455" s="166">
        <f>AO440</f>
        <v>4</v>
      </c>
      <c r="AP455" s="166" t="str">
        <f t="shared" ca="1" si="812"/>
        <v/>
      </c>
      <c r="AQ455" s="166"/>
      <c r="AR455" s="166"/>
      <c r="AS455" s="166" t="str">
        <f t="shared" ca="1" si="813"/>
        <v/>
      </c>
      <c r="AT455" s="166"/>
      <c r="AU455" s="166">
        <f>AU440</f>
        <v>1</v>
      </c>
      <c r="AV455" s="166" t="str">
        <f t="shared" ca="1" si="814"/>
        <v/>
      </c>
      <c r="AW455" s="166" t="str">
        <f t="shared" si="815"/>
        <v/>
      </c>
      <c r="AX455" s="166"/>
      <c r="AY455" s="166"/>
      <c r="AZ455" s="166">
        <f>AZ440</f>
        <v>3</v>
      </c>
      <c r="BA455" s="166" t="str">
        <f t="shared" ca="1" si="816"/>
        <v/>
      </c>
      <c r="BB455" s="166"/>
      <c r="BC455" s="166"/>
      <c r="BD455" s="166" t="str">
        <f t="shared" ca="1" si="871"/>
        <v/>
      </c>
      <c r="BE455" s="166">
        <f>BE440</f>
        <v>3</v>
      </c>
      <c r="BF455" s="166" t="str">
        <f t="shared" ca="1" si="818"/>
        <v/>
      </c>
      <c r="BG455" s="166"/>
      <c r="BH455" s="166"/>
      <c r="BI455" s="166" t="str">
        <f t="shared" ca="1" si="872"/>
        <v/>
      </c>
      <c r="BJ455" s="166">
        <f>BJ440</f>
        <v>3</v>
      </c>
      <c r="BK455" s="166" t="str">
        <f t="shared" ca="1" si="820"/>
        <v/>
      </c>
      <c r="BL455" s="166"/>
      <c r="BM455" s="166"/>
      <c r="BN455" s="166" t="str">
        <f t="shared" ca="1" si="873"/>
        <v/>
      </c>
      <c r="BO455" s="166">
        <f>BO440</f>
        <v>4</v>
      </c>
      <c r="BP455" s="166" t="str">
        <f t="shared" ca="1" si="822"/>
        <v/>
      </c>
      <c r="BQ455" s="166"/>
      <c r="BR455" s="166"/>
      <c r="BS455" s="166" t="str">
        <f t="shared" ca="1" si="823"/>
        <v/>
      </c>
      <c r="BT455" s="166" t="str">
        <f t="shared" ca="1" si="874"/>
        <v/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 t="str">
        <f t="shared" ca="1" si="827"/>
        <v/>
      </c>
      <c r="CB455" s="166"/>
      <c r="CC455" s="166"/>
      <c r="CD455" s="166" t="str">
        <f t="shared" ca="1" si="828"/>
        <v/>
      </c>
      <c r="CE455" s="166" t="str">
        <f t="shared" ca="1" si="875"/>
        <v/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 t="str">
        <f t="shared" ca="1" si="832"/>
        <v/>
      </c>
      <c r="CM455" s="166"/>
      <c r="CN455" s="166"/>
      <c r="CO455" s="166" t="str">
        <f t="shared" ca="1" si="833"/>
        <v/>
      </c>
      <c r="CP455" s="166" t="str">
        <f t="shared" ca="1" si="876"/>
        <v/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 t="str">
        <f t="shared" ca="1" si="837"/>
        <v/>
      </c>
      <c r="CX455" s="166"/>
      <c r="CY455" s="166"/>
      <c r="CZ455" s="166" t="str">
        <f t="shared" ca="1" si="877"/>
        <v/>
      </c>
      <c r="DA455" s="166">
        <f>DA440</f>
        <v>3</v>
      </c>
      <c r="DB455" s="166" t="str">
        <f t="shared" ca="1" si="839"/>
        <v/>
      </c>
      <c r="DC455" s="166"/>
      <c r="DD455" s="166"/>
      <c r="DE455" s="166" t="str">
        <f t="shared" ca="1" si="878"/>
        <v/>
      </c>
      <c r="DF455" s="166">
        <f>DF440</f>
        <v>4</v>
      </c>
      <c r="DG455" s="166" t="str">
        <f t="shared" ca="1" si="841"/>
        <v/>
      </c>
      <c r="DH455" s="166"/>
      <c r="DI455" s="166"/>
      <c r="DJ455" s="166" t="str">
        <f t="shared" ca="1" si="842"/>
        <v/>
      </c>
      <c r="DK455" s="166" t="str">
        <f t="shared" ca="1" si="879"/>
        <v/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 t="str">
        <f t="shared" ca="1" si="858"/>
        <v/>
      </c>
      <c r="EW455" s="166"/>
      <c r="EX455" s="166"/>
      <c r="EY455" s="166" t="str">
        <f t="shared" ca="1" si="859"/>
        <v/>
      </c>
      <c r="EZ455" s="166">
        <f>EZ440</f>
        <v>1</v>
      </c>
      <c r="FA455" s="166" t="str">
        <f t="shared" ca="1" si="860"/>
        <v/>
      </c>
      <c r="FB455" s="166" t="str">
        <f t="shared" si="861"/>
        <v/>
      </c>
      <c r="FC455" s="166"/>
      <c r="FD455" s="166"/>
      <c r="FE455" s="166">
        <f>FE440</f>
        <v>4</v>
      </c>
      <c r="FF455" s="166" t="str">
        <f t="shared" ca="1" si="862"/>
        <v/>
      </c>
      <c r="FG455" s="166"/>
      <c r="FH455" s="166"/>
      <c r="FI455" s="166" t="str">
        <f t="shared" ca="1" si="863"/>
        <v/>
      </c>
      <c r="FJ455" s="166" t="str">
        <f t="shared" ca="1" si="880"/>
        <v/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 t="str">
        <f t="shared" ca="1" si="798"/>
        <v/>
      </c>
      <c r="E456" s="166"/>
      <c r="F456" s="166"/>
      <c r="G456" s="166"/>
      <c r="H456" s="166" t="str">
        <f>IF(OR(ISBLANK(G456),ISBLANK(H440)),"",(G456-G455)*H440)</f>
        <v/>
      </c>
      <c r="I456" s="166">
        <f>I440</f>
        <v>3</v>
      </c>
      <c r="J456" s="166" t="str">
        <f t="shared" ca="1" si="799"/>
        <v/>
      </c>
      <c r="K456" s="166"/>
      <c r="L456" s="166"/>
      <c r="M456" s="166" t="str">
        <f t="shared" ca="1" si="800"/>
        <v/>
      </c>
      <c r="N456" s="166">
        <f>N440</f>
        <v>1</v>
      </c>
      <c r="O456" s="166" t="str">
        <f t="shared" ca="1" si="801"/>
        <v/>
      </c>
      <c r="P456" s="166" t="str">
        <f t="shared" si="802"/>
        <v/>
      </c>
      <c r="Q456" s="166"/>
      <c r="R456" s="166"/>
      <c r="S456" s="166">
        <f>S440</f>
        <v>4</v>
      </c>
      <c r="T456" s="166" t="str">
        <f t="shared" ca="1" si="803"/>
        <v/>
      </c>
      <c r="U456" s="166"/>
      <c r="V456" s="166"/>
      <c r="W456" s="166" t="str">
        <f t="shared" ca="1" si="804"/>
        <v/>
      </c>
      <c r="X456" s="166" t="str">
        <f t="shared" ca="1" si="805"/>
        <v/>
      </c>
      <c r="Y456" s="166">
        <f>Y440</f>
        <v>1</v>
      </c>
      <c r="Z456" s="166" t="str">
        <f t="shared" ca="1" si="806"/>
        <v/>
      </c>
      <c r="AA456" s="166" t="str">
        <f t="shared" si="807"/>
        <v/>
      </c>
      <c r="AB456" s="166"/>
      <c r="AC456" s="166"/>
      <c r="AD456" s="166">
        <f>AD440</f>
        <v>4</v>
      </c>
      <c r="AE456" s="166" t="str">
        <f t="shared" ca="1" si="808"/>
        <v/>
      </c>
      <c r="AF456" s="166"/>
      <c r="AG456" s="166"/>
      <c r="AH456" s="166" t="str">
        <f t="shared" ca="1" si="809"/>
        <v/>
      </c>
      <c r="AI456" s="166"/>
      <c r="AJ456" s="166">
        <f>AJ440</f>
        <v>1</v>
      </c>
      <c r="AK456" s="166" t="str">
        <f t="shared" ca="1" si="810"/>
        <v/>
      </c>
      <c r="AL456" s="166" t="str">
        <f t="shared" si="811"/>
        <v/>
      </c>
      <c r="AM456" s="166"/>
      <c r="AN456" s="166"/>
      <c r="AO456" s="166">
        <f>AO440</f>
        <v>4</v>
      </c>
      <c r="AP456" s="166" t="str">
        <f t="shared" ca="1" si="812"/>
        <v/>
      </c>
      <c r="AQ456" s="166"/>
      <c r="AR456" s="166"/>
      <c r="AS456" s="166" t="str">
        <f t="shared" ca="1" si="813"/>
        <v/>
      </c>
      <c r="AT456" s="166"/>
      <c r="AU456" s="166">
        <f>AU440</f>
        <v>1</v>
      </c>
      <c r="AV456" s="166" t="str">
        <f t="shared" ca="1" si="814"/>
        <v/>
      </c>
      <c r="AW456" s="166" t="str">
        <f t="shared" si="815"/>
        <v/>
      </c>
      <c r="AX456" s="166"/>
      <c r="AY456" s="166"/>
      <c r="AZ456" s="166">
        <f>AZ440</f>
        <v>3</v>
      </c>
      <c r="BA456" s="166" t="str">
        <f t="shared" ca="1" si="816"/>
        <v/>
      </c>
      <c r="BB456" s="166"/>
      <c r="BC456" s="166"/>
      <c r="BD456" s="166" t="str">
        <f t="shared" ca="1" si="871"/>
        <v/>
      </c>
      <c r="BE456" s="166">
        <f>BE440</f>
        <v>3</v>
      </c>
      <c r="BF456" s="166" t="str">
        <f t="shared" ca="1" si="818"/>
        <v/>
      </c>
      <c r="BG456" s="166"/>
      <c r="BH456" s="166"/>
      <c r="BI456" s="166" t="str">
        <f t="shared" ca="1" si="872"/>
        <v/>
      </c>
      <c r="BJ456" s="166">
        <f>BJ440</f>
        <v>3</v>
      </c>
      <c r="BK456" s="166" t="str">
        <f t="shared" ca="1" si="820"/>
        <v/>
      </c>
      <c r="BL456" s="166"/>
      <c r="BM456" s="166"/>
      <c r="BN456" s="166" t="str">
        <f t="shared" ca="1" si="873"/>
        <v/>
      </c>
      <c r="BO456" s="166">
        <f>BO440</f>
        <v>4</v>
      </c>
      <c r="BP456" s="166" t="str">
        <f t="shared" ca="1" si="822"/>
        <v/>
      </c>
      <c r="BQ456" s="166"/>
      <c r="BR456" s="166"/>
      <c r="BS456" s="166" t="str">
        <f t="shared" ca="1" si="823"/>
        <v/>
      </c>
      <c r="BT456" s="166" t="str">
        <f t="shared" ca="1" si="874"/>
        <v/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 t="str">
        <f t="shared" ca="1" si="827"/>
        <v/>
      </c>
      <c r="CB456" s="166"/>
      <c r="CC456" s="166"/>
      <c r="CD456" s="166" t="str">
        <f t="shared" ca="1" si="828"/>
        <v/>
      </c>
      <c r="CE456" s="166" t="str">
        <f t="shared" ca="1" si="875"/>
        <v/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 t="str">
        <f t="shared" ca="1" si="832"/>
        <v/>
      </c>
      <c r="CM456" s="166"/>
      <c r="CN456" s="166"/>
      <c r="CO456" s="166" t="str">
        <f t="shared" ca="1" si="833"/>
        <v/>
      </c>
      <c r="CP456" s="166" t="str">
        <f t="shared" ca="1" si="876"/>
        <v/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 t="str">
        <f t="shared" ca="1" si="837"/>
        <v/>
      </c>
      <c r="CX456" s="166"/>
      <c r="CY456" s="166"/>
      <c r="CZ456" s="166" t="str">
        <f t="shared" ca="1" si="877"/>
        <v/>
      </c>
      <c r="DA456" s="166">
        <f>DA440</f>
        <v>3</v>
      </c>
      <c r="DB456" s="166" t="str">
        <f t="shared" ca="1" si="839"/>
        <v/>
      </c>
      <c r="DC456" s="166"/>
      <c r="DD456" s="166"/>
      <c r="DE456" s="166" t="str">
        <f t="shared" ca="1" si="878"/>
        <v/>
      </c>
      <c r="DF456" s="166">
        <f>DF440</f>
        <v>4</v>
      </c>
      <c r="DG456" s="166" t="str">
        <f t="shared" ca="1" si="841"/>
        <v/>
      </c>
      <c r="DH456" s="166"/>
      <c r="DI456" s="166"/>
      <c r="DJ456" s="166" t="str">
        <f t="shared" ca="1" si="842"/>
        <v/>
      </c>
      <c r="DK456" s="166" t="str">
        <f t="shared" ca="1" si="879"/>
        <v/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 t="str">
        <f t="shared" ca="1" si="858"/>
        <v/>
      </c>
      <c r="EW456" s="166"/>
      <c r="EX456" s="166"/>
      <c r="EY456" s="166" t="str">
        <f t="shared" ca="1" si="859"/>
        <v/>
      </c>
      <c r="EZ456" s="166">
        <f>EZ440</f>
        <v>1</v>
      </c>
      <c r="FA456" s="166" t="str">
        <f t="shared" ca="1" si="860"/>
        <v/>
      </c>
      <c r="FB456" s="166" t="str">
        <f t="shared" si="861"/>
        <v/>
      </c>
      <c r="FC456" s="166"/>
      <c r="FD456" s="166"/>
      <c r="FE456" s="166">
        <f>FE440</f>
        <v>4</v>
      </c>
      <c r="FF456" s="166" t="str">
        <f t="shared" ca="1" si="862"/>
        <v/>
      </c>
      <c r="FG456" s="166"/>
      <c r="FH456" s="166"/>
      <c r="FI456" s="166" t="str">
        <f t="shared" ca="1" si="863"/>
        <v/>
      </c>
      <c r="FJ456" s="166" t="str">
        <f t="shared" ca="1" si="880"/>
        <v/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 t="str">
        <f t="shared" ca="1" si="798"/>
        <v/>
      </c>
      <c r="E457" s="166"/>
      <c r="F457" s="166"/>
      <c r="G457" s="166"/>
      <c r="H457" s="166" t="str">
        <f>IF(OR(ISBLANK(G457),ISBLANK(H440)),"",(G457-G456)*H440)</f>
        <v/>
      </c>
      <c r="I457" s="166">
        <f>I440</f>
        <v>3</v>
      </c>
      <c r="J457" s="166" t="str">
        <f t="shared" ca="1" si="799"/>
        <v/>
      </c>
      <c r="K457" s="166"/>
      <c r="L457" s="166"/>
      <c r="M457" s="166" t="str">
        <f t="shared" ca="1" si="800"/>
        <v/>
      </c>
      <c r="N457" s="166">
        <f>N440</f>
        <v>1</v>
      </c>
      <c r="O457" s="166" t="str">
        <f t="shared" ca="1" si="801"/>
        <v/>
      </c>
      <c r="P457" s="166" t="str">
        <f t="shared" si="802"/>
        <v/>
      </c>
      <c r="Q457" s="166"/>
      <c r="R457" s="166"/>
      <c r="S457" s="166">
        <f>S440</f>
        <v>4</v>
      </c>
      <c r="T457" s="166" t="str">
        <f t="shared" ca="1" si="803"/>
        <v/>
      </c>
      <c r="U457" s="166"/>
      <c r="V457" s="166"/>
      <c r="W457" s="166" t="str">
        <f t="shared" ca="1" si="804"/>
        <v/>
      </c>
      <c r="X457" s="166" t="str">
        <f t="shared" ca="1" si="805"/>
        <v/>
      </c>
      <c r="Y457" s="166">
        <f>Y440</f>
        <v>1</v>
      </c>
      <c r="Z457" s="166" t="str">
        <f t="shared" ca="1" si="806"/>
        <v/>
      </c>
      <c r="AA457" s="166" t="str">
        <f t="shared" si="807"/>
        <v/>
      </c>
      <c r="AB457" s="166"/>
      <c r="AC457" s="166"/>
      <c r="AD457" s="166">
        <f>AD440</f>
        <v>4</v>
      </c>
      <c r="AE457" s="166" t="str">
        <f t="shared" ca="1" si="808"/>
        <v/>
      </c>
      <c r="AF457" s="166"/>
      <c r="AG457" s="166"/>
      <c r="AH457" s="166" t="str">
        <f t="shared" ca="1" si="809"/>
        <v/>
      </c>
      <c r="AI457" s="166"/>
      <c r="AJ457" s="166">
        <f>AJ440</f>
        <v>1</v>
      </c>
      <c r="AK457" s="166" t="str">
        <f t="shared" ca="1" si="810"/>
        <v/>
      </c>
      <c r="AL457" s="166" t="str">
        <f t="shared" si="811"/>
        <v/>
      </c>
      <c r="AM457" s="166"/>
      <c r="AN457" s="166"/>
      <c r="AO457" s="166">
        <f>AO440</f>
        <v>4</v>
      </c>
      <c r="AP457" s="166" t="str">
        <f t="shared" ca="1" si="812"/>
        <v/>
      </c>
      <c r="AQ457" s="166"/>
      <c r="AR457" s="166"/>
      <c r="AS457" s="166" t="str">
        <f t="shared" ca="1" si="813"/>
        <v/>
      </c>
      <c r="AT457" s="166"/>
      <c r="AU457" s="166">
        <f>AU440</f>
        <v>1</v>
      </c>
      <c r="AV457" s="166" t="str">
        <f t="shared" ca="1" si="814"/>
        <v/>
      </c>
      <c r="AW457" s="166" t="str">
        <f t="shared" si="815"/>
        <v/>
      </c>
      <c r="AX457" s="166"/>
      <c r="AY457" s="166"/>
      <c r="AZ457" s="166">
        <f>AZ440</f>
        <v>3</v>
      </c>
      <c r="BA457" s="166" t="str">
        <f t="shared" ca="1" si="816"/>
        <v/>
      </c>
      <c r="BB457" s="166"/>
      <c r="BC457" s="166"/>
      <c r="BD457" s="166" t="str">
        <f t="shared" ca="1" si="871"/>
        <v/>
      </c>
      <c r="BE457" s="166">
        <f>BE440</f>
        <v>3</v>
      </c>
      <c r="BF457" s="166" t="str">
        <f t="shared" ca="1" si="818"/>
        <v/>
      </c>
      <c r="BG457" s="166"/>
      <c r="BH457" s="166"/>
      <c r="BI457" s="166" t="str">
        <f t="shared" ca="1" si="872"/>
        <v/>
      </c>
      <c r="BJ457" s="166">
        <f>BJ440</f>
        <v>3</v>
      </c>
      <c r="BK457" s="166" t="str">
        <f t="shared" ca="1" si="820"/>
        <v/>
      </c>
      <c r="BL457" s="166"/>
      <c r="BM457" s="166"/>
      <c r="BN457" s="166" t="str">
        <f t="shared" ca="1" si="873"/>
        <v/>
      </c>
      <c r="BO457" s="166">
        <f>BO440</f>
        <v>4</v>
      </c>
      <c r="BP457" s="166" t="str">
        <f t="shared" ca="1" si="822"/>
        <v/>
      </c>
      <c r="BQ457" s="166"/>
      <c r="BR457" s="166"/>
      <c r="BS457" s="166" t="str">
        <f t="shared" ca="1" si="823"/>
        <v/>
      </c>
      <c r="BT457" s="166" t="str">
        <f t="shared" ca="1" si="874"/>
        <v/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 t="str">
        <f t="shared" ca="1" si="827"/>
        <v/>
      </c>
      <c r="CB457" s="166"/>
      <c r="CC457" s="166"/>
      <c r="CD457" s="166" t="str">
        <f t="shared" ca="1" si="828"/>
        <v/>
      </c>
      <c r="CE457" s="166" t="str">
        <f t="shared" ca="1" si="875"/>
        <v/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 t="str">
        <f t="shared" ca="1" si="832"/>
        <v/>
      </c>
      <c r="CM457" s="166"/>
      <c r="CN457" s="166"/>
      <c r="CO457" s="166" t="str">
        <f t="shared" ca="1" si="833"/>
        <v/>
      </c>
      <c r="CP457" s="166" t="str">
        <f t="shared" ca="1" si="876"/>
        <v/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 t="str">
        <f t="shared" ca="1" si="837"/>
        <v/>
      </c>
      <c r="CX457" s="166"/>
      <c r="CY457" s="166"/>
      <c r="CZ457" s="166" t="str">
        <f t="shared" ca="1" si="877"/>
        <v/>
      </c>
      <c r="DA457" s="166">
        <f>DA440</f>
        <v>3</v>
      </c>
      <c r="DB457" s="166" t="str">
        <f t="shared" ca="1" si="839"/>
        <v/>
      </c>
      <c r="DC457" s="166"/>
      <c r="DD457" s="166"/>
      <c r="DE457" s="166" t="str">
        <f t="shared" ca="1" si="878"/>
        <v/>
      </c>
      <c r="DF457" s="166">
        <f>DF440</f>
        <v>4</v>
      </c>
      <c r="DG457" s="166" t="str">
        <f t="shared" ca="1" si="841"/>
        <v/>
      </c>
      <c r="DH457" s="166"/>
      <c r="DI457" s="166"/>
      <c r="DJ457" s="166" t="str">
        <f t="shared" ca="1" si="842"/>
        <v/>
      </c>
      <c r="DK457" s="166" t="str">
        <f t="shared" ca="1" si="879"/>
        <v/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 t="str">
        <f t="shared" ca="1" si="858"/>
        <v/>
      </c>
      <c r="EW457" s="166"/>
      <c r="EX457" s="166"/>
      <c r="EY457" s="166" t="str">
        <f t="shared" ca="1" si="859"/>
        <v/>
      </c>
      <c r="EZ457" s="166">
        <f>EZ440</f>
        <v>1</v>
      </c>
      <c r="FA457" s="166" t="str">
        <f t="shared" ca="1" si="860"/>
        <v/>
      </c>
      <c r="FB457" s="166" t="str">
        <f t="shared" si="861"/>
        <v/>
      </c>
      <c r="FC457" s="166"/>
      <c r="FD457" s="166"/>
      <c r="FE457" s="166">
        <f>FE440</f>
        <v>4</v>
      </c>
      <c r="FF457" s="166" t="str">
        <f t="shared" ca="1" si="862"/>
        <v/>
      </c>
      <c r="FG457" s="166"/>
      <c r="FH457" s="166"/>
      <c r="FI457" s="166" t="str">
        <f t="shared" ca="1" si="863"/>
        <v/>
      </c>
      <c r="FJ457" s="166" t="str">
        <f t="shared" ca="1" si="880"/>
        <v/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 t="str">
        <f t="shared" ca="1" si="798"/>
        <v/>
      </c>
      <c r="E458" s="166"/>
      <c r="F458" s="166"/>
      <c r="G458" s="166"/>
      <c r="H458" s="166" t="str">
        <f>IF(OR(ISBLANK(G458),ISBLANK(H440)),"",(G458-G457)*H440)</f>
        <v/>
      </c>
      <c r="I458" s="166">
        <f>I440</f>
        <v>3</v>
      </c>
      <c r="J458" s="166" t="str">
        <f t="shared" ca="1" si="799"/>
        <v/>
      </c>
      <c r="K458" s="166"/>
      <c r="L458" s="166"/>
      <c r="M458" s="166" t="str">
        <f t="shared" ca="1" si="800"/>
        <v/>
      </c>
      <c r="N458" s="166">
        <f>N440</f>
        <v>1</v>
      </c>
      <c r="O458" s="166" t="str">
        <f t="shared" ca="1" si="801"/>
        <v/>
      </c>
      <c r="P458" s="166" t="str">
        <f t="shared" si="802"/>
        <v/>
      </c>
      <c r="Q458" s="166"/>
      <c r="R458" s="166"/>
      <c r="S458" s="166">
        <f>S440</f>
        <v>4</v>
      </c>
      <c r="T458" s="166" t="str">
        <f t="shared" ca="1" si="803"/>
        <v/>
      </c>
      <c r="U458" s="166"/>
      <c r="V458" s="166"/>
      <c r="W458" s="166" t="str">
        <f t="shared" ca="1" si="804"/>
        <v/>
      </c>
      <c r="X458" s="166" t="str">
        <f t="shared" ca="1" si="805"/>
        <v/>
      </c>
      <c r="Y458" s="166">
        <f>Y440</f>
        <v>1</v>
      </c>
      <c r="Z458" s="166" t="str">
        <f t="shared" ca="1" si="806"/>
        <v/>
      </c>
      <c r="AA458" s="166" t="str">
        <f t="shared" si="807"/>
        <v/>
      </c>
      <c r="AB458" s="166"/>
      <c r="AC458" s="166"/>
      <c r="AD458" s="166">
        <f>AD440</f>
        <v>4</v>
      </c>
      <c r="AE458" s="166" t="str">
        <f t="shared" ca="1" si="808"/>
        <v/>
      </c>
      <c r="AF458" s="166"/>
      <c r="AG458" s="166"/>
      <c r="AH458" s="166" t="str">
        <f t="shared" ca="1" si="809"/>
        <v/>
      </c>
      <c r="AI458" s="166"/>
      <c r="AJ458" s="166">
        <f>AJ440</f>
        <v>1</v>
      </c>
      <c r="AK458" s="166" t="str">
        <f t="shared" ca="1" si="810"/>
        <v/>
      </c>
      <c r="AL458" s="166" t="str">
        <f t="shared" si="811"/>
        <v/>
      </c>
      <c r="AM458" s="166"/>
      <c r="AN458" s="166"/>
      <c r="AO458" s="166">
        <f>AO440</f>
        <v>4</v>
      </c>
      <c r="AP458" s="166" t="str">
        <f t="shared" ca="1" si="812"/>
        <v/>
      </c>
      <c r="AQ458" s="166"/>
      <c r="AR458" s="166"/>
      <c r="AS458" s="166" t="str">
        <f t="shared" ca="1" si="813"/>
        <v/>
      </c>
      <c r="AT458" s="166"/>
      <c r="AU458" s="166">
        <f>AU440</f>
        <v>1</v>
      </c>
      <c r="AV458" s="166" t="str">
        <f t="shared" ca="1" si="814"/>
        <v/>
      </c>
      <c r="AW458" s="166" t="str">
        <f t="shared" si="815"/>
        <v/>
      </c>
      <c r="AX458" s="166"/>
      <c r="AY458" s="166"/>
      <c r="AZ458" s="166">
        <f>AZ440</f>
        <v>3</v>
      </c>
      <c r="BA458" s="166" t="str">
        <f t="shared" ca="1" si="816"/>
        <v/>
      </c>
      <c r="BB458" s="166"/>
      <c r="BC458" s="166"/>
      <c r="BD458" s="166" t="str">
        <f t="shared" ca="1" si="871"/>
        <v/>
      </c>
      <c r="BE458" s="166">
        <f>BE440</f>
        <v>3</v>
      </c>
      <c r="BF458" s="166" t="str">
        <f t="shared" ca="1" si="818"/>
        <v/>
      </c>
      <c r="BG458" s="166"/>
      <c r="BH458" s="166"/>
      <c r="BI458" s="166" t="str">
        <f t="shared" ca="1" si="872"/>
        <v/>
      </c>
      <c r="BJ458" s="166">
        <f>BJ440</f>
        <v>3</v>
      </c>
      <c r="BK458" s="166" t="str">
        <f t="shared" ca="1" si="820"/>
        <v/>
      </c>
      <c r="BL458" s="166"/>
      <c r="BM458" s="166"/>
      <c r="BN458" s="166" t="str">
        <f t="shared" ca="1" si="873"/>
        <v/>
      </c>
      <c r="BO458" s="166">
        <f>BO440</f>
        <v>4</v>
      </c>
      <c r="BP458" s="166" t="str">
        <f t="shared" ca="1" si="822"/>
        <v/>
      </c>
      <c r="BQ458" s="166"/>
      <c r="BR458" s="166"/>
      <c r="BS458" s="166" t="str">
        <f t="shared" ca="1" si="823"/>
        <v/>
      </c>
      <c r="BT458" s="166" t="str">
        <f t="shared" ca="1" si="874"/>
        <v/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 t="str">
        <f t="shared" ca="1" si="827"/>
        <v/>
      </c>
      <c r="CB458" s="166"/>
      <c r="CC458" s="166"/>
      <c r="CD458" s="166" t="str">
        <f t="shared" ca="1" si="828"/>
        <v/>
      </c>
      <c r="CE458" s="166" t="str">
        <f t="shared" ca="1" si="875"/>
        <v/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 t="str">
        <f t="shared" ca="1" si="832"/>
        <v/>
      </c>
      <c r="CM458" s="166"/>
      <c r="CN458" s="166"/>
      <c r="CO458" s="166" t="str">
        <f t="shared" ca="1" si="833"/>
        <v/>
      </c>
      <c r="CP458" s="166" t="str">
        <f t="shared" ca="1" si="876"/>
        <v/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 t="str">
        <f t="shared" ca="1" si="837"/>
        <v/>
      </c>
      <c r="CX458" s="166"/>
      <c r="CY458" s="166"/>
      <c r="CZ458" s="166" t="str">
        <f t="shared" ca="1" si="877"/>
        <v/>
      </c>
      <c r="DA458" s="166">
        <f>DA440</f>
        <v>3</v>
      </c>
      <c r="DB458" s="166" t="str">
        <f t="shared" ca="1" si="839"/>
        <v/>
      </c>
      <c r="DC458" s="166"/>
      <c r="DD458" s="166"/>
      <c r="DE458" s="166" t="str">
        <f t="shared" ca="1" si="878"/>
        <v/>
      </c>
      <c r="DF458" s="166">
        <f>DF440</f>
        <v>4</v>
      </c>
      <c r="DG458" s="166" t="str">
        <f t="shared" ca="1" si="841"/>
        <v/>
      </c>
      <c r="DH458" s="166"/>
      <c r="DI458" s="166"/>
      <c r="DJ458" s="166" t="str">
        <f t="shared" ca="1" si="842"/>
        <v/>
      </c>
      <c r="DK458" s="166" t="str">
        <f t="shared" ca="1" si="879"/>
        <v/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 t="str">
        <f t="shared" ca="1" si="858"/>
        <v/>
      </c>
      <c r="EW458" s="166"/>
      <c r="EX458" s="166"/>
      <c r="EY458" s="166" t="str">
        <f t="shared" ca="1" si="859"/>
        <v/>
      </c>
      <c r="EZ458" s="166">
        <f>EZ440</f>
        <v>1</v>
      </c>
      <c r="FA458" s="166" t="str">
        <f t="shared" ca="1" si="860"/>
        <v/>
      </c>
      <c r="FB458" s="166" t="str">
        <f t="shared" si="861"/>
        <v/>
      </c>
      <c r="FC458" s="166"/>
      <c r="FD458" s="166"/>
      <c r="FE458" s="166">
        <f>FE440</f>
        <v>4</v>
      </c>
      <c r="FF458" s="166" t="str">
        <f t="shared" ca="1" si="862"/>
        <v/>
      </c>
      <c r="FG458" s="166"/>
      <c r="FH458" s="166"/>
      <c r="FI458" s="166" t="str">
        <f t="shared" ca="1" si="863"/>
        <v/>
      </c>
      <c r="FJ458" s="166" t="str">
        <f t="shared" ca="1" si="880"/>
        <v/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 t="str">
        <f t="shared" ca="1" si="798"/>
        <v/>
      </c>
      <c r="E459" s="166"/>
      <c r="F459" s="166"/>
      <c r="G459" s="166"/>
      <c r="H459" s="166" t="str">
        <f>IF(OR(ISBLANK(G459),ISBLANK(H440)),"",(G459-G458)*H440)</f>
        <v/>
      </c>
      <c r="I459" s="166">
        <f>I440</f>
        <v>3</v>
      </c>
      <c r="J459" s="166" t="str">
        <f t="shared" ca="1" si="799"/>
        <v/>
      </c>
      <c r="K459" s="166"/>
      <c r="L459" s="166"/>
      <c r="M459" s="166" t="str">
        <f t="shared" ca="1" si="800"/>
        <v/>
      </c>
      <c r="N459" s="166">
        <f>N440</f>
        <v>1</v>
      </c>
      <c r="O459" s="166" t="str">
        <f t="shared" ca="1" si="801"/>
        <v/>
      </c>
      <c r="P459" s="166" t="str">
        <f t="shared" si="802"/>
        <v/>
      </c>
      <c r="Q459" s="166"/>
      <c r="R459" s="166"/>
      <c r="S459" s="166">
        <f>S440</f>
        <v>4</v>
      </c>
      <c r="T459" s="166" t="str">
        <f t="shared" ca="1" si="803"/>
        <v/>
      </c>
      <c r="U459" s="166"/>
      <c r="V459" s="166"/>
      <c r="W459" s="166" t="str">
        <f t="shared" ca="1" si="804"/>
        <v/>
      </c>
      <c r="X459" s="166" t="str">
        <f t="shared" ca="1" si="805"/>
        <v/>
      </c>
      <c r="Y459" s="166">
        <f>Y440</f>
        <v>1</v>
      </c>
      <c r="Z459" s="166" t="str">
        <f t="shared" ca="1" si="806"/>
        <v/>
      </c>
      <c r="AA459" s="166" t="str">
        <f t="shared" si="807"/>
        <v/>
      </c>
      <c r="AB459" s="166"/>
      <c r="AC459" s="166"/>
      <c r="AD459" s="166">
        <f>AD440</f>
        <v>4</v>
      </c>
      <c r="AE459" s="166" t="str">
        <f t="shared" ca="1" si="808"/>
        <v/>
      </c>
      <c r="AF459" s="166"/>
      <c r="AG459" s="166"/>
      <c r="AH459" s="166" t="str">
        <f t="shared" ca="1" si="809"/>
        <v/>
      </c>
      <c r="AI459" s="166"/>
      <c r="AJ459" s="166">
        <f>AJ440</f>
        <v>1</v>
      </c>
      <c r="AK459" s="166" t="str">
        <f t="shared" ca="1" si="810"/>
        <v/>
      </c>
      <c r="AL459" s="166" t="str">
        <f t="shared" si="811"/>
        <v/>
      </c>
      <c r="AM459" s="166"/>
      <c r="AN459" s="166"/>
      <c r="AO459" s="166">
        <f>AO440</f>
        <v>4</v>
      </c>
      <c r="AP459" s="166" t="str">
        <f t="shared" ca="1" si="812"/>
        <v/>
      </c>
      <c r="AQ459" s="166"/>
      <c r="AR459" s="166"/>
      <c r="AS459" s="166" t="str">
        <f t="shared" ca="1" si="813"/>
        <v/>
      </c>
      <c r="AT459" s="166"/>
      <c r="AU459" s="166">
        <f>AU440</f>
        <v>1</v>
      </c>
      <c r="AV459" s="166" t="str">
        <f t="shared" ca="1" si="814"/>
        <v/>
      </c>
      <c r="AW459" s="166" t="str">
        <f t="shared" si="815"/>
        <v/>
      </c>
      <c r="AX459" s="166"/>
      <c r="AY459" s="166"/>
      <c r="AZ459" s="166">
        <f>AZ440</f>
        <v>3</v>
      </c>
      <c r="BA459" s="166" t="str">
        <f t="shared" ca="1" si="816"/>
        <v/>
      </c>
      <c r="BB459" s="166"/>
      <c r="BC459" s="166"/>
      <c r="BD459" s="166" t="str">
        <f t="shared" ca="1" si="871"/>
        <v/>
      </c>
      <c r="BE459" s="166">
        <f>BE440</f>
        <v>3</v>
      </c>
      <c r="BF459" s="166" t="str">
        <f t="shared" ca="1" si="818"/>
        <v/>
      </c>
      <c r="BG459" s="166"/>
      <c r="BH459" s="166"/>
      <c r="BI459" s="166" t="str">
        <f t="shared" ca="1" si="872"/>
        <v/>
      </c>
      <c r="BJ459" s="166">
        <f>BJ440</f>
        <v>3</v>
      </c>
      <c r="BK459" s="166" t="str">
        <f t="shared" ca="1" si="820"/>
        <v/>
      </c>
      <c r="BL459" s="166"/>
      <c r="BM459" s="166"/>
      <c r="BN459" s="166" t="str">
        <f t="shared" ca="1" si="873"/>
        <v/>
      </c>
      <c r="BO459" s="166">
        <f>BO440</f>
        <v>4</v>
      </c>
      <c r="BP459" s="166" t="str">
        <f t="shared" ca="1" si="822"/>
        <v/>
      </c>
      <c r="BQ459" s="166"/>
      <c r="BR459" s="166"/>
      <c r="BS459" s="166" t="str">
        <f t="shared" ca="1" si="823"/>
        <v/>
      </c>
      <c r="BT459" s="166" t="str">
        <f t="shared" ca="1" si="874"/>
        <v/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 t="str">
        <f t="shared" ca="1" si="827"/>
        <v/>
      </c>
      <c r="CB459" s="166"/>
      <c r="CC459" s="166"/>
      <c r="CD459" s="166" t="str">
        <f t="shared" ca="1" si="828"/>
        <v/>
      </c>
      <c r="CE459" s="166" t="str">
        <f t="shared" ca="1" si="875"/>
        <v/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 t="str">
        <f t="shared" ca="1" si="832"/>
        <v/>
      </c>
      <c r="CM459" s="166"/>
      <c r="CN459" s="166"/>
      <c r="CO459" s="166" t="str">
        <f t="shared" ca="1" si="833"/>
        <v/>
      </c>
      <c r="CP459" s="166" t="str">
        <f t="shared" ca="1" si="876"/>
        <v/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 t="str">
        <f t="shared" ca="1" si="837"/>
        <v/>
      </c>
      <c r="CX459" s="166"/>
      <c r="CY459" s="166"/>
      <c r="CZ459" s="166" t="str">
        <f t="shared" ca="1" si="877"/>
        <v/>
      </c>
      <c r="DA459" s="166">
        <f>DA440</f>
        <v>3</v>
      </c>
      <c r="DB459" s="166" t="str">
        <f t="shared" ca="1" si="839"/>
        <v/>
      </c>
      <c r="DC459" s="166"/>
      <c r="DD459" s="166"/>
      <c r="DE459" s="166" t="str">
        <f t="shared" ca="1" si="878"/>
        <v/>
      </c>
      <c r="DF459" s="166">
        <f>DF440</f>
        <v>4</v>
      </c>
      <c r="DG459" s="166" t="str">
        <f t="shared" ca="1" si="841"/>
        <v/>
      </c>
      <c r="DH459" s="166"/>
      <c r="DI459" s="166"/>
      <c r="DJ459" s="166" t="str">
        <f t="shared" ca="1" si="842"/>
        <v/>
      </c>
      <c r="DK459" s="166" t="str">
        <f t="shared" ca="1" si="879"/>
        <v/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 t="str">
        <f t="shared" ca="1" si="858"/>
        <v/>
      </c>
      <c r="EW459" s="166"/>
      <c r="EX459" s="166"/>
      <c r="EY459" s="166" t="str">
        <f t="shared" ca="1" si="859"/>
        <v/>
      </c>
      <c r="EZ459" s="166">
        <f>EZ440</f>
        <v>1</v>
      </c>
      <c r="FA459" s="166" t="str">
        <f t="shared" ca="1" si="860"/>
        <v/>
      </c>
      <c r="FB459" s="166" t="str">
        <f t="shared" si="861"/>
        <v/>
      </c>
      <c r="FC459" s="166"/>
      <c r="FD459" s="166"/>
      <c r="FE459" s="166">
        <f>FE440</f>
        <v>4</v>
      </c>
      <c r="FF459" s="166" t="str">
        <f t="shared" ca="1" si="862"/>
        <v/>
      </c>
      <c r="FG459" s="166"/>
      <c r="FH459" s="166"/>
      <c r="FI459" s="166" t="str">
        <f t="shared" ca="1" si="863"/>
        <v/>
      </c>
      <c r="FJ459" s="166" t="str">
        <f t="shared" ca="1" si="880"/>
        <v/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 t="str">
        <f t="shared" ca="1" si="798"/>
        <v/>
      </c>
      <c r="E460" s="166"/>
      <c r="F460" s="166"/>
      <c r="G460" s="166"/>
      <c r="H460" s="166" t="str">
        <f>IF(OR(ISBLANK(G460),ISBLANK(H440)),"",(G460-G459)*H440)</f>
        <v/>
      </c>
      <c r="I460" s="166">
        <f>I440</f>
        <v>3</v>
      </c>
      <c r="J460" s="166" t="str">
        <f t="shared" ca="1" si="799"/>
        <v/>
      </c>
      <c r="K460" s="166"/>
      <c r="L460" s="166"/>
      <c r="M460" s="166" t="str">
        <f t="shared" ca="1" si="800"/>
        <v/>
      </c>
      <c r="N460" s="166">
        <f>N440</f>
        <v>1</v>
      </c>
      <c r="O460" s="166" t="str">
        <f t="shared" ca="1" si="801"/>
        <v/>
      </c>
      <c r="P460" s="166" t="str">
        <f t="shared" si="802"/>
        <v/>
      </c>
      <c r="Q460" s="166"/>
      <c r="R460" s="166"/>
      <c r="S460" s="166">
        <f>S440</f>
        <v>4</v>
      </c>
      <c r="T460" s="166" t="str">
        <f t="shared" ca="1" si="803"/>
        <v/>
      </c>
      <c r="U460" s="166"/>
      <c r="V460" s="166"/>
      <c r="W460" s="166" t="str">
        <f t="shared" ca="1" si="804"/>
        <v/>
      </c>
      <c r="X460" s="166" t="str">
        <f t="shared" ca="1" si="805"/>
        <v/>
      </c>
      <c r="Y460" s="166">
        <f>Y440</f>
        <v>1</v>
      </c>
      <c r="Z460" s="166" t="str">
        <f t="shared" ca="1" si="806"/>
        <v/>
      </c>
      <c r="AA460" s="166" t="str">
        <f t="shared" si="807"/>
        <v/>
      </c>
      <c r="AB460" s="166"/>
      <c r="AC460" s="166"/>
      <c r="AD460" s="166">
        <f>AD440</f>
        <v>4</v>
      </c>
      <c r="AE460" s="166" t="str">
        <f t="shared" ca="1" si="808"/>
        <v/>
      </c>
      <c r="AF460" s="166"/>
      <c r="AG460" s="166"/>
      <c r="AH460" s="166" t="str">
        <f t="shared" ca="1" si="809"/>
        <v/>
      </c>
      <c r="AI460" s="166"/>
      <c r="AJ460" s="166">
        <f>AJ440</f>
        <v>1</v>
      </c>
      <c r="AK460" s="166" t="str">
        <f t="shared" ca="1" si="810"/>
        <v/>
      </c>
      <c r="AL460" s="166" t="str">
        <f t="shared" si="811"/>
        <v/>
      </c>
      <c r="AM460" s="166"/>
      <c r="AN460" s="166"/>
      <c r="AO460" s="166">
        <f>AO440</f>
        <v>4</v>
      </c>
      <c r="AP460" s="166" t="str">
        <f t="shared" ca="1" si="812"/>
        <v/>
      </c>
      <c r="AQ460" s="166"/>
      <c r="AR460" s="166"/>
      <c r="AS460" s="166" t="str">
        <f t="shared" ca="1" si="813"/>
        <v/>
      </c>
      <c r="AT460" s="166"/>
      <c r="AU460" s="166">
        <f>AU440</f>
        <v>1</v>
      </c>
      <c r="AV460" s="166" t="str">
        <f t="shared" ca="1" si="814"/>
        <v/>
      </c>
      <c r="AW460" s="166" t="str">
        <f t="shared" si="815"/>
        <v/>
      </c>
      <c r="AX460" s="166"/>
      <c r="AY460" s="166"/>
      <c r="AZ460" s="166">
        <f>AZ440</f>
        <v>3</v>
      </c>
      <c r="BA460" s="166" t="str">
        <f t="shared" ca="1" si="816"/>
        <v/>
      </c>
      <c r="BB460" s="166"/>
      <c r="BC460" s="166"/>
      <c r="BD460" s="166" t="str">
        <f t="shared" ca="1" si="871"/>
        <v/>
      </c>
      <c r="BE460" s="166">
        <f>BE440</f>
        <v>3</v>
      </c>
      <c r="BF460" s="166" t="str">
        <f t="shared" ca="1" si="818"/>
        <v/>
      </c>
      <c r="BG460" s="166"/>
      <c r="BH460" s="166"/>
      <c r="BI460" s="166" t="str">
        <f t="shared" ca="1" si="872"/>
        <v/>
      </c>
      <c r="BJ460" s="166">
        <f>BJ440</f>
        <v>3</v>
      </c>
      <c r="BK460" s="166" t="str">
        <f t="shared" ca="1" si="820"/>
        <v/>
      </c>
      <c r="BL460" s="166"/>
      <c r="BM460" s="166"/>
      <c r="BN460" s="166" t="str">
        <f t="shared" ca="1" si="873"/>
        <v/>
      </c>
      <c r="BO460" s="166">
        <f>BO440</f>
        <v>4</v>
      </c>
      <c r="BP460" s="166" t="str">
        <f t="shared" ca="1" si="822"/>
        <v/>
      </c>
      <c r="BQ460" s="166"/>
      <c r="BR460" s="166"/>
      <c r="BS460" s="166" t="str">
        <f t="shared" ca="1" si="823"/>
        <v/>
      </c>
      <c r="BT460" s="166" t="str">
        <f t="shared" ca="1" si="874"/>
        <v/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 t="str">
        <f t="shared" ca="1" si="827"/>
        <v/>
      </c>
      <c r="CB460" s="166"/>
      <c r="CC460" s="166"/>
      <c r="CD460" s="166" t="str">
        <f t="shared" ca="1" si="828"/>
        <v/>
      </c>
      <c r="CE460" s="166" t="str">
        <f t="shared" ca="1" si="875"/>
        <v/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 t="str">
        <f t="shared" ca="1" si="832"/>
        <v/>
      </c>
      <c r="CM460" s="166"/>
      <c r="CN460" s="166"/>
      <c r="CO460" s="166" t="str">
        <f t="shared" ca="1" si="833"/>
        <v/>
      </c>
      <c r="CP460" s="166" t="str">
        <f t="shared" ca="1" si="876"/>
        <v/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 t="str">
        <f t="shared" ca="1" si="837"/>
        <v/>
      </c>
      <c r="CX460" s="166"/>
      <c r="CY460" s="166"/>
      <c r="CZ460" s="166" t="str">
        <f t="shared" ca="1" si="877"/>
        <v/>
      </c>
      <c r="DA460" s="166">
        <f>DA440</f>
        <v>3</v>
      </c>
      <c r="DB460" s="166" t="str">
        <f t="shared" ca="1" si="839"/>
        <v/>
      </c>
      <c r="DC460" s="166"/>
      <c r="DD460" s="166"/>
      <c r="DE460" s="166" t="str">
        <f t="shared" ca="1" si="878"/>
        <v/>
      </c>
      <c r="DF460" s="166">
        <f>DF440</f>
        <v>4</v>
      </c>
      <c r="DG460" s="166" t="str">
        <f t="shared" ca="1" si="841"/>
        <v/>
      </c>
      <c r="DH460" s="166"/>
      <c r="DI460" s="166"/>
      <c r="DJ460" s="166" t="str">
        <f t="shared" ca="1" si="842"/>
        <v/>
      </c>
      <c r="DK460" s="166" t="str">
        <f t="shared" ca="1" si="879"/>
        <v/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 t="str">
        <f t="shared" ca="1" si="858"/>
        <v/>
      </c>
      <c r="EW460" s="166"/>
      <c r="EX460" s="166"/>
      <c r="EY460" s="166" t="str">
        <f t="shared" ca="1" si="859"/>
        <v/>
      </c>
      <c r="EZ460" s="166">
        <f>EZ440</f>
        <v>1</v>
      </c>
      <c r="FA460" s="166" t="str">
        <f t="shared" ca="1" si="860"/>
        <v/>
      </c>
      <c r="FB460" s="166" t="str">
        <f t="shared" si="861"/>
        <v/>
      </c>
      <c r="FC460" s="166"/>
      <c r="FD460" s="166"/>
      <c r="FE460" s="166">
        <f>FE440</f>
        <v>4</v>
      </c>
      <c r="FF460" s="166" t="str">
        <f t="shared" ca="1" si="862"/>
        <v/>
      </c>
      <c r="FG460" s="166"/>
      <c r="FH460" s="166"/>
      <c r="FI460" s="166" t="str">
        <f t="shared" ca="1" si="863"/>
        <v/>
      </c>
      <c r="FJ460" s="166" t="str">
        <f t="shared" ca="1" si="880"/>
        <v/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 t="str">
        <f t="shared" ca="1" si="798"/>
        <v/>
      </c>
      <c r="E461" s="166"/>
      <c r="F461" s="166"/>
      <c r="G461" s="166"/>
      <c r="H461" s="166" t="str">
        <f>IF(OR(ISBLANK(G461),ISBLANK(H440)),"",(G461-G460)*H440)</f>
        <v/>
      </c>
      <c r="I461" s="166">
        <f>I440</f>
        <v>3</v>
      </c>
      <c r="J461" s="166" t="str">
        <f t="shared" ca="1" si="799"/>
        <v/>
      </c>
      <c r="K461" s="166"/>
      <c r="L461" s="166"/>
      <c r="M461" s="166" t="str">
        <f t="shared" ca="1" si="800"/>
        <v/>
      </c>
      <c r="N461" s="166">
        <f>N440</f>
        <v>1</v>
      </c>
      <c r="O461" s="166" t="str">
        <f t="shared" ca="1" si="801"/>
        <v/>
      </c>
      <c r="P461" s="166" t="str">
        <f t="shared" si="802"/>
        <v/>
      </c>
      <c r="Q461" s="166"/>
      <c r="R461" s="166"/>
      <c r="S461" s="166">
        <f>S440</f>
        <v>4</v>
      </c>
      <c r="T461" s="166" t="str">
        <f t="shared" ca="1" si="803"/>
        <v/>
      </c>
      <c r="U461" s="166"/>
      <c r="V461" s="166"/>
      <c r="W461" s="166" t="str">
        <f t="shared" ca="1" si="804"/>
        <v/>
      </c>
      <c r="X461" s="166" t="str">
        <f t="shared" ca="1" si="805"/>
        <v/>
      </c>
      <c r="Y461" s="166">
        <f>Y440</f>
        <v>1</v>
      </c>
      <c r="Z461" s="166" t="str">
        <f t="shared" ca="1" si="806"/>
        <v/>
      </c>
      <c r="AA461" s="166" t="str">
        <f t="shared" si="807"/>
        <v/>
      </c>
      <c r="AB461" s="166"/>
      <c r="AC461" s="166"/>
      <c r="AD461" s="166">
        <f>AD440</f>
        <v>4</v>
      </c>
      <c r="AE461" s="166" t="str">
        <f t="shared" ca="1" si="808"/>
        <v/>
      </c>
      <c r="AF461" s="166"/>
      <c r="AG461" s="166"/>
      <c r="AH461" s="166" t="str">
        <f t="shared" ca="1" si="809"/>
        <v/>
      </c>
      <c r="AI461" s="166"/>
      <c r="AJ461" s="166">
        <f>AJ440</f>
        <v>1</v>
      </c>
      <c r="AK461" s="166" t="str">
        <f t="shared" ca="1" si="810"/>
        <v/>
      </c>
      <c r="AL461" s="166" t="str">
        <f t="shared" si="811"/>
        <v/>
      </c>
      <c r="AM461" s="166"/>
      <c r="AN461" s="166"/>
      <c r="AO461" s="166">
        <f>AO440</f>
        <v>4</v>
      </c>
      <c r="AP461" s="166" t="str">
        <f t="shared" ca="1" si="812"/>
        <v/>
      </c>
      <c r="AQ461" s="166"/>
      <c r="AR461" s="166"/>
      <c r="AS461" s="166" t="str">
        <f t="shared" ca="1" si="813"/>
        <v/>
      </c>
      <c r="AT461" s="166"/>
      <c r="AU461" s="166">
        <f>AU440</f>
        <v>1</v>
      </c>
      <c r="AV461" s="166" t="str">
        <f t="shared" ca="1" si="814"/>
        <v/>
      </c>
      <c r="AW461" s="166" t="str">
        <f t="shared" si="815"/>
        <v/>
      </c>
      <c r="AX461" s="166"/>
      <c r="AY461" s="166"/>
      <c r="AZ461" s="166">
        <f>AZ440</f>
        <v>3</v>
      </c>
      <c r="BA461" s="166" t="str">
        <f t="shared" ca="1" si="816"/>
        <v/>
      </c>
      <c r="BB461" s="166"/>
      <c r="BC461" s="166"/>
      <c r="BD461" s="166" t="str">
        <f t="shared" ca="1" si="871"/>
        <v/>
      </c>
      <c r="BE461" s="166">
        <f>BE440</f>
        <v>3</v>
      </c>
      <c r="BF461" s="166" t="str">
        <f t="shared" ca="1" si="818"/>
        <v/>
      </c>
      <c r="BG461" s="166"/>
      <c r="BH461" s="166"/>
      <c r="BI461" s="166" t="str">
        <f t="shared" ca="1" si="872"/>
        <v/>
      </c>
      <c r="BJ461" s="166">
        <f>BJ440</f>
        <v>3</v>
      </c>
      <c r="BK461" s="166" t="str">
        <f t="shared" ca="1" si="820"/>
        <v/>
      </c>
      <c r="BL461" s="166"/>
      <c r="BM461" s="166"/>
      <c r="BN461" s="166" t="str">
        <f t="shared" ca="1" si="873"/>
        <v/>
      </c>
      <c r="BO461" s="166">
        <f>BO440</f>
        <v>4</v>
      </c>
      <c r="BP461" s="166" t="str">
        <f t="shared" ca="1" si="822"/>
        <v/>
      </c>
      <c r="BQ461" s="166"/>
      <c r="BR461" s="166"/>
      <c r="BS461" s="166" t="str">
        <f t="shared" ca="1" si="823"/>
        <v/>
      </c>
      <c r="BT461" s="166" t="str">
        <f t="shared" ca="1" si="874"/>
        <v/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 t="str">
        <f t="shared" ca="1" si="827"/>
        <v/>
      </c>
      <c r="CB461" s="166"/>
      <c r="CC461" s="166"/>
      <c r="CD461" s="166" t="str">
        <f t="shared" ca="1" si="828"/>
        <v/>
      </c>
      <c r="CE461" s="166" t="str">
        <f t="shared" ca="1" si="875"/>
        <v/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 t="str">
        <f t="shared" ca="1" si="832"/>
        <v/>
      </c>
      <c r="CM461" s="166"/>
      <c r="CN461" s="166"/>
      <c r="CO461" s="166" t="str">
        <f t="shared" ca="1" si="833"/>
        <v/>
      </c>
      <c r="CP461" s="166" t="str">
        <f t="shared" ca="1" si="876"/>
        <v/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 t="str">
        <f t="shared" ca="1" si="837"/>
        <v/>
      </c>
      <c r="CX461" s="166"/>
      <c r="CY461" s="166"/>
      <c r="CZ461" s="166" t="str">
        <f t="shared" ca="1" si="877"/>
        <v/>
      </c>
      <c r="DA461" s="166">
        <f>DA440</f>
        <v>3</v>
      </c>
      <c r="DB461" s="166" t="str">
        <f t="shared" ca="1" si="839"/>
        <v/>
      </c>
      <c r="DC461" s="166"/>
      <c r="DD461" s="166"/>
      <c r="DE461" s="166" t="str">
        <f t="shared" ca="1" si="878"/>
        <v/>
      </c>
      <c r="DF461" s="166">
        <f>DF440</f>
        <v>4</v>
      </c>
      <c r="DG461" s="166" t="str">
        <f t="shared" ca="1" si="841"/>
        <v/>
      </c>
      <c r="DH461" s="166"/>
      <c r="DI461" s="166"/>
      <c r="DJ461" s="166" t="str">
        <f t="shared" ca="1" si="842"/>
        <v/>
      </c>
      <c r="DK461" s="166" t="str">
        <f t="shared" ca="1" si="879"/>
        <v/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 t="str">
        <f t="shared" ca="1" si="858"/>
        <v/>
      </c>
      <c r="EW461" s="166"/>
      <c r="EX461" s="166"/>
      <c r="EY461" s="166" t="str">
        <f t="shared" ca="1" si="859"/>
        <v/>
      </c>
      <c r="EZ461" s="166">
        <f>EZ440</f>
        <v>1</v>
      </c>
      <c r="FA461" s="166" t="str">
        <f t="shared" ca="1" si="860"/>
        <v/>
      </c>
      <c r="FB461" s="166" t="str">
        <f t="shared" si="861"/>
        <v/>
      </c>
      <c r="FC461" s="166"/>
      <c r="FD461" s="166"/>
      <c r="FE461" s="166">
        <f>FE440</f>
        <v>4</v>
      </c>
      <c r="FF461" s="166" t="str">
        <f t="shared" ca="1" si="862"/>
        <v/>
      </c>
      <c r="FG461" s="166"/>
      <c r="FH461" s="166"/>
      <c r="FI461" s="166" t="str">
        <f t="shared" ca="1" si="863"/>
        <v/>
      </c>
      <c r="FJ461" s="166" t="str">
        <f t="shared" ca="1" si="880"/>
        <v/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0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0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 t="str">
        <f t="shared" ca="1" si="799"/>
        <v/>
      </c>
      <c r="K464" s="166"/>
      <c r="L464" s="166"/>
      <c r="M464" s="166" t="str">
        <f t="shared" ca="1" si="800"/>
        <v/>
      </c>
      <c r="N464" s="166">
        <f>N440</f>
        <v>1</v>
      </c>
      <c r="O464" s="166" t="str">
        <f t="shared" ca="1" si="801"/>
        <v/>
      </c>
      <c r="P464" s="166" t="str">
        <f t="shared" si="802"/>
        <v/>
      </c>
      <c r="Q464" s="166"/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 t="str">
        <f t="shared" ca="1" si="804"/>
        <v/>
      </c>
      <c r="X464" s="166" t="str">
        <f t="shared" ca="1" si="805"/>
        <v/>
      </c>
      <c r="Y464" s="166">
        <f>Y440</f>
        <v>1</v>
      </c>
      <c r="Z464" s="166" t="str">
        <f t="shared" ca="1" si="806"/>
        <v/>
      </c>
      <c r="AA464" s="166" t="str">
        <f t="shared" si="807"/>
        <v/>
      </c>
      <c r="AB464" s="166"/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 t="str">
        <f t="shared" ca="1" si="809"/>
        <v/>
      </c>
      <c r="AI464" s="166"/>
      <c r="AJ464" s="166">
        <f>AJ440</f>
        <v>1</v>
      </c>
      <c r="AK464" s="166" t="str">
        <f t="shared" ca="1" si="810"/>
        <v/>
      </c>
      <c r="AL464" s="166" t="str">
        <f t="shared" si="811"/>
        <v/>
      </c>
      <c r="AM464" s="166"/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 t="str">
        <f t="shared" ca="1" si="813"/>
        <v/>
      </c>
      <c r="AT464" s="166"/>
      <c r="AU464" s="166">
        <f>AU440</f>
        <v>1</v>
      </c>
      <c r="AV464" s="166" t="str">
        <f t="shared" ca="1" si="814"/>
        <v/>
      </c>
      <c r="AW464" s="166" t="str">
        <f t="shared" si="815"/>
        <v/>
      </c>
      <c r="AX464" s="166"/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1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2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3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84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85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86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87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88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89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 t="str">
        <f t="shared" ca="1" si="858"/>
        <v/>
      </c>
      <c r="EW464" s="166"/>
      <c r="EX464" s="166"/>
      <c r="EY464" s="166" t="str">
        <f t="shared" ca="1" si="859"/>
        <v/>
      </c>
      <c r="EZ464" s="166">
        <f>EZ440</f>
        <v>1</v>
      </c>
      <c r="FA464" s="166" t="str">
        <f t="shared" ca="1" si="860"/>
        <v/>
      </c>
      <c r="FB464" s="166" t="str">
        <f t="shared" si="861"/>
        <v/>
      </c>
      <c r="FC464" s="166"/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0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 t="str">
        <f t="shared" ca="1" si="799"/>
        <v/>
      </c>
      <c r="K465" s="166"/>
      <c r="L465" s="166"/>
      <c r="M465" s="166" t="str">
        <f t="shared" ca="1" si="800"/>
        <v/>
      </c>
      <c r="N465" s="166">
        <f>N440</f>
        <v>1</v>
      </c>
      <c r="O465" s="166" t="str">
        <f t="shared" ca="1" si="801"/>
        <v/>
      </c>
      <c r="P465" s="166" t="str">
        <f t="shared" si="802"/>
        <v/>
      </c>
      <c r="Q465" s="166"/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 t="str">
        <f t="shared" ca="1" si="804"/>
        <v/>
      </c>
      <c r="X465" s="166" t="str">
        <f t="shared" ca="1" si="805"/>
        <v/>
      </c>
      <c r="Y465" s="166">
        <f>Y440</f>
        <v>1</v>
      </c>
      <c r="Z465" s="166" t="str">
        <f t="shared" ca="1" si="806"/>
        <v/>
      </c>
      <c r="AA465" s="166" t="str">
        <f t="shared" si="807"/>
        <v/>
      </c>
      <c r="AB465" s="166"/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 t="str">
        <f t="shared" ca="1" si="809"/>
        <v/>
      </c>
      <c r="AI465" s="166"/>
      <c r="AJ465" s="166">
        <f>AJ440</f>
        <v>1</v>
      </c>
      <c r="AK465" s="166" t="str">
        <f t="shared" ca="1" si="810"/>
        <v/>
      </c>
      <c r="AL465" s="166" t="str">
        <f t="shared" si="811"/>
        <v/>
      </c>
      <c r="AM465" s="166"/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 t="str">
        <f t="shared" ca="1" si="813"/>
        <v/>
      </c>
      <c r="AT465" s="166"/>
      <c r="AU465" s="166">
        <f>AU440</f>
        <v>1</v>
      </c>
      <c r="AV465" s="166" t="str">
        <f t="shared" ca="1" si="814"/>
        <v/>
      </c>
      <c r="AW465" s="166" t="str">
        <f t="shared" si="815"/>
        <v/>
      </c>
      <c r="AX465" s="166"/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1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2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3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84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85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86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87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88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89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 t="str">
        <f t="shared" ca="1" si="858"/>
        <v/>
      </c>
      <c r="EW465" s="166"/>
      <c r="EX465" s="166"/>
      <c r="EY465" s="166" t="str">
        <f t="shared" ca="1" si="859"/>
        <v/>
      </c>
      <c r="EZ465" s="166">
        <f>EZ440</f>
        <v>1</v>
      </c>
      <c r="FA465" s="166" t="str">
        <f t="shared" ca="1" si="860"/>
        <v/>
      </c>
      <c r="FB465" s="166" t="str">
        <f t="shared" si="861"/>
        <v/>
      </c>
      <c r="FC465" s="166"/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0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00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04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09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1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2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3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84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85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86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87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88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89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0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00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04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09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1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2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3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84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85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86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87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88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89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0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00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04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09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1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2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3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84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85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86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87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88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89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0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00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04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09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1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2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3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84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85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86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87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88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89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0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00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04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09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1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2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3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84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85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86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87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88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89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0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00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04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09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1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2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3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84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85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86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87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88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89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0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00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04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09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1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2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3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84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85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86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87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88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89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0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00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04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09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1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2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3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84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85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86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87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88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89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0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00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04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09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1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2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3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84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85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86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87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88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89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0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290" t="s">
        <v>5</v>
      </c>
      <c r="C480" s="266" t="s">
        <v>529</v>
      </c>
      <c r="D480" s="266"/>
      <c r="E480" s="266"/>
      <c r="F480" s="266"/>
      <c r="G480" s="266"/>
      <c r="H480" s="266" t="s">
        <v>527</v>
      </c>
      <c r="I480" s="266"/>
      <c r="J480" s="266"/>
      <c r="K480" s="266"/>
      <c r="L480" s="266"/>
      <c r="M480" s="266"/>
      <c r="N480" s="266"/>
      <c r="O480" s="266"/>
      <c r="P480" s="266"/>
      <c r="Q480" s="266"/>
      <c r="R480" s="266"/>
      <c r="S480" s="266"/>
      <c r="T480" s="266" t="s">
        <v>525</v>
      </c>
      <c r="U480" s="266"/>
      <c r="V480" s="266"/>
      <c r="W480" s="266"/>
      <c r="X480" s="266"/>
      <c r="Y480" s="266" t="s">
        <v>490</v>
      </c>
      <c r="Z480" s="266"/>
      <c r="AA480" s="266"/>
      <c r="AB480" s="266"/>
      <c r="AC480" s="266"/>
      <c r="AD480" s="266"/>
      <c r="AE480" s="266" t="s">
        <v>489</v>
      </c>
      <c r="AF480" s="266"/>
      <c r="AG480" s="266"/>
      <c r="AH480" s="266"/>
      <c r="AI480" s="266"/>
      <c r="AJ480" s="266"/>
      <c r="AK480" s="266"/>
      <c r="AL480" s="266"/>
      <c r="AM480" s="266"/>
      <c r="AN480" s="266"/>
      <c r="AO480" s="266"/>
      <c r="AP480" s="266"/>
      <c r="AQ480" s="266" t="s">
        <v>488</v>
      </c>
      <c r="AR480" s="266"/>
      <c r="AS480" s="266"/>
      <c r="AT480" s="266"/>
      <c r="AU480" s="266"/>
      <c r="AV480" s="266"/>
      <c r="AW480" s="266"/>
      <c r="AX480" s="266"/>
      <c r="AY480" s="266"/>
      <c r="AZ480" s="266"/>
      <c r="BA480" s="266"/>
      <c r="BB480" s="266"/>
      <c r="BC480" s="266" t="s">
        <v>487</v>
      </c>
      <c r="BD480" s="266"/>
      <c r="BE480" s="266"/>
      <c r="BF480" s="266"/>
      <c r="BG480" s="266"/>
      <c r="BH480" s="266"/>
      <c r="BI480" s="266" t="s">
        <v>486</v>
      </c>
      <c r="BJ480" s="266"/>
      <c r="BK480" s="266"/>
      <c r="BL480" s="266"/>
      <c r="BM480" s="266"/>
      <c r="BN480" s="266"/>
      <c r="BO480" s="266" t="s">
        <v>485</v>
      </c>
      <c r="BP480" s="266"/>
      <c r="BQ480" s="266"/>
      <c r="BR480" s="266"/>
      <c r="BS480" s="266"/>
      <c r="BT480" s="266"/>
      <c r="BU480" s="266"/>
      <c r="BV480" s="266"/>
      <c r="BW480" s="266"/>
      <c r="BX480" s="266"/>
      <c r="BY480" s="266"/>
      <c r="BZ480" s="266"/>
      <c r="CA480" s="266" t="s">
        <v>484</v>
      </c>
      <c r="CB480" s="266"/>
      <c r="CC480" s="266"/>
      <c r="CD480" s="266"/>
      <c r="CE480" s="266"/>
      <c r="CF480" s="266"/>
      <c r="CG480" s="266"/>
      <c r="CH480" s="266"/>
      <c r="CI480" s="266"/>
      <c r="CJ480" s="266"/>
      <c r="CK480" s="266"/>
      <c r="CL480" s="266"/>
      <c r="CM480" s="266" t="s">
        <v>478</v>
      </c>
      <c r="CN480" s="266"/>
      <c r="CO480" s="266"/>
      <c r="CP480" s="266"/>
      <c r="CQ480" s="266"/>
      <c r="CR480" s="266"/>
      <c r="CS480" s="266" t="s">
        <v>469</v>
      </c>
      <c r="CT480" s="266"/>
      <c r="CU480" s="266"/>
      <c r="CV480" s="266"/>
      <c r="CW480" s="266"/>
      <c r="CX480" s="266" t="s">
        <v>464</v>
      </c>
      <c r="CY480" s="266"/>
      <c r="CZ480" s="266"/>
      <c r="DA480" s="266"/>
      <c r="DB480" s="266"/>
      <c r="DC480" s="266" t="s">
        <v>463</v>
      </c>
      <c r="DD480" s="266"/>
      <c r="DE480" s="266"/>
      <c r="DF480" s="266"/>
      <c r="DG480" s="266"/>
      <c r="DH480" s="266" t="s">
        <v>461</v>
      </c>
      <c r="DI480" s="266"/>
      <c r="DJ480" s="266"/>
      <c r="DK480" s="266"/>
      <c r="DL480" s="266"/>
      <c r="DM480" s="266" t="s">
        <v>460</v>
      </c>
      <c r="DN480" s="266"/>
      <c r="DO480" s="266"/>
      <c r="DP480" s="266"/>
      <c r="DQ480" s="266"/>
      <c r="DR480" s="266" t="s">
        <v>459</v>
      </c>
      <c r="DS480" s="266"/>
      <c r="DT480" s="266"/>
      <c r="DU480" s="266"/>
      <c r="DV480" s="266"/>
      <c r="DW480" s="266" t="s">
        <v>458</v>
      </c>
      <c r="DX480" s="266"/>
      <c r="DY480" s="266"/>
      <c r="DZ480" s="266"/>
      <c r="EA480" s="266"/>
      <c r="EB480" s="266" t="s">
        <v>457</v>
      </c>
      <c r="EC480" s="266"/>
      <c r="ED480" s="266"/>
      <c r="EE480" s="266"/>
      <c r="EF480" s="266"/>
      <c r="EG480" s="266" t="s">
        <v>456</v>
      </c>
      <c r="EH480" s="266"/>
      <c r="EI480" s="266"/>
      <c r="EJ480" s="266"/>
      <c r="EK480" s="266"/>
      <c r="EL480" s="266" t="s">
        <v>455</v>
      </c>
      <c r="EM480" s="266"/>
      <c r="EN480" s="266"/>
      <c r="EO480" s="266"/>
      <c r="EP480" s="266"/>
      <c r="EQ480" s="266" t="s">
        <v>454</v>
      </c>
      <c r="ER480" s="266"/>
      <c r="ES480" s="266"/>
      <c r="ET480" s="266"/>
      <c r="EU480" s="266" t="s">
        <v>452</v>
      </c>
      <c r="EV480" s="266"/>
      <c r="EW480" s="266"/>
      <c r="EX480" s="266"/>
      <c r="EY480" s="266" t="s">
        <v>450</v>
      </c>
      <c r="EZ480" s="266"/>
      <c r="FA480" s="266"/>
      <c r="FB480" s="266"/>
      <c r="FC480" s="266"/>
      <c r="FD480" s="266" t="s">
        <v>448</v>
      </c>
      <c r="FE480" s="266"/>
      <c r="FF480" s="266"/>
      <c r="FG480" s="266"/>
      <c r="FH480" s="266" t="s">
        <v>446</v>
      </c>
      <c r="FI480" s="266"/>
      <c r="FJ480" s="266"/>
      <c r="FK480" s="266"/>
      <c r="FL480" s="266" t="s">
        <v>444</v>
      </c>
      <c r="FM480" s="266"/>
      <c r="FN480" s="266"/>
      <c r="FO480" s="266"/>
      <c r="FP480" s="266"/>
      <c r="FQ480" s="266" t="s">
        <v>442</v>
      </c>
      <c r="FR480" s="266"/>
      <c r="FS480" s="266"/>
      <c r="FT480" s="266"/>
      <c r="FU480" s="266"/>
      <c r="FV480" s="266"/>
      <c r="FW480" s="266"/>
      <c r="FX480" s="266"/>
      <c r="FY480" s="266"/>
      <c r="FZ480" s="266"/>
      <c r="GA480" s="266"/>
      <c r="GB480" s="266" t="s">
        <v>440</v>
      </c>
      <c r="GC480" s="266"/>
      <c r="GD480" s="266"/>
      <c r="GE480" s="266"/>
      <c r="GF480" s="266"/>
      <c r="GG480" s="266"/>
      <c r="GH480" s="266"/>
      <c r="GI480" s="266"/>
      <c r="GJ480" s="266"/>
      <c r="GK480" s="266"/>
      <c r="GL480" s="266"/>
      <c r="GM480" s="266" t="s">
        <v>483</v>
      </c>
      <c r="GN480" s="266"/>
      <c r="GO480" s="266"/>
      <c r="GP480" s="266"/>
      <c r="GQ480" s="266"/>
      <c r="GR480" s="266"/>
      <c r="GS480" s="266"/>
      <c r="GT480" s="266"/>
      <c r="GU480" s="266"/>
      <c r="GV480" s="266"/>
      <c r="GW480" s="266"/>
      <c r="GX480" s="266" t="s">
        <v>432</v>
      </c>
      <c r="GY480" s="266"/>
      <c r="GZ480" s="266"/>
      <c r="HA480" s="266"/>
      <c r="HB480" s="266"/>
    </row>
    <row r="481" spans="2:210" ht="15.75" thickBot="1" x14ac:dyDescent="0.3">
      <c r="B481" s="291"/>
      <c r="C481" s="266" t="s">
        <v>70</v>
      </c>
      <c r="D481" s="266"/>
      <c r="E481" s="266"/>
      <c r="F481" s="266"/>
      <c r="G481" s="266"/>
      <c r="H481" s="266" t="s">
        <v>71</v>
      </c>
      <c r="I481" s="266"/>
      <c r="J481" s="266"/>
      <c r="K481" s="266"/>
      <c r="L481" s="266"/>
      <c r="M481" s="266"/>
      <c r="N481" s="266"/>
      <c r="O481" s="266" t="s">
        <v>356</v>
      </c>
      <c r="P481" s="266"/>
      <c r="Q481" s="266"/>
      <c r="R481" s="266"/>
      <c r="S481" s="266"/>
      <c r="T481" s="266" t="s">
        <v>70</v>
      </c>
      <c r="U481" s="266"/>
      <c r="V481" s="266"/>
      <c r="W481" s="266"/>
      <c r="X481" s="266"/>
      <c r="Y481" s="266" t="s">
        <v>71</v>
      </c>
      <c r="Z481" s="266"/>
      <c r="AA481" s="266"/>
      <c r="AB481" s="266"/>
      <c r="AC481" s="266"/>
      <c r="AD481" s="266"/>
      <c r="AE481" s="266" t="s">
        <v>70</v>
      </c>
      <c r="AF481" s="266"/>
      <c r="AG481" s="266"/>
      <c r="AH481" s="266"/>
      <c r="AI481" s="266"/>
      <c r="AJ481" s="266"/>
      <c r="AK481" s="266" t="s">
        <v>71</v>
      </c>
      <c r="AL481" s="266"/>
      <c r="AM481" s="266"/>
      <c r="AN481" s="266"/>
      <c r="AO481" s="266"/>
      <c r="AP481" s="266"/>
      <c r="AQ481" s="266" t="s">
        <v>70</v>
      </c>
      <c r="AR481" s="266"/>
      <c r="AS481" s="266"/>
      <c r="AT481" s="266"/>
      <c r="AU481" s="266"/>
      <c r="AV481" s="266"/>
      <c r="AW481" s="266" t="s">
        <v>71</v>
      </c>
      <c r="AX481" s="266"/>
      <c r="AY481" s="266"/>
      <c r="AZ481" s="266"/>
      <c r="BA481" s="266"/>
      <c r="BB481" s="266"/>
      <c r="BC481" s="266" t="s">
        <v>71</v>
      </c>
      <c r="BD481" s="266"/>
      <c r="BE481" s="266"/>
      <c r="BF481" s="266"/>
      <c r="BG481" s="266"/>
      <c r="BH481" s="266"/>
      <c r="BI481" s="266" t="s">
        <v>71</v>
      </c>
      <c r="BJ481" s="266"/>
      <c r="BK481" s="266"/>
      <c r="BL481" s="266"/>
      <c r="BM481" s="266"/>
      <c r="BN481" s="266"/>
      <c r="BO481" s="266" t="s">
        <v>70</v>
      </c>
      <c r="BP481" s="266"/>
      <c r="BQ481" s="266"/>
      <c r="BR481" s="266"/>
      <c r="BS481" s="266"/>
      <c r="BT481" s="266"/>
      <c r="BU481" s="266" t="s">
        <v>71</v>
      </c>
      <c r="BV481" s="266"/>
      <c r="BW481" s="266"/>
      <c r="BX481" s="266"/>
      <c r="BY481" s="266"/>
      <c r="BZ481" s="266"/>
      <c r="CA481" s="266" t="s">
        <v>70</v>
      </c>
      <c r="CB481" s="266"/>
      <c r="CC481" s="266"/>
      <c r="CD481" s="266"/>
      <c r="CE481" s="266"/>
      <c r="CF481" s="266"/>
      <c r="CG481" s="266" t="s">
        <v>71</v>
      </c>
      <c r="CH481" s="266"/>
      <c r="CI481" s="266"/>
      <c r="CJ481" s="266"/>
      <c r="CK481" s="266"/>
      <c r="CL481" s="266"/>
      <c r="CM481" s="266" t="s">
        <v>71</v>
      </c>
      <c r="CN481" s="266"/>
      <c r="CO481" s="266"/>
      <c r="CP481" s="266"/>
      <c r="CQ481" s="266"/>
      <c r="CR481" s="266"/>
      <c r="CS481" s="266" t="s">
        <v>70</v>
      </c>
      <c r="CT481" s="266"/>
      <c r="CU481" s="266"/>
      <c r="CV481" s="266"/>
      <c r="CW481" s="266"/>
      <c r="CX481" s="266" t="s">
        <v>70</v>
      </c>
      <c r="CY481" s="266"/>
      <c r="CZ481" s="266"/>
      <c r="DA481" s="266"/>
      <c r="DB481" s="266"/>
      <c r="DC481" s="266" t="s">
        <v>70</v>
      </c>
      <c r="DD481" s="266"/>
      <c r="DE481" s="266"/>
      <c r="DF481" s="266"/>
      <c r="DG481" s="266"/>
      <c r="DH481" s="266" t="s">
        <v>70</v>
      </c>
      <c r="DI481" s="266"/>
      <c r="DJ481" s="266"/>
      <c r="DK481" s="266"/>
      <c r="DL481" s="266"/>
      <c r="DM481" s="266" t="s">
        <v>70</v>
      </c>
      <c r="DN481" s="266"/>
      <c r="DO481" s="266"/>
      <c r="DP481" s="266"/>
      <c r="DQ481" s="266"/>
      <c r="DR481" s="266" t="s">
        <v>70</v>
      </c>
      <c r="DS481" s="266"/>
      <c r="DT481" s="266"/>
      <c r="DU481" s="266"/>
      <c r="DV481" s="266"/>
      <c r="DW481" s="266" t="s">
        <v>70</v>
      </c>
      <c r="DX481" s="266"/>
      <c r="DY481" s="266"/>
      <c r="DZ481" s="266"/>
      <c r="EA481" s="266"/>
      <c r="EB481" s="266" t="s">
        <v>70</v>
      </c>
      <c r="EC481" s="266"/>
      <c r="ED481" s="266"/>
      <c r="EE481" s="266"/>
      <c r="EF481" s="266"/>
      <c r="EG481" s="266" t="s">
        <v>70</v>
      </c>
      <c r="EH481" s="266"/>
      <c r="EI481" s="266"/>
      <c r="EJ481" s="266"/>
      <c r="EK481" s="266"/>
      <c r="EL481" s="266" t="s">
        <v>70</v>
      </c>
      <c r="EM481" s="266"/>
      <c r="EN481" s="266"/>
      <c r="EO481" s="266"/>
      <c r="EP481" s="266"/>
      <c r="EQ481" s="266" t="s">
        <v>71</v>
      </c>
      <c r="ER481" s="266"/>
      <c r="ES481" s="266"/>
      <c r="ET481" s="266"/>
      <c r="EU481" s="266" t="s">
        <v>71</v>
      </c>
      <c r="EV481" s="266"/>
      <c r="EW481" s="266"/>
      <c r="EX481" s="266"/>
      <c r="EY481" s="266" t="s">
        <v>71</v>
      </c>
      <c r="EZ481" s="266"/>
      <c r="FA481" s="266"/>
      <c r="FB481" s="266"/>
      <c r="FC481" s="266"/>
      <c r="FD481" s="266" t="s">
        <v>71</v>
      </c>
      <c r="FE481" s="266"/>
      <c r="FF481" s="266"/>
      <c r="FG481" s="266"/>
      <c r="FH481" s="266" t="s">
        <v>71</v>
      </c>
      <c r="FI481" s="266"/>
      <c r="FJ481" s="266"/>
      <c r="FK481" s="266"/>
      <c r="FL481" s="266" t="s">
        <v>71</v>
      </c>
      <c r="FM481" s="266"/>
      <c r="FN481" s="266"/>
      <c r="FO481" s="266"/>
      <c r="FP481" s="266"/>
      <c r="FQ481" s="266" t="s">
        <v>71</v>
      </c>
      <c r="FR481" s="266"/>
      <c r="FS481" s="266"/>
      <c r="FT481" s="266"/>
      <c r="FU481" s="266"/>
      <c r="FV481" s="266"/>
      <c r="FW481" s="266" t="s">
        <v>356</v>
      </c>
      <c r="FX481" s="266"/>
      <c r="FY481" s="266"/>
      <c r="FZ481" s="266"/>
      <c r="GA481" s="266"/>
      <c r="GB481" s="266" t="s">
        <v>71</v>
      </c>
      <c r="GC481" s="266"/>
      <c r="GD481" s="266"/>
      <c r="GE481" s="266"/>
      <c r="GF481" s="266"/>
      <c r="GG481" s="266"/>
      <c r="GH481" s="266" t="s">
        <v>356</v>
      </c>
      <c r="GI481" s="266"/>
      <c r="GJ481" s="266"/>
      <c r="GK481" s="266"/>
      <c r="GL481" s="266"/>
      <c r="GM481" s="266" t="s">
        <v>71</v>
      </c>
      <c r="GN481" s="266"/>
      <c r="GO481" s="266"/>
      <c r="GP481" s="266"/>
      <c r="GQ481" s="266"/>
      <c r="GR481" s="266"/>
      <c r="GS481" s="266" t="s">
        <v>356</v>
      </c>
      <c r="GT481" s="266"/>
      <c r="GU481" s="266"/>
      <c r="GV481" s="266"/>
      <c r="GW481" s="266"/>
      <c r="GX481" s="266" t="s">
        <v>70</v>
      </c>
      <c r="GY481" s="266"/>
      <c r="GZ481" s="266"/>
      <c r="HA481" s="266"/>
      <c r="HB481" s="266"/>
    </row>
    <row r="482" spans="2:210" ht="39" thickBot="1" x14ac:dyDescent="0.3">
      <c r="B482" s="292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859.779</v>
      </c>
      <c r="AJ483" s="168">
        <v>132</v>
      </c>
      <c r="AK483" s="168">
        <v>4</v>
      </c>
      <c r="AL483" s="168"/>
      <c r="AM483" s="168"/>
      <c r="AN483" s="168"/>
      <c r="AO483" s="168">
        <v>13393.534</v>
      </c>
      <c r="AP483" s="168">
        <v>132</v>
      </c>
      <c r="AQ483" s="168">
        <v>4</v>
      </c>
      <c r="AR483" s="168"/>
      <c r="AS483" s="168"/>
      <c r="AT483" s="168"/>
      <c r="AU483" s="168">
        <v>900.94399999999996</v>
      </c>
      <c r="AV483" s="168">
        <v>132</v>
      </c>
      <c r="AW483" s="168">
        <v>4</v>
      </c>
      <c r="AX483" s="168"/>
      <c r="AY483" s="168"/>
      <c r="AZ483" s="168"/>
      <c r="BA483" s="168">
        <v>13791.093000000001</v>
      </c>
      <c r="BB483" s="168">
        <v>132</v>
      </c>
      <c r="BC483" s="168">
        <v>4</v>
      </c>
      <c r="BD483" s="168"/>
      <c r="BE483" s="168"/>
      <c r="BF483" s="168"/>
      <c r="BG483" s="168">
        <v>4657.34</v>
      </c>
      <c r="BH483" s="168">
        <v>6</v>
      </c>
      <c r="BI483" s="168">
        <v>4</v>
      </c>
      <c r="BJ483" s="168"/>
      <c r="BK483" s="168"/>
      <c r="BL483" s="168"/>
      <c r="BM483" s="168">
        <v>4318.3689999999997</v>
      </c>
      <c r="BN483" s="168">
        <v>4</v>
      </c>
      <c r="BO483" s="168">
        <v>4</v>
      </c>
      <c r="BP483" s="168"/>
      <c r="BQ483" s="168"/>
      <c r="BR483" s="168"/>
      <c r="BS483" s="168">
        <v>10.245225</v>
      </c>
      <c r="BT483" s="168">
        <v>264</v>
      </c>
      <c r="BU483" s="168">
        <v>4</v>
      </c>
      <c r="BV483" s="168"/>
      <c r="BW483" s="168"/>
      <c r="BX483" s="168"/>
      <c r="BY483" s="168">
        <v>1413.3729000000001</v>
      </c>
      <c r="BZ483" s="168">
        <v>264</v>
      </c>
      <c r="CA483" s="168">
        <v>4</v>
      </c>
      <c r="CB483" s="168"/>
      <c r="CC483" s="168"/>
      <c r="CD483" s="168"/>
      <c r="CE483" s="168">
        <v>7.8672000000000004</v>
      </c>
      <c r="CF483" s="168">
        <v>264</v>
      </c>
      <c r="CG483" s="168">
        <v>4</v>
      </c>
      <c r="CH483" s="168"/>
      <c r="CI483" s="168"/>
      <c r="CJ483" s="168"/>
      <c r="CK483" s="168">
        <v>1408.0737750000001</v>
      </c>
      <c r="CL483" s="168">
        <v>264</v>
      </c>
      <c r="CM483" s="168">
        <v>4</v>
      </c>
      <c r="CN483" s="168"/>
      <c r="CO483" s="168"/>
      <c r="CP483" s="168"/>
      <c r="CQ483" s="168">
        <v>7543.9650000000001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1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892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893">P484</f>
        <v>1798.97</v>
      </c>
      <c r="N484" s="166"/>
      <c r="O484" s="166">
        <f>O483</f>
        <v>1</v>
      </c>
      <c r="P484" s="166">
        <f t="shared" ref="P484:P517" ca="1" si="894">INDIRECT(ADDRESS(ROW(P484),COLUMN(P484) + O484,4,1),TRUE)</f>
        <v>1798.97</v>
      </c>
      <c r="Q484" s="166">
        <f t="shared" ref="Q484:Q517" si="895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896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897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898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899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0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901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902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903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904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905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906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907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908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909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910">IFERROR(AP441-EC484-DX484-DS484-DI484,"")</f>
        <v>23864.124368000099</v>
      </c>
      <c r="CX484" s="166">
        <f>CX483</f>
        <v>3</v>
      </c>
      <c r="CY484" s="166">
        <f t="shared" ref="CY484:CY517" ca="1" si="911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912">IFERROR(CT484*0.001188,"")</f>
        <v>28.350579749184117</v>
      </c>
      <c r="DC484" s="166">
        <f>DC483</f>
        <v>3</v>
      </c>
      <c r="DD484" s="166">
        <f t="shared" ref="DD484:DD517" ca="1" si="913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14">IFERROR(CT484*0,"")</f>
        <v>0</v>
      </c>
      <c r="DH484" s="166">
        <f>DH483</f>
        <v>3</v>
      </c>
      <c r="DI484" s="166">
        <f t="shared" ref="DI484:DI517" ca="1" si="915">IF(OR(ISERROR(INDIRECT(ADDRESS(ROW(DI484),COLUMN(DI484) + DH484,4,1),TRUE) + DJ484),ISBLANK(INDIRECT(ADDRESS(ROW(DI484),COLUMN(DI484) + DH484,4,1),TRUE))),"",INDIRECT(ADDRESS(ROW(DI484),COLUMN(DI484) + DH484,4,1),TRUE) + DJ484)</f>
        <v>1.107</v>
      </c>
      <c r="DJ484" s="166"/>
      <c r="DK484" s="166"/>
      <c r="DL484" s="166">
        <v>1.107</v>
      </c>
      <c r="DM484" s="166">
        <f>DM483</f>
        <v>3</v>
      </c>
      <c r="DN484" s="166">
        <f t="shared" ref="DN484:DN517" ca="1" si="916">IF(OR(ISERROR(INDIRECT(ADDRESS(ROW(DN484),COLUMN(DN484) + DM484,4,1),TRUE) + DO484),ISBLANK(INDIRECT(ADDRESS(ROW(DN484),COLUMN(DN484) + DM484,4,1),TRUE))),"",INDIRECT(ADDRESS(ROW(DN484),COLUMN(DN484) + DM484,4,1),TRUE) + DO484)</f>
        <v>18.675999999999998</v>
      </c>
      <c r="DO484" s="166"/>
      <c r="DP484" s="166"/>
      <c r="DQ484" s="166">
        <v>18.675999999999998</v>
      </c>
      <c r="DR484" s="166">
        <f>DR483</f>
        <v>3</v>
      </c>
      <c r="DS484" s="166">
        <f t="shared" ref="DS484:DS517" ca="1" si="917">IF(OR(ISERROR(INDIRECT(ADDRESS(ROW(DS484),COLUMN(DS484) + DR484,4,1),TRUE) + DT484),ISBLANK(INDIRECT(ADDRESS(ROW(DS484),COLUMN(DS484) + DR484,4,1),TRUE))),"",INDIRECT(ADDRESS(ROW(DS484),COLUMN(DS484) + DR484,4,1),TRUE) + DT484)</f>
        <v>304.27199999999999</v>
      </c>
      <c r="DT484" s="166"/>
      <c r="DU484" s="166"/>
      <c r="DV484" s="166">
        <v>304.27199999999999</v>
      </c>
      <c r="DW484" s="166">
        <f>DW483</f>
        <v>3</v>
      </c>
      <c r="DX484" s="166">
        <f t="shared" ref="DX484:DX517" ca="1" si="918">IF(OR(ISERROR(INDIRECT(ADDRESS(ROW(DX484),COLUMN(DX484) + DW484,4,1),TRUE) + DY484),ISBLANK(INDIRECT(ADDRESS(ROW(DX484),COLUMN(DX484) + DW484,4,1),TRUE))),"",INDIRECT(ADDRESS(ROW(DX484),COLUMN(DX484) + DW484,4,1),TRUE) + DY484)</f>
        <v>803.27</v>
      </c>
      <c r="DY484" s="166"/>
      <c r="DZ484" s="166"/>
      <c r="EA484" s="166">
        <v>803.27</v>
      </c>
      <c r="EB484" s="166">
        <f>EB483</f>
        <v>3</v>
      </c>
      <c r="EC484" s="166">
        <f t="shared" ref="EC484:EC517" ca="1" si="919">IF(OR(ISERROR(INDIRECT(ADDRESS(ROW(EC484),COLUMN(EC484) + EB484,4,1),TRUE) + ED484),ISBLANK(INDIRECT(ADDRESS(ROW(EC484),COLUMN(EC484) + EB484,4,1),TRUE))),"",INDIRECT(ADDRESS(ROW(EC484),COLUMN(EC484) + EB484,4,1),TRUE) + ED484)</f>
        <v>5.5380000000000003</v>
      </c>
      <c r="ED484" s="166"/>
      <c r="EE484" s="166"/>
      <c r="EF484" s="166">
        <v>5.5380000000000003</v>
      </c>
      <c r="EG484" s="166">
        <f>EG483</f>
        <v>3</v>
      </c>
      <c r="EH484" s="166">
        <f t="shared" ref="EH484:EH517" ca="1" si="920">IF(OR(ISERROR(INDIRECT(ADDRESS(ROW(EH484),COLUMN(EH484) + EG484,4,1),TRUE) + EI484),ISBLANK(INDIRECT(ADDRESS(ROW(EH484),COLUMN(EH484) + EG484,4,1),TRUE))),"",INDIRECT(ADDRESS(ROW(EH484),COLUMN(EH484) + EG484,4,1),TRUE) + EI484)</f>
        <v>1132.8629999999998</v>
      </c>
      <c r="EI484" s="166"/>
      <c r="EJ484" s="166"/>
      <c r="EK484" s="166">
        <f t="shared" ref="EK484:EK517" ca="1" si="921">IFERROR(EC484+DX484+DS484+DN484+DI484,"")</f>
        <v>1132.8629999999998</v>
      </c>
      <c r="EL484" s="166">
        <f>EL483</f>
        <v>3</v>
      </c>
      <c r="EM484" s="166">
        <f t="shared" ref="EM484:EM517" ca="1" si="922">IF(OR(ISERROR(INDIRECT(ADDRESS(ROW(EM484),COLUMN(EM484) + EL484,4,1),TRUE) + EN484),ISBLANK(INDIRECT(ADDRESS(ROW(EM484),COLUMN(EM484) + EL484,4,1),TRUE))),"",INDIRECT(ADDRESS(ROW(EM484),COLUMN(EM484) + EL484,4,1),TRUE) + EN484)</f>
        <v>14.50938761574406</v>
      </c>
      <c r="EN484" s="166"/>
      <c r="EO484" s="166"/>
      <c r="EP484" s="166">
        <f t="shared" ref="EP484:EP493" ca="1" si="923">IFERROR((AP441-EC484-DX484-DS484-DI484)*0.000608,"")</f>
        <v>14.50938761574406</v>
      </c>
      <c r="EQ484" s="166">
        <f>EQ483</f>
        <v>2</v>
      </c>
      <c r="ER484" s="166" t="str">
        <f t="shared" ref="ER484:ER517" ca="1" si="924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25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26">IF(OR(ISERROR(INDIRECT(ADDRESS(ROW(EZ484),COLUMN(EZ484) + EY484,4,1),TRUE) + FA484),ISBLANK(INDIRECT(ADDRESS(ROW(EZ484),COLUMN(EZ484) + EY484,4,1),TRUE))),"",INDIRECT(ADDRESS(ROW(EZ484),COLUMN(EZ484) + EY484,4,1),TRUE) + FA484)</f>
        <v>31.247999999999998</v>
      </c>
      <c r="FA484" s="166"/>
      <c r="FB484" s="166"/>
      <c r="FC484" s="166">
        <f t="shared" ref="FC484:FC493" ca="1" si="927">IFERROR(AM570+CG570,"")</f>
        <v>31.247999999999998</v>
      </c>
      <c r="FD484" s="166">
        <f>FD483</f>
        <v>2</v>
      </c>
      <c r="FE484" s="166" t="str">
        <f t="shared" ref="FE484:FE517" ca="1" si="928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29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0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1">IF(OR(ISERROR(INDIRECT(ADDRESS(ROW(FR484),COLUMN(FR484) + FQ484,4,1),TRUE) + FS484),ISBLANK(INDIRECT(ADDRESS(ROW(FR484),COLUMN(FR484) + FQ484,4,1),TRUE))),"",INDIRECT(ADDRESS(ROW(FR484),COLUMN(FR484) + FQ484,4,1),TRUE) + FS484)</f>
        <v>124.04040000000001</v>
      </c>
      <c r="FS484" s="166"/>
      <c r="FT484" s="166"/>
      <c r="FU484" s="166">
        <v>124.04040000000001</v>
      </c>
      <c r="FV484" s="166">
        <f t="shared" ref="FV484:FV517" ca="1" si="932">FX484</f>
        <v>120</v>
      </c>
      <c r="FW484" s="166">
        <f>FW483</f>
        <v>1</v>
      </c>
      <c r="FX484" s="166">
        <f t="shared" ref="FX484:FX517" ca="1" si="933">INDIRECT(ADDRESS(ROW(FX484),COLUMN(FX484) + FW484,4,1),TRUE)</f>
        <v>120</v>
      </c>
      <c r="FY484" s="166">
        <f t="shared" ref="FY484:FY517" si="934">IF(AND(ISBLANK(FZ484),ISBLANK(GA484)),"",SUM(FZ484,GA484))</f>
        <v>120</v>
      </c>
      <c r="FZ484" s="166">
        <v>120</v>
      </c>
      <c r="GA484" s="166"/>
      <c r="GB484" s="166">
        <f>GB483</f>
        <v>3</v>
      </c>
      <c r="GC484" s="166">
        <f t="shared" ref="GC484:GC517" ca="1" si="935">IF(OR(ISERROR(INDIRECT(ADDRESS(ROW(GC484),COLUMN(GC484) + GB484,4,1),TRUE) + GD484),ISBLANK(INDIRECT(ADDRESS(ROW(GC484),COLUMN(GC484) + GB484,4,1),TRUE))),"",INDIRECT(ADDRESS(ROW(GC484),COLUMN(GC484) + GB484,4,1),TRUE) + GD484)</f>
        <v>342.14069999999998</v>
      </c>
      <c r="GD484" s="166"/>
      <c r="GE484" s="166"/>
      <c r="GF484" s="166">
        <v>342.14069999999998</v>
      </c>
      <c r="GG484" s="166">
        <f t="shared" ref="GG484:GG517" ca="1" si="936">GI484</f>
        <v>82.8</v>
      </c>
      <c r="GH484" s="166">
        <f>GH483</f>
        <v>1</v>
      </c>
      <c r="GI484" s="166">
        <f t="shared" ref="GI484:GI517" ca="1" si="937">INDIRECT(ADDRESS(ROW(GI484),COLUMN(GI484) + GH484,4,1),TRUE)</f>
        <v>82.8</v>
      </c>
      <c r="GJ484" s="166">
        <f t="shared" ref="GJ484:GJ517" si="938">IF(AND(ISBLANK(GK484),ISBLANK(GL484)),"",SUM(GK484,GL484))</f>
        <v>82.8</v>
      </c>
      <c r="GK484" s="166">
        <v>82.8</v>
      </c>
      <c r="GL484" s="166"/>
      <c r="GM484" s="166">
        <f>GM483</f>
        <v>4</v>
      </c>
      <c r="GN484" s="166">
        <f t="shared" ref="GN484:GN517" ca="1" si="939">IF(OR(ISERROR(INDIRECT(ADDRESS(ROW(GN484),COLUMN(GN484) + GM484,4,1),TRUE) + GO484),ISBLANK(INDIRECT(ADDRESS(ROW(GN484),COLUMN(GN484) + GM484,4,1),TRUE))),"",INDIRECT(ADDRESS(ROW(GN484),COLUMN(GN484) + GM484,4,1),TRUE) + GO484)</f>
        <v>6.4859999999999998</v>
      </c>
      <c r="GO484" s="166"/>
      <c r="GP484" s="166"/>
      <c r="GQ484" s="166"/>
      <c r="GR484" s="166">
        <f t="shared" ref="GR484:GR517" ca="1" si="940">GT484</f>
        <v>6.4859999999999998</v>
      </c>
      <c r="GS484" s="166">
        <f>GS483</f>
        <v>1</v>
      </c>
      <c r="GT484" s="166">
        <f t="shared" ref="GT484:GT517" ca="1" si="941">INDIRECT(ADDRESS(ROW(GT484),COLUMN(GT484) + GS484,4,1),TRUE)</f>
        <v>6.4859999999999998</v>
      </c>
      <c r="GU484" s="166">
        <f t="shared" ref="GU484:GU517" si="942">IF(AND(ISBLANK(GV484),ISBLANK(GW484)),"",SUM(GV484,GW484))</f>
        <v>6.4859999999999998</v>
      </c>
      <c r="GV484" s="166">
        <v>6.4859999999999998</v>
      </c>
      <c r="GW484" s="166"/>
      <c r="GX484" s="166">
        <f>GX483</f>
        <v>3</v>
      </c>
      <c r="GY484" s="166">
        <f t="shared" ref="GY484:GY517" ca="1" si="943">IF(OR(ISERROR(INDIRECT(ADDRESS(ROW(GY484),COLUMN(GY484) + GX484,4,1),TRUE) + GZ484),ISBLANK(INDIRECT(ADDRESS(ROW(GY484),COLUMN(GY484) + GX484,4,1),TRUE))),"",INDIRECT(ADDRESS(ROW(GY484),COLUMN(GY484) + GX484,4,1),TRUE) + GZ484)</f>
        <v>134.59800000002701</v>
      </c>
      <c r="GZ484" s="166"/>
      <c r="HA484" s="166"/>
      <c r="HB484" s="166">
        <f t="shared" ref="HB484:HB493" ca="1" si="944">IFERROR(GB398,"")</f>
        <v>134.59800000002701</v>
      </c>
    </row>
    <row r="485" spans="2:210" x14ac:dyDescent="0.25">
      <c r="B485" s="166">
        <v>2</v>
      </c>
      <c r="C485" s="166">
        <f>C483</f>
        <v>3</v>
      </c>
      <c r="D485" s="166">
        <f t="shared" ca="1" si="891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892"/>
        <v>1740.4680000000001</v>
      </c>
      <c r="J485" s="166"/>
      <c r="K485" s="166"/>
      <c r="L485" s="166">
        <v>1740.4680000000001</v>
      </c>
      <c r="M485" s="166">
        <f t="shared" ca="1" si="893"/>
        <v>2028.1</v>
      </c>
      <c r="N485" s="166"/>
      <c r="O485" s="166">
        <f>O483</f>
        <v>1</v>
      </c>
      <c r="P485" s="166">
        <f t="shared" ca="1" si="894"/>
        <v>2028.1</v>
      </c>
      <c r="Q485" s="166">
        <f t="shared" si="895"/>
        <v>2028.1</v>
      </c>
      <c r="R485" s="166">
        <v>2028.1</v>
      </c>
      <c r="S485" s="166"/>
      <c r="T485" s="166">
        <f>T483</f>
        <v>3</v>
      </c>
      <c r="U485" s="166">
        <f t="shared" ca="1" si="896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897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898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899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900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901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902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903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904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905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906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907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908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909"/>
        <v>23034.517242000002</v>
      </c>
      <c r="CU485" s="166"/>
      <c r="CV485" s="166"/>
      <c r="CW485" s="166">
        <f t="shared" ca="1" si="910"/>
        <v>23034.517242000002</v>
      </c>
      <c r="CX485" s="166">
        <f>CX483</f>
        <v>3</v>
      </c>
      <c r="CY485" s="166">
        <f t="shared" ca="1" si="911"/>
        <v>27.365006483496003</v>
      </c>
      <c r="CZ485" s="166"/>
      <c r="DA485" s="166"/>
      <c r="DB485" s="166">
        <f t="shared" ca="1" si="912"/>
        <v>27.365006483496003</v>
      </c>
      <c r="DC485" s="166">
        <f>DC483</f>
        <v>3</v>
      </c>
      <c r="DD485" s="166">
        <f t="shared" ca="1" si="913"/>
        <v>0</v>
      </c>
      <c r="DE485" s="166"/>
      <c r="DF485" s="166"/>
      <c r="DG485" s="166">
        <f t="shared" ca="1" si="914"/>
        <v>0</v>
      </c>
      <c r="DH485" s="166">
        <f>DH483</f>
        <v>3</v>
      </c>
      <c r="DI485" s="166">
        <f t="shared" ca="1" si="915"/>
        <v>1.133</v>
      </c>
      <c r="DJ485" s="166"/>
      <c r="DK485" s="166"/>
      <c r="DL485" s="166">
        <v>1.133</v>
      </c>
      <c r="DM485" s="166">
        <f>DM483</f>
        <v>3</v>
      </c>
      <c r="DN485" s="166">
        <f t="shared" ca="1" si="916"/>
        <v>19.297999999999998</v>
      </c>
      <c r="DO485" s="166"/>
      <c r="DP485" s="166"/>
      <c r="DQ485" s="166">
        <v>19.297999999999998</v>
      </c>
      <c r="DR485" s="166">
        <f>DR483</f>
        <v>3</v>
      </c>
      <c r="DS485" s="166">
        <f t="shared" ca="1" si="917"/>
        <v>311.53800000000001</v>
      </c>
      <c r="DT485" s="166"/>
      <c r="DU485" s="166"/>
      <c r="DV485" s="166">
        <v>311.53800000000001</v>
      </c>
      <c r="DW485" s="166">
        <f>DW483</f>
        <v>3</v>
      </c>
      <c r="DX485" s="166">
        <f t="shared" ca="1" si="918"/>
        <v>808.83600000000001</v>
      </c>
      <c r="DY485" s="166"/>
      <c r="DZ485" s="166"/>
      <c r="EA485" s="166">
        <v>808.83600000000001</v>
      </c>
      <c r="EB485" s="166">
        <f>EB483</f>
        <v>3</v>
      </c>
      <c r="EC485" s="166">
        <f t="shared" ca="1" si="919"/>
        <v>5.1180000000000003</v>
      </c>
      <c r="ED485" s="166"/>
      <c r="EE485" s="166"/>
      <c r="EF485" s="166">
        <v>5.1180000000000003</v>
      </c>
      <c r="EG485" s="166">
        <f>EG483</f>
        <v>3</v>
      </c>
      <c r="EH485" s="166">
        <f t="shared" ca="1" si="920"/>
        <v>1145.9230000000002</v>
      </c>
      <c r="EI485" s="166"/>
      <c r="EJ485" s="166"/>
      <c r="EK485" s="166">
        <f t="shared" ca="1" si="921"/>
        <v>1145.9230000000002</v>
      </c>
      <c r="EL485" s="166">
        <f>EL483</f>
        <v>3</v>
      </c>
      <c r="EM485" s="166">
        <f t="shared" ca="1" si="922"/>
        <v>14.004986483136001</v>
      </c>
      <c r="EN485" s="166"/>
      <c r="EO485" s="166"/>
      <c r="EP485" s="166">
        <f t="shared" ca="1" si="923"/>
        <v>14.004986483136001</v>
      </c>
      <c r="EQ485" s="166">
        <f>EQ483</f>
        <v>2</v>
      </c>
      <c r="ER485" s="166" t="str">
        <f t="shared" ca="1" si="924"/>
        <v/>
      </c>
      <c r="ES485" s="166"/>
      <c r="ET485" s="166"/>
      <c r="EU485" s="166">
        <f>EU483</f>
        <v>2</v>
      </c>
      <c r="EV485" s="166" t="str">
        <f t="shared" ca="1" si="925"/>
        <v/>
      </c>
      <c r="EW485" s="166"/>
      <c r="EX485" s="166"/>
      <c r="EY485" s="166">
        <f>EY483</f>
        <v>3</v>
      </c>
      <c r="EZ485" s="166">
        <f t="shared" ca="1" si="926"/>
        <v>31.247999999999998</v>
      </c>
      <c r="FA485" s="166"/>
      <c r="FB485" s="166"/>
      <c r="FC485" s="166">
        <f t="shared" ca="1" si="927"/>
        <v>31.247999999999998</v>
      </c>
      <c r="FD485" s="166">
        <f>FD483</f>
        <v>2</v>
      </c>
      <c r="FE485" s="166" t="str">
        <f t="shared" ca="1" si="928"/>
        <v/>
      </c>
      <c r="FF485" s="166"/>
      <c r="FG485" s="166"/>
      <c r="FH485" s="166">
        <f>FH483</f>
        <v>2</v>
      </c>
      <c r="FI485" s="166" t="str">
        <f t="shared" ca="1" si="929"/>
        <v/>
      </c>
      <c r="FJ485" s="166"/>
      <c r="FK485" s="166"/>
      <c r="FL485" s="166">
        <f>FL483</f>
        <v>3</v>
      </c>
      <c r="FM485" s="166">
        <f t="shared" ca="1" si="930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1"/>
        <v>107.7285</v>
      </c>
      <c r="FS485" s="166"/>
      <c r="FT485" s="166"/>
      <c r="FU485" s="166">
        <v>107.7285</v>
      </c>
      <c r="FV485" s="166">
        <f t="shared" ca="1" si="932"/>
        <v>155</v>
      </c>
      <c r="FW485" s="166">
        <f>FW483</f>
        <v>1</v>
      </c>
      <c r="FX485" s="166">
        <f t="shared" ca="1" si="933"/>
        <v>155</v>
      </c>
      <c r="FY485" s="166">
        <f t="shared" si="934"/>
        <v>155</v>
      </c>
      <c r="FZ485" s="166">
        <v>155</v>
      </c>
      <c r="GA485" s="166"/>
      <c r="GB485" s="166">
        <f>GB483</f>
        <v>3</v>
      </c>
      <c r="GC485" s="166">
        <f t="shared" ca="1" si="935"/>
        <v>382.69439999999997</v>
      </c>
      <c r="GD485" s="166"/>
      <c r="GE485" s="166"/>
      <c r="GF485" s="166">
        <v>382.69439999999997</v>
      </c>
      <c r="GG485" s="166">
        <f t="shared" ca="1" si="936"/>
        <v>100.8</v>
      </c>
      <c r="GH485" s="166">
        <f>GH483</f>
        <v>1</v>
      </c>
      <c r="GI485" s="166">
        <f t="shared" ca="1" si="937"/>
        <v>100.8</v>
      </c>
      <c r="GJ485" s="166">
        <f t="shared" si="938"/>
        <v>100.8</v>
      </c>
      <c r="GK485" s="166">
        <v>100.8</v>
      </c>
      <c r="GL485" s="166"/>
      <c r="GM485" s="166">
        <f>GM483</f>
        <v>4</v>
      </c>
      <c r="GN485" s="166">
        <f t="shared" ca="1" si="939"/>
        <v>5.5010000000000003</v>
      </c>
      <c r="GO485" s="166"/>
      <c r="GP485" s="166"/>
      <c r="GQ485" s="166"/>
      <c r="GR485" s="166">
        <f t="shared" ca="1" si="940"/>
        <v>5.5010000000000003</v>
      </c>
      <c r="GS485" s="166">
        <f>GS483</f>
        <v>1</v>
      </c>
      <c r="GT485" s="166">
        <f t="shared" ca="1" si="941"/>
        <v>5.5010000000000003</v>
      </c>
      <c r="GU485" s="166">
        <f t="shared" si="942"/>
        <v>5.5010000000000003</v>
      </c>
      <c r="GV485" s="166">
        <v>5.5010000000000003</v>
      </c>
      <c r="GW485" s="166"/>
      <c r="GX485" s="166">
        <f>GX483</f>
        <v>3</v>
      </c>
      <c r="GY485" s="166">
        <f t="shared" ca="1" si="943"/>
        <v>101.309999999965</v>
      </c>
      <c r="GZ485" s="166"/>
      <c r="HA485" s="166"/>
      <c r="HB485" s="166">
        <f t="shared" ca="1" si="944"/>
        <v>101.309999999965</v>
      </c>
    </row>
    <row r="486" spans="2:210" x14ac:dyDescent="0.25">
      <c r="B486" s="166">
        <v>3</v>
      </c>
      <c r="C486" s="166">
        <f>C483</f>
        <v>3</v>
      </c>
      <c r="D486" s="166">
        <f t="shared" ca="1" si="891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892"/>
        <v>2003.35</v>
      </c>
      <c r="J486" s="166"/>
      <c r="K486" s="166"/>
      <c r="L486" s="166">
        <v>2003.35</v>
      </c>
      <c r="M486" s="166">
        <f t="shared" ca="1" si="893"/>
        <v>2117.09</v>
      </c>
      <c r="N486" s="166"/>
      <c r="O486" s="166">
        <f>O483</f>
        <v>1</v>
      </c>
      <c r="P486" s="166">
        <f t="shared" ca="1" si="894"/>
        <v>2117.09</v>
      </c>
      <c r="Q486" s="166">
        <f t="shared" si="895"/>
        <v>2117.09</v>
      </c>
      <c r="R486" s="166">
        <v>2117.09</v>
      </c>
      <c r="S486" s="166"/>
      <c r="T486" s="166">
        <f>T483</f>
        <v>3</v>
      </c>
      <c r="U486" s="166">
        <f t="shared" ca="1" si="896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897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898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899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900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901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902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903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904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905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906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907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908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909"/>
        <v>24135.034168999897</v>
      </c>
      <c r="CU486" s="166"/>
      <c r="CV486" s="166"/>
      <c r="CW486" s="166">
        <f t="shared" ca="1" si="910"/>
        <v>24135.034168999897</v>
      </c>
      <c r="CX486" s="166">
        <f>CX483</f>
        <v>3</v>
      </c>
      <c r="CY486" s="166">
        <f t="shared" ca="1" si="911"/>
        <v>28.672420592771878</v>
      </c>
      <c r="CZ486" s="166"/>
      <c r="DA486" s="166"/>
      <c r="DB486" s="166">
        <f t="shared" ca="1" si="912"/>
        <v>28.672420592771878</v>
      </c>
      <c r="DC486" s="166">
        <f>DC483</f>
        <v>3</v>
      </c>
      <c r="DD486" s="166">
        <f t="shared" ca="1" si="913"/>
        <v>0</v>
      </c>
      <c r="DE486" s="166"/>
      <c r="DF486" s="166"/>
      <c r="DG486" s="166">
        <f t="shared" ca="1" si="914"/>
        <v>0</v>
      </c>
      <c r="DH486" s="166">
        <f>DH483</f>
        <v>3</v>
      </c>
      <c r="DI486" s="166">
        <f t="shared" ca="1" si="915"/>
        <v>1.1379999999999999</v>
      </c>
      <c r="DJ486" s="166"/>
      <c r="DK486" s="166"/>
      <c r="DL486" s="166">
        <v>1.1379999999999999</v>
      </c>
      <c r="DM486" s="166">
        <f>DM483</f>
        <v>3</v>
      </c>
      <c r="DN486" s="166">
        <f t="shared" ca="1" si="916"/>
        <v>20.206</v>
      </c>
      <c r="DO486" s="166"/>
      <c r="DP486" s="166"/>
      <c r="DQ486" s="166">
        <v>20.206</v>
      </c>
      <c r="DR486" s="166">
        <f>DR483</f>
        <v>3</v>
      </c>
      <c r="DS486" s="166">
        <f t="shared" ca="1" si="917"/>
        <v>312.11599999999999</v>
      </c>
      <c r="DT486" s="166"/>
      <c r="DU486" s="166"/>
      <c r="DV486" s="166">
        <v>312.11599999999999</v>
      </c>
      <c r="DW486" s="166">
        <f>DW483</f>
        <v>3</v>
      </c>
      <c r="DX486" s="166">
        <f t="shared" ca="1" si="918"/>
        <v>852.83</v>
      </c>
      <c r="DY486" s="166"/>
      <c r="DZ486" s="166"/>
      <c r="EA486" s="166">
        <v>852.83</v>
      </c>
      <c r="EB486" s="166">
        <f>EB483</f>
        <v>3</v>
      </c>
      <c r="EC486" s="166">
        <f t="shared" ca="1" si="919"/>
        <v>6.87</v>
      </c>
      <c r="ED486" s="166"/>
      <c r="EE486" s="166"/>
      <c r="EF486" s="166">
        <v>6.87</v>
      </c>
      <c r="EG486" s="166">
        <f>EG483</f>
        <v>3</v>
      </c>
      <c r="EH486" s="166">
        <f t="shared" ca="1" si="920"/>
        <v>1193.1599999999999</v>
      </c>
      <c r="EI486" s="166"/>
      <c r="EJ486" s="166"/>
      <c r="EK486" s="166">
        <f t="shared" ca="1" si="921"/>
        <v>1193.1599999999999</v>
      </c>
      <c r="EL486" s="166">
        <f>EL483</f>
        <v>3</v>
      </c>
      <c r="EM486" s="166">
        <f t="shared" ca="1" si="922"/>
        <v>14.674100774751938</v>
      </c>
      <c r="EN486" s="166"/>
      <c r="EO486" s="166"/>
      <c r="EP486" s="166">
        <f t="shared" ca="1" si="923"/>
        <v>14.674100774751938</v>
      </c>
      <c r="EQ486" s="166">
        <f>EQ483</f>
        <v>2</v>
      </c>
      <c r="ER486" s="166" t="str">
        <f t="shared" ca="1" si="924"/>
        <v/>
      </c>
      <c r="ES486" s="166"/>
      <c r="ET486" s="166"/>
      <c r="EU486" s="166">
        <f>EU483</f>
        <v>2</v>
      </c>
      <c r="EV486" s="166" t="str">
        <f t="shared" ca="1" si="925"/>
        <v/>
      </c>
      <c r="EW486" s="166"/>
      <c r="EX486" s="166"/>
      <c r="EY486" s="166">
        <f>EY483</f>
        <v>3</v>
      </c>
      <c r="EZ486" s="166">
        <f t="shared" ca="1" si="926"/>
        <v>31.247999999999998</v>
      </c>
      <c r="FA486" s="166"/>
      <c r="FB486" s="166"/>
      <c r="FC486" s="166">
        <f t="shared" ca="1" si="927"/>
        <v>31.247999999999998</v>
      </c>
      <c r="FD486" s="166">
        <f>FD483</f>
        <v>2</v>
      </c>
      <c r="FE486" s="166" t="str">
        <f t="shared" ca="1" si="928"/>
        <v/>
      </c>
      <c r="FF486" s="166"/>
      <c r="FG486" s="166"/>
      <c r="FH486" s="166">
        <f>FH483</f>
        <v>2</v>
      </c>
      <c r="FI486" s="166" t="str">
        <f t="shared" ca="1" si="929"/>
        <v/>
      </c>
      <c r="FJ486" s="166"/>
      <c r="FK486" s="166"/>
      <c r="FL486" s="166">
        <f>FL483</f>
        <v>3</v>
      </c>
      <c r="FM486" s="166">
        <f t="shared" ca="1" si="930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1"/>
        <v>269.08859999999999</v>
      </c>
      <c r="FS486" s="166"/>
      <c r="FT486" s="166"/>
      <c r="FU486" s="166">
        <v>269.08859999999999</v>
      </c>
      <c r="FV486" s="166">
        <f t="shared" ca="1" si="932"/>
        <v>140</v>
      </c>
      <c r="FW486" s="166">
        <f>FW483</f>
        <v>1</v>
      </c>
      <c r="FX486" s="166">
        <f t="shared" ca="1" si="933"/>
        <v>140</v>
      </c>
      <c r="FY486" s="166">
        <f t="shared" si="934"/>
        <v>140</v>
      </c>
      <c r="FZ486" s="166">
        <v>140</v>
      </c>
      <c r="GA486" s="166"/>
      <c r="GB486" s="166">
        <f>GB483</f>
        <v>3</v>
      </c>
      <c r="GC486" s="166">
        <f t="shared" ca="1" si="935"/>
        <v>654.49559999999997</v>
      </c>
      <c r="GD486" s="166"/>
      <c r="GE486" s="166"/>
      <c r="GF486" s="166">
        <v>654.49559999999997</v>
      </c>
      <c r="GG486" s="166">
        <f t="shared" ca="1" si="936"/>
        <v>64.8</v>
      </c>
      <c r="GH486" s="166">
        <f>GH483</f>
        <v>1</v>
      </c>
      <c r="GI486" s="166">
        <f t="shared" ca="1" si="937"/>
        <v>64.8</v>
      </c>
      <c r="GJ486" s="166">
        <f t="shared" si="938"/>
        <v>64.8</v>
      </c>
      <c r="GK486" s="166">
        <v>64.8</v>
      </c>
      <c r="GL486" s="166"/>
      <c r="GM486" s="166">
        <f>GM483</f>
        <v>4</v>
      </c>
      <c r="GN486" s="166">
        <f t="shared" ca="1" si="939"/>
        <v>5.5650000000000004</v>
      </c>
      <c r="GO486" s="166"/>
      <c r="GP486" s="166"/>
      <c r="GQ486" s="166"/>
      <c r="GR486" s="166">
        <f t="shared" ca="1" si="940"/>
        <v>5.5650000000000004</v>
      </c>
      <c r="GS486" s="166">
        <f>GS483</f>
        <v>1</v>
      </c>
      <c r="GT486" s="166">
        <f t="shared" ca="1" si="941"/>
        <v>5.5650000000000004</v>
      </c>
      <c r="GU486" s="166">
        <f t="shared" si="942"/>
        <v>5.5650000000000004</v>
      </c>
      <c r="GV486" s="166">
        <v>5.5650000000000004</v>
      </c>
      <c r="GW486" s="166"/>
      <c r="GX486" s="166">
        <f>GX483</f>
        <v>3</v>
      </c>
      <c r="GY486" s="166">
        <f t="shared" ca="1" si="943"/>
        <v>156.009999999987</v>
      </c>
      <c r="GZ486" s="166"/>
      <c r="HA486" s="166"/>
      <c r="HB486" s="166">
        <f t="shared" ca="1" si="944"/>
        <v>156.009999999987</v>
      </c>
    </row>
    <row r="487" spans="2:210" x14ac:dyDescent="0.25">
      <c r="B487" s="166">
        <v>4</v>
      </c>
      <c r="C487" s="166">
        <f>C483</f>
        <v>3</v>
      </c>
      <c r="D487" s="166" t="str">
        <f t="shared" ca="1" si="891"/>
        <v/>
      </c>
      <c r="E487" s="166"/>
      <c r="F487" s="166"/>
      <c r="G487" s="166"/>
      <c r="H487" s="166">
        <f>H483</f>
        <v>3</v>
      </c>
      <c r="I487" s="166" t="str">
        <f t="shared" ca="1" si="892"/>
        <v/>
      </c>
      <c r="J487" s="166"/>
      <c r="K487" s="166"/>
      <c r="L487" s="166"/>
      <c r="M487" s="166">
        <f t="shared" ca="1" si="893"/>
        <v>2135.5700000000002</v>
      </c>
      <c r="N487" s="166"/>
      <c r="O487" s="166">
        <f>O483</f>
        <v>1</v>
      </c>
      <c r="P487" s="166">
        <f t="shared" ca="1" si="894"/>
        <v>2135.5700000000002</v>
      </c>
      <c r="Q487" s="166">
        <f t="shared" si="895"/>
        <v>2135.5700000000002</v>
      </c>
      <c r="R487" s="166">
        <v>2135.5700000000002</v>
      </c>
      <c r="S487" s="166"/>
      <c r="T487" s="166">
        <f>T483</f>
        <v>3</v>
      </c>
      <c r="U487" s="166" t="str">
        <f t="shared" ca="1" si="896"/>
        <v/>
      </c>
      <c r="V487" s="166"/>
      <c r="W487" s="166"/>
      <c r="X487" s="166"/>
      <c r="Y487" s="166">
        <f>Y483</f>
        <v>4</v>
      </c>
      <c r="Z487" s="166">
        <f t="shared" ca="1" si="897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898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899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900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901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902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903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904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905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906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907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908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909"/>
        <v>24355.214907999303</v>
      </c>
      <c r="CU487" s="166"/>
      <c r="CV487" s="166"/>
      <c r="CW487" s="166">
        <f t="shared" ca="1" si="910"/>
        <v>24355.214907999303</v>
      </c>
      <c r="CX487" s="166">
        <f>CX483</f>
        <v>3</v>
      </c>
      <c r="CY487" s="166">
        <f t="shared" ca="1" si="911"/>
        <v>28.933995310703175</v>
      </c>
      <c r="CZ487" s="166"/>
      <c r="DA487" s="166"/>
      <c r="DB487" s="166">
        <f t="shared" ca="1" si="912"/>
        <v>28.933995310703175</v>
      </c>
      <c r="DC487" s="166">
        <f>DC483</f>
        <v>3</v>
      </c>
      <c r="DD487" s="166">
        <f t="shared" ca="1" si="913"/>
        <v>0</v>
      </c>
      <c r="DE487" s="166"/>
      <c r="DF487" s="166"/>
      <c r="DG487" s="166">
        <f t="shared" ca="1" si="914"/>
        <v>0</v>
      </c>
      <c r="DH487" s="166">
        <f>DH483</f>
        <v>3</v>
      </c>
      <c r="DI487" s="166">
        <f t="shared" ca="1" si="915"/>
        <v>1.099</v>
      </c>
      <c r="DJ487" s="166"/>
      <c r="DK487" s="166"/>
      <c r="DL487" s="166">
        <v>1.099</v>
      </c>
      <c r="DM487" s="166">
        <f>DM483</f>
        <v>3</v>
      </c>
      <c r="DN487" s="166">
        <f t="shared" ca="1" si="916"/>
        <v>19.289000000000001</v>
      </c>
      <c r="DO487" s="166"/>
      <c r="DP487" s="166"/>
      <c r="DQ487" s="166">
        <v>19.289000000000001</v>
      </c>
      <c r="DR487" s="166">
        <f>DR483</f>
        <v>3</v>
      </c>
      <c r="DS487" s="166">
        <f t="shared" ca="1" si="917"/>
        <v>303.55099999999999</v>
      </c>
      <c r="DT487" s="166"/>
      <c r="DU487" s="166"/>
      <c r="DV487" s="166">
        <v>303.55099999999999</v>
      </c>
      <c r="DW487" s="166">
        <f>DW483</f>
        <v>3</v>
      </c>
      <c r="DX487" s="166">
        <f t="shared" ca="1" si="918"/>
        <v>745.63599999999997</v>
      </c>
      <c r="DY487" s="166"/>
      <c r="DZ487" s="166"/>
      <c r="EA487" s="166">
        <v>745.63599999999997</v>
      </c>
      <c r="EB487" s="166">
        <f>EB483</f>
        <v>3</v>
      </c>
      <c r="EC487" s="166">
        <f t="shared" ca="1" si="919"/>
        <v>6.4320000000000004</v>
      </c>
      <c r="ED487" s="166"/>
      <c r="EE487" s="166"/>
      <c r="EF487" s="166">
        <v>6.4320000000000004</v>
      </c>
      <c r="EG487" s="166">
        <f>EG483</f>
        <v>3</v>
      </c>
      <c r="EH487" s="166">
        <f t="shared" ca="1" si="920"/>
        <v>1076.0069999999998</v>
      </c>
      <c r="EI487" s="166"/>
      <c r="EJ487" s="166"/>
      <c r="EK487" s="166">
        <f t="shared" ca="1" si="921"/>
        <v>1076.0069999999998</v>
      </c>
      <c r="EL487" s="166">
        <f>EL483</f>
        <v>3</v>
      </c>
      <c r="EM487" s="166">
        <f t="shared" ca="1" si="922"/>
        <v>14.807970664063577</v>
      </c>
      <c r="EN487" s="166"/>
      <c r="EO487" s="166"/>
      <c r="EP487" s="166">
        <f t="shared" ca="1" si="923"/>
        <v>14.807970664063577</v>
      </c>
      <c r="EQ487" s="166">
        <f>EQ483</f>
        <v>2</v>
      </c>
      <c r="ER487" s="166" t="str">
        <f t="shared" ca="1" si="924"/>
        <v/>
      </c>
      <c r="ES487" s="166"/>
      <c r="ET487" s="166"/>
      <c r="EU487" s="166">
        <f>EU483</f>
        <v>2</v>
      </c>
      <c r="EV487" s="166" t="str">
        <f t="shared" ca="1" si="925"/>
        <v/>
      </c>
      <c r="EW487" s="166"/>
      <c r="EX487" s="166"/>
      <c r="EY487" s="166">
        <f>EY483</f>
        <v>3</v>
      </c>
      <c r="EZ487" s="166">
        <f t="shared" ca="1" si="926"/>
        <v>31.247999999999998</v>
      </c>
      <c r="FA487" s="166"/>
      <c r="FB487" s="166"/>
      <c r="FC487" s="166">
        <f t="shared" ca="1" si="927"/>
        <v>31.247999999999998</v>
      </c>
      <c r="FD487" s="166">
        <f>FD483</f>
        <v>2</v>
      </c>
      <c r="FE487" s="166" t="str">
        <f t="shared" ca="1" si="928"/>
        <v/>
      </c>
      <c r="FF487" s="166"/>
      <c r="FG487" s="166"/>
      <c r="FH487" s="166">
        <f>FH483</f>
        <v>2</v>
      </c>
      <c r="FI487" s="166" t="str">
        <f t="shared" ca="1" si="929"/>
        <v/>
      </c>
      <c r="FJ487" s="166"/>
      <c r="FK487" s="166"/>
      <c r="FL487" s="166">
        <f>FL483</f>
        <v>3</v>
      </c>
      <c r="FM487" s="166">
        <f t="shared" ca="1" si="930"/>
        <v>0</v>
      </c>
      <c r="FN487" s="166"/>
      <c r="FO487" s="166"/>
      <c r="FP487" s="166">
        <v>0</v>
      </c>
      <c r="FQ487" s="166">
        <f>FQ483</f>
        <v>3</v>
      </c>
      <c r="FR487" s="166">
        <f t="shared" ca="1" si="931"/>
        <v>347.52960000000002</v>
      </c>
      <c r="FS487" s="166"/>
      <c r="FT487" s="166"/>
      <c r="FU487" s="166">
        <v>347.52960000000002</v>
      </c>
      <c r="FV487" s="166">
        <f t="shared" ca="1" si="932"/>
        <v>85</v>
      </c>
      <c r="FW487" s="166">
        <f>FW483</f>
        <v>1</v>
      </c>
      <c r="FX487" s="166">
        <f t="shared" ca="1" si="933"/>
        <v>85</v>
      </c>
      <c r="FY487" s="166">
        <f t="shared" si="934"/>
        <v>85</v>
      </c>
      <c r="FZ487" s="166">
        <v>85</v>
      </c>
      <c r="GA487" s="166"/>
      <c r="GB487" s="166">
        <f>GB483</f>
        <v>3</v>
      </c>
      <c r="GC487" s="166">
        <f t="shared" ca="1" si="935"/>
        <v>291.47579999999999</v>
      </c>
      <c r="GD487" s="166"/>
      <c r="GE487" s="166"/>
      <c r="GF487" s="166">
        <v>291.47579999999999</v>
      </c>
      <c r="GG487" s="166">
        <f t="shared" ca="1" si="936"/>
        <v>118.8</v>
      </c>
      <c r="GH487" s="166">
        <f>GH483</f>
        <v>1</v>
      </c>
      <c r="GI487" s="166">
        <f t="shared" ca="1" si="937"/>
        <v>118.8</v>
      </c>
      <c r="GJ487" s="166">
        <f t="shared" si="938"/>
        <v>118.8</v>
      </c>
      <c r="GK487" s="166">
        <v>118.8</v>
      </c>
      <c r="GL487" s="166"/>
      <c r="GM487" s="166">
        <f>GM483</f>
        <v>4</v>
      </c>
      <c r="GN487" s="166">
        <f t="shared" ca="1" si="939"/>
        <v>6.3019999999999996</v>
      </c>
      <c r="GO487" s="166"/>
      <c r="GP487" s="166"/>
      <c r="GQ487" s="166"/>
      <c r="GR487" s="166">
        <f t="shared" ca="1" si="940"/>
        <v>6.3019999999999996</v>
      </c>
      <c r="GS487" s="166">
        <f>GS483</f>
        <v>1</v>
      </c>
      <c r="GT487" s="166">
        <f t="shared" ca="1" si="941"/>
        <v>6.3019999999999996</v>
      </c>
      <c r="GU487" s="166">
        <f t="shared" si="942"/>
        <v>6.3019999999999996</v>
      </c>
      <c r="GV487" s="166">
        <v>6.3019999999999996</v>
      </c>
      <c r="GW487" s="166"/>
      <c r="GX487" s="166">
        <f>GX483</f>
        <v>3</v>
      </c>
      <c r="GY487" s="166" t="str">
        <f t="shared" ca="1" si="943"/>
        <v/>
      </c>
      <c r="GZ487" s="166"/>
      <c r="HA487" s="166"/>
      <c r="HB487" s="166" t="str">
        <f t="shared" ca="1" si="944"/>
        <v/>
      </c>
    </row>
    <row r="488" spans="2:210" x14ac:dyDescent="0.25">
      <c r="B488" s="166">
        <v>5</v>
      </c>
      <c r="C488" s="166">
        <f>C483</f>
        <v>3</v>
      </c>
      <c r="D488" s="166" t="str">
        <f t="shared" ca="1" si="891"/>
        <v/>
      </c>
      <c r="E488" s="166"/>
      <c r="F488" s="166"/>
      <c r="G488" s="166"/>
      <c r="H488" s="166">
        <f>H483</f>
        <v>3</v>
      </c>
      <c r="I488" s="166" t="str">
        <f t="shared" ca="1" si="892"/>
        <v/>
      </c>
      <c r="J488" s="166"/>
      <c r="K488" s="166"/>
      <c r="L488" s="166"/>
      <c r="M488" s="166">
        <f t="shared" ca="1" si="893"/>
        <v>1811.55</v>
      </c>
      <c r="N488" s="166"/>
      <c r="O488" s="166">
        <f>O483</f>
        <v>1</v>
      </c>
      <c r="P488" s="166">
        <f t="shared" ca="1" si="894"/>
        <v>1811.55</v>
      </c>
      <c r="Q488" s="166">
        <f t="shared" si="895"/>
        <v>1811.55</v>
      </c>
      <c r="R488" s="166">
        <v>1811.55</v>
      </c>
      <c r="S488" s="166"/>
      <c r="T488" s="166">
        <f>T483</f>
        <v>3</v>
      </c>
      <c r="U488" s="166" t="str">
        <f t="shared" ca="1" si="896"/>
        <v/>
      </c>
      <c r="V488" s="166"/>
      <c r="W488" s="166"/>
      <c r="X488" s="166"/>
      <c r="Y488" s="166">
        <f>Y483</f>
        <v>4</v>
      </c>
      <c r="Z488" s="166">
        <f t="shared" ca="1" si="897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898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899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900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901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902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903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904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905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906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907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908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909"/>
        <v>24828.754083998698</v>
      </c>
      <c r="CU488" s="166"/>
      <c r="CV488" s="166"/>
      <c r="CW488" s="166">
        <f t="shared" ca="1" si="910"/>
        <v>24828.754083998698</v>
      </c>
      <c r="CX488" s="166">
        <f>CX483</f>
        <v>3</v>
      </c>
      <c r="CY488" s="166">
        <f t="shared" ca="1" si="911"/>
        <v>29.496559851790455</v>
      </c>
      <c r="CZ488" s="166"/>
      <c r="DA488" s="166"/>
      <c r="DB488" s="166">
        <f t="shared" ca="1" si="912"/>
        <v>29.496559851790455</v>
      </c>
      <c r="DC488" s="166">
        <f>DC483</f>
        <v>3</v>
      </c>
      <c r="DD488" s="166">
        <f t="shared" ca="1" si="913"/>
        <v>0</v>
      </c>
      <c r="DE488" s="166"/>
      <c r="DF488" s="166"/>
      <c r="DG488" s="166">
        <f t="shared" ca="1" si="914"/>
        <v>0</v>
      </c>
      <c r="DH488" s="166">
        <f>DH483</f>
        <v>3</v>
      </c>
      <c r="DI488" s="166">
        <f t="shared" ca="1" si="915"/>
        <v>1.0349999999999999</v>
      </c>
      <c r="DJ488" s="166"/>
      <c r="DK488" s="166"/>
      <c r="DL488" s="166">
        <v>1.0349999999999999</v>
      </c>
      <c r="DM488" s="166">
        <f>DM483</f>
        <v>3</v>
      </c>
      <c r="DN488" s="166">
        <f t="shared" ca="1" si="916"/>
        <v>18.867999999999999</v>
      </c>
      <c r="DO488" s="166"/>
      <c r="DP488" s="166"/>
      <c r="DQ488" s="166">
        <v>18.867999999999999</v>
      </c>
      <c r="DR488" s="166">
        <f>DR483</f>
        <v>3</v>
      </c>
      <c r="DS488" s="166">
        <f t="shared" ca="1" si="917"/>
        <v>311.14400000000001</v>
      </c>
      <c r="DT488" s="166"/>
      <c r="DU488" s="166"/>
      <c r="DV488" s="166">
        <v>311.14400000000001</v>
      </c>
      <c r="DW488" s="166">
        <f>DW483</f>
        <v>3</v>
      </c>
      <c r="DX488" s="166">
        <f t="shared" ca="1" si="918"/>
        <v>756.99</v>
      </c>
      <c r="DY488" s="166"/>
      <c r="DZ488" s="166"/>
      <c r="EA488" s="166">
        <v>756.99</v>
      </c>
      <c r="EB488" s="166">
        <f>EB483</f>
        <v>3</v>
      </c>
      <c r="EC488" s="166">
        <f t="shared" ca="1" si="919"/>
        <v>6.0780000000000003</v>
      </c>
      <c r="ED488" s="166"/>
      <c r="EE488" s="166"/>
      <c r="EF488" s="166">
        <v>6.0780000000000003</v>
      </c>
      <c r="EG488" s="166">
        <f>EG483</f>
        <v>3</v>
      </c>
      <c r="EH488" s="166">
        <f t="shared" ca="1" si="920"/>
        <v>1094.115</v>
      </c>
      <c r="EI488" s="166"/>
      <c r="EJ488" s="166"/>
      <c r="EK488" s="166">
        <f t="shared" ca="1" si="921"/>
        <v>1094.115</v>
      </c>
      <c r="EL488" s="166">
        <f>EL483</f>
        <v>3</v>
      </c>
      <c r="EM488" s="166">
        <f t="shared" ca="1" si="922"/>
        <v>15.095882483071209</v>
      </c>
      <c r="EN488" s="166"/>
      <c r="EO488" s="166"/>
      <c r="EP488" s="166">
        <f t="shared" ca="1" si="923"/>
        <v>15.095882483071209</v>
      </c>
      <c r="EQ488" s="166">
        <f>EQ483</f>
        <v>2</v>
      </c>
      <c r="ER488" s="166" t="str">
        <f t="shared" ca="1" si="924"/>
        <v/>
      </c>
      <c r="ES488" s="166"/>
      <c r="ET488" s="166"/>
      <c r="EU488" s="166">
        <f>EU483</f>
        <v>2</v>
      </c>
      <c r="EV488" s="166" t="str">
        <f t="shared" ca="1" si="925"/>
        <v/>
      </c>
      <c r="EW488" s="166"/>
      <c r="EX488" s="166"/>
      <c r="EY488" s="166">
        <f>EY483</f>
        <v>3</v>
      </c>
      <c r="EZ488" s="166">
        <f t="shared" ca="1" si="926"/>
        <v>31.247999999999998</v>
      </c>
      <c r="FA488" s="166"/>
      <c r="FB488" s="166"/>
      <c r="FC488" s="166">
        <f t="shared" ca="1" si="927"/>
        <v>31.247999999999998</v>
      </c>
      <c r="FD488" s="166">
        <f>FD483</f>
        <v>2</v>
      </c>
      <c r="FE488" s="166" t="str">
        <f t="shared" ca="1" si="928"/>
        <v/>
      </c>
      <c r="FF488" s="166"/>
      <c r="FG488" s="166"/>
      <c r="FH488" s="166">
        <f>FH483</f>
        <v>2</v>
      </c>
      <c r="FI488" s="166" t="str">
        <f t="shared" ca="1" si="929"/>
        <v/>
      </c>
      <c r="FJ488" s="166"/>
      <c r="FK488" s="166"/>
      <c r="FL488" s="166">
        <f>FL483</f>
        <v>3</v>
      </c>
      <c r="FM488" s="166">
        <f t="shared" ca="1" si="930"/>
        <v>3.3999999999999998E-3</v>
      </c>
      <c r="FN488" s="166"/>
      <c r="FO488" s="166"/>
      <c r="FP488" s="166">
        <v>3.3999999999999998E-3</v>
      </c>
      <c r="FQ488" s="166">
        <f>FQ483</f>
        <v>3</v>
      </c>
      <c r="FR488" s="166">
        <f t="shared" ca="1" si="931"/>
        <v>55.667700000000004</v>
      </c>
      <c r="FS488" s="166"/>
      <c r="FT488" s="166"/>
      <c r="FU488" s="166">
        <v>55.667700000000004</v>
      </c>
      <c r="FV488" s="166">
        <f t="shared" ca="1" si="932"/>
        <v>95</v>
      </c>
      <c r="FW488" s="166">
        <f>FW483</f>
        <v>1</v>
      </c>
      <c r="FX488" s="166">
        <f t="shared" ca="1" si="933"/>
        <v>95</v>
      </c>
      <c r="FY488" s="166">
        <f t="shared" si="934"/>
        <v>95</v>
      </c>
      <c r="FZ488" s="166">
        <v>95</v>
      </c>
      <c r="GA488" s="166"/>
      <c r="GB488" s="166">
        <f>GB483</f>
        <v>3</v>
      </c>
      <c r="GC488" s="166">
        <f t="shared" ca="1" si="935"/>
        <v>228.0993</v>
      </c>
      <c r="GD488" s="166"/>
      <c r="GE488" s="166"/>
      <c r="GF488" s="166">
        <v>228.0993</v>
      </c>
      <c r="GG488" s="166">
        <f t="shared" ca="1" si="936"/>
        <v>86.4</v>
      </c>
      <c r="GH488" s="166">
        <f>GH483</f>
        <v>1</v>
      </c>
      <c r="GI488" s="166">
        <f t="shared" ca="1" si="937"/>
        <v>86.4</v>
      </c>
      <c r="GJ488" s="166">
        <f t="shared" si="938"/>
        <v>86.4</v>
      </c>
      <c r="GK488" s="166">
        <v>86.4</v>
      </c>
      <c r="GL488" s="166"/>
      <c r="GM488" s="166">
        <f>GM483</f>
        <v>4</v>
      </c>
      <c r="GN488" s="166">
        <f t="shared" ca="1" si="939"/>
        <v>6.6020000000000003</v>
      </c>
      <c r="GO488" s="166"/>
      <c r="GP488" s="166"/>
      <c r="GQ488" s="166"/>
      <c r="GR488" s="166">
        <f t="shared" ca="1" si="940"/>
        <v>6.6020000000000003</v>
      </c>
      <c r="GS488" s="166">
        <f>GS483</f>
        <v>1</v>
      </c>
      <c r="GT488" s="166">
        <f t="shared" ca="1" si="941"/>
        <v>6.6020000000000003</v>
      </c>
      <c r="GU488" s="166">
        <f t="shared" si="942"/>
        <v>6.6020000000000003</v>
      </c>
      <c r="GV488" s="166">
        <v>6.6020000000000003</v>
      </c>
      <c r="GW488" s="166"/>
      <c r="GX488" s="166">
        <f>GX483</f>
        <v>3</v>
      </c>
      <c r="GY488" s="166" t="str">
        <f t="shared" ca="1" si="943"/>
        <v/>
      </c>
      <c r="GZ488" s="166"/>
      <c r="HA488" s="166"/>
      <c r="HB488" s="166" t="str">
        <f t="shared" ca="1" si="944"/>
        <v/>
      </c>
    </row>
    <row r="489" spans="2:210" x14ac:dyDescent="0.25">
      <c r="B489" s="166">
        <v>6</v>
      </c>
      <c r="C489" s="166">
        <f>C483</f>
        <v>3</v>
      </c>
      <c r="D489" s="166" t="str">
        <f t="shared" ca="1" si="891"/>
        <v/>
      </c>
      <c r="E489" s="166"/>
      <c r="F489" s="166"/>
      <c r="G489" s="166"/>
      <c r="H489" s="166">
        <f>H483</f>
        <v>3</v>
      </c>
      <c r="I489" s="166" t="str">
        <f t="shared" ca="1" si="892"/>
        <v/>
      </c>
      <c r="J489" s="166"/>
      <c r="K489" s="166"/>
      <c r="L489" s="166"/>
      <c r="M489" s="166">
        <f t="shared" ca="1" si="893"/>
        <v>2111.1999999999998</v>
      </c>
      <c r="N489" s="166"/>
      <c r="O489" s="166">
        <f>O483</f>
        <v>1</v>
      </c>
      <c r="P489" s="166">
        <f t="shared" ca="1" si="894"/>
        <v>2111.1999999999998</v>
      </c>
      <c r="Q489" s="166">
        <f t="shared" si="895"/>
        <v>2111.1999999999998</v>
      </c>
      <c r="R489" s="166">
        <v>2111.1999999999998</v>
      </c>
      <c r="S489" s="166"/>
      <c r="T489" s="166">
        <f>T483</f>
        <v>3</v>
      </c>
      <c r="U489" s="166" t="str">
        <f t="shared" ca="1" si="896"/>
        <v/>
      </c>
      <c r="V489" s="166"/>
      <c r="W489" s="166"/>
      <c r="X489" s="166"/>
      <c r="Y489" s="166">
        <f>Y483</f>
        <v>4</v>
      </c>
      <c r="Z489" s="166" t="str">
        <f t="shared" ca="1" si="897"/>
        <v/>
      </c>
      <c r="AA489" s="166"/>
      <c r="AB489" s="166"/>
      <c r="AC489" s="166"/>
      <c r="AD489" s="166" t="str">
        <f>IF(OR(ISBLANK(AC489),ISBLANK(AD483)),"",(AC489-AC488)*AD483)</f>
        <v/>
      </c>
      <c r="AE489" s="166">
        <f>AE483</f>
        <v>4</v>
      </c>
      <c r="AF489" s="166" t="str">
        <f t="shared" ca="1" si="898"/>
        <v/>
      </c>
      <c r="AG489" s="166"/>
      <c r="AH489" s="166"/>
      <c r="AI489" s="166"/>
      <c r="AJ489" s="166" t="str">
        <f>IF(OR(ISBLANK(AI489),ISBLANK(AJ483)),"",(AI489-AI488)*AJ483)</f>
        <v/>
      </c>
      <c r="AK489" s="166">
        <f>AK483</f>
        <v>4</v>
      </c>
      <c r="AL489" s="166" t="str">
        <f t="shared" ca="1" si="899"/>
        <v/>
      </c>
      <c r="AM489" s="166"/>
      <c r="AN489" s="166"/>
      <c r="AO489" s="166"/>
      <c r="AP489" s="166" t="str">
        <f>IF(OR(ISBLANK(AO489),ISBLANK(AP483)),"",(AO489-AO488)*AP483)</f>
        <v/>
      </c>
      <c r="AQ489" s="166">
        <f>AQ483</f>
        <v>4</v>
      </c>
      <c r="AR489" s="166" t="str">
        <f t="shared" ca="1" si="900"/>
        <v/>
      </c>
      <c r="AS489" s="166"/>
      <c r="AT489" s="166"/>
      <c r="AU489" s="166"/>
      <c r="AV489" s="166" t="str">
        <f>IF(OR(ISBLANK(AU489),ISBLANK(AV483)),"",(AU489-AU488)*AV483)</f>
        <v/>
      </c>
      <c r="AW489" s="166">
        <f>AW483</f>
        <v>4</v>
      </c>
      <c r="AX489" s="166" t="str">
        <f t="shared" ca="1" si="901"/>
        <v/>
      </c>
      <c r="AY489" s="166"/>
      <c r="AZ489" s="166"/>
      <c r="BA489" s="166"/>
      <c r="BB489" s="166" t="str">
        <f>IF(OR(ISBLANK(BA489),ISBLANK(BB483)),"",(BA489-BA488)*BB483)</f>
        <v/>
      </c>
      <c r="BC489" s="166">
        <f>BC483</f>
        <v>4</v>
      </c>
      <c r="BD489" s="166" t="str">
        <f t="shared" ca="1" si="902"/>
        <v/>
      </c>
      <c r="BE489" s="166"/>
      <c r="BF489" s="166"/>
      <c r="BG489" s="166"/>
      <c r="BH489" s="166" t="str">
        <f>IF(OR(ISBLANK(BG489),ISBLANK(BH483)),"",(BG489-BG488)*BH483)</f>
        <v/>
      </c>
      <c r="BI489" s="166">
        <f>BI483</f>
        <v>4</v>
      </c>
      <c r="BJ489" s="166" t="str">
        <f t="shared" ca="1" si="903"/>
        <v/>
      </c>
      <c r="BK489" s="166"/>
      <c r="BL489" s="166"/>
      <c r="BM489" s="166"/>
      <c r="BN489" s="166" t="str">
        <f>IF(OR(ISBLANK(BM489),ISBLANK(BN483)),"",(BM489-BM488)*BN483)</f>
        <v/>
      </c>
      <c r="BO489" s="166">
        <f>BO483</f>
        <v>4</v>
      </c>
      <c r="BP489" s="166" t="str">
        <f t="shared" ca="1" si="904"/>
        <v/>
      </c>
      <c r="BQ489" s="166"/>
      <c r="BR489" s="166"/>
      <c r="BS489" s="166"/>
      <c r="BT489" s="166" t="str">
        <f>IF(OR(ISBLANK(BS489),ISBLANK(BT483)),"",(BS489-BS488)*BT483)</f>
        <v/>
      </c>
      <c r="BU489" s="166">
        <f>BU483</f>
        <v>4</v>
      </c>
      <c r="BV489" s="166" t="str">
        <f t="shared" ca="1" si="905"/>
        <v/>
      </c>
      <c r="BW489" s="166"/>
      <c r="BX489" s="166"/>
      <c r="BY489" s="166"/>
      <c r="BZ489" s="166" t="str">
        <f>IF(OR(ISBLANK(BY489),ISBLANK(BZ483)),"",(BY489-BY488)*BZ483)</f>
        <v/>
      </c>
      <c r="CA489" s="166">
        <f>CA483</f>
        <v>4</v>
      </c>
      <c r="CB489" s="166" t="str">
        <f t="shared" ca="1" si="906"/>
        <v/>
      </c>
      <c r="CC489" s="166"/>
      <c r="CD489" s="166"/>
      <c r="CE489" s="166"/>
      <c r="CF489" s="166" t="str">
        <f>IF(OR(ISBLANK(CE489),ISBLANK(CF483)),"",(CE489-CE488)*CF483)</f>
        <v/>
      </c>
      <c r="CG489" s="166">
        <f>CG483</f>
        <v>4</v>
      </c>
      <c r="CH489" s="166" t="str">
        <f t="shared" ca="1" si="907"/>
        <v/>
      </c>
      <c r="CI489" s="166"/>
      <c r="CJ489" s="166"/>
      <c r="CK489" s="166"/>
      <c r="CL489" s="166" t="str">
        <f>IF(OR(ISBLANK(CK489),ISBLANK(CL483)),"",(CK489-CK488)*CL483)</f>
        <v/>
      </c>
      <c r="CM489" s="166">
        <f>CM483</f>
        <v>4</v>
      </c>
      <c r="CN489" s="166" t="str">
        <f t="shared" ca="1" si="908"/>
        <v/>
      </c>
      <c r="CO489" s="166"/>
      <c r="CP489" s="166"/>
      <c r="CQ489" s="166"/>
      <c r="CR489" s="166" t="str">
        <f>IF(OR(ISBLANK(CQ489),ISBLANK(CR483)),"",(CQ489-CQ488)*CR483)</f>
        <v/>
      </c>
      <c r="CS489" s="166">
        <f>CS483</f>
        <v>3</v>
      </c>
      <c r="CT489" s="166" t="str">
        <f t="shared" ca="1" si="909"/>
        <v/>
      </c>
      <c r="CU489" s="166"/>
      <c r="CV489" s="166"/>
      <c r="CW489" s="166" t="str">
        <f t="shared" ca="1" si="910"/>
        <v/>
      </c>
      <c r="CX489" s="166">
        <f>CX483</f>
        <v>3</v>
      </c>
      <c r="CY489" s="166" t="str">
        <f t="shared" ca="1" si="911"/>
        <v/>
      </c>
      <c r="CZ489" s="166"/>
      <c r="DA489" s="166"/>
      <c r="DB489" s="166" t="str">
        <f t="shared" ca="1" si="912"/>
        <v/>
      </c>
      <c r="DC489" s="166">
        <f>DC483</f>
        <v>3</v>
      </c>
      <c r="DD489" s="166" t="str">
        <f t="shared" ca="1" si="913"/>
        <v/>
      </c>
      <c r="DE489" s="166"/>
      <c r="DF489" s="166"/>
      <c r="DG489" s="166" t="str">
        <f t="shared" ca="1" si="914"/>
        <v/>
      </c>
      <c r="DH489" s="166">
        <f>DH483</f>
        <v>3</v>
      </c>
      <c r="DI489" s="166" t="str">
        <f t="shared" ca="1" si="915"/>
        <v/>
      </c>
      <c r="DJ489" s="166"/>
      <c r="DK489" s="166"/>
      <c r="DL489" s="166"/>
      <c r="DM489" s="166">
        <f>DM483</f>
        <v>3</v>
      </c>
      <c r="DN489" s="166" t="str">
        <f t="shared" ca="1" si="916"/>
        <v/>
      </c>
      <c r="DO489" s="166"/>
      <c r="DP489" s="166"/>
      <c r="DQ489" s="166"/>
      <c r="DR489" s="166">
        <f>DR483</f>
        <v>3</v>
      </c>
      <c r="DS489" s="166" t="str">
        <f t="shared" ca="1" si="917"/>
        <v/>
      </c>
      <c r="DT489" s="166"/>
      <c r="DU489" s="166"/>
      <c r="DV489" s="166"/>
      <c r="DW489" s="166">
        <f>DW483</f>
        <v>3</v>
      </c>
      <c r="DX489" s="166" t="str">
        <f t="shared" ca="1" si="918"/>
        <v/>
      </c>
      <c r="DY489" s="166"/>
      <c r="DZ489" s="166"/>
      <c r="EA489" s="166"/>
      <c r="EB489" s="166">
        <f>EB483</f>
        <v>3</v>
      </c>
      <c r="EC489" s="166" t="str">
        <f t="shared" ca="1" si="919"/>
        <v/>
      </c>
      <c r="ED489" s="166"/>
      <c r="EE489" s="166"/>
      <c r="EF489" s="166"/>
      <c r="EG489" s="166">
        <f>EG483</f>
        <v>3</v>
      </c>
      <c r="EH489" s="166" t="str">
        <f t="shared" ca="1" si="920"/>
        <v/>
      </c>
      <c r="EI489" s="166"/>
      <c r="EJ489" s="166"/>
      <c r="EK489" s="166" t="str">
        <f t="shared" ca="1" si="921"/>
        <v/>
      </c>
      <c r="EL489" s="166">
        <f>EL483</f>
        <v>3</v>
      </c>
      <c r="EM489" s="166" t="str">
        <f t="shared" ca="1" si="922"/>
        <v/>
      </c>
      <c r="EN489" s="166"/>
      <c r="EO489" s="166"/>
      <c r="EP489" s="166" t="str">
        <f t="shared" ca="1" si="923"/>
        <v/>
      </c>
      <c r="EQ489" s="166">
        <f>EQ483</f>
        <v>2</v>
      </c>
      <c r="ER489" s="166" t="str">
        <f t="shared" ca="1" si="924"/>
        <v/>
      </c>
      <c r="ES489" s="166"/>
      <c r="ET489" s="166"/>
      <c r="EU489" s="166">
        <f>EU483</f>
        <v>2</v>
      </c>
      <c r="EV489" s="166" t="str">
        <f t="shared" ca="1" si="925"/>
        <v/>
      </c>
      <c r="EW489" s="166"/>
      <c r="EX489" s="166"/>
      <c r="EY489" s="166">
        <f>EY483</f>
        <v>3</v>
      </c>
      <c r="EZ489" s="166">
        <f t="shared" ca="1" si="926"/>
        <v>31.247999999999998</v>
      </c>
      <c r="FA489" s="166"/>
      <c r="FB489" s="166"/>
      <c r="FC489" s="166">
        <f t="shared" ca="1" si="927"/>
        <v>31.247999999999998</v>
      </c>
      <c r="FD489" s="166">
        <f>FD483</f>
        <v>2</v>
      </c>
      <c r="FE489" s="166" t="str">
        <f t="shared" ca="1" si="928"/>
        <v/>
      </c>
      <c r="FF489" s="166"/>
      <c r="FG489" s="166"/>
      <c r="FH489" s="166">
        <f>FH483</f>
        <v>2</v>
      </c>
      <c r="FI489" s="166" t="str">
        <f t="shared" ca="1" si="929"/>
        <v/>
      </c>
      <c r="FJ489" s="166"/>
      <c r="FK489" s="166"/>
      <c r="FL489" s="166">
        <f>FL483</f>
        <v>3</v>
      </c>
      <c r="FM489" s="166">
        <f t="shared" ca="1" si="930"/>
        <v>0</v>
      </c>
      <c r="FN489" s="166"/>
      <c r="FO489" s="166"/>
      <c r="FP489" s="166">
        <v>0</v>
      </c>
      <c r="FQ489" s="166">
        <f>FQ483</f>
        <v>3</v>
      </c>
      <c r="FR489" s="166" t="str">
        <f t="shared" ca="1" si="931"/>
        <v/>
      </c>
      <c r="FS489" s="166"/>
      <c r="FT489" s="166"/>
      <c r="FU489" s="166"/>
      <c r="FV489" s="166">
        <f t="shared" ca="1" si="932"/>
        <v>110</v>
      </c>
      <c r="FW489" s="166">
        <f>FW483</f>
        <v>1</v>
      </c>
      <c r="FX489" s="166">
        <f t="shared" ca="1" si="933"/>
        <v>110</v>
      </c>
      <c r="FY489" s="166">
        <f t="shared" si="934"/>
        <v>110</v>
      </c>
      <c r="FZ489" s="166">
        <v>110</v>
      </c>
      <c r="GA489" s="166"/>
      <c r="GB489" s="166">
        <f>GB483</f>
        <v>3</v>
      </c>
      <c r="GC489" s="166" t="str">
        <f t="shared" ca="1" si="935"/>
        <v/>
      </c>
      <c r="GD489" s="166"/>
      <c r="GE489" s="166"/>
      <c r="GF489" s="166"/>
      <c r="GG489" s="166">
        <f t="shared" ca="1" si="936"/>
        <v>82.8</v>
      </c>
      <c r="GH489" s="166">
        <f>GH483</f>
        <v>1</v>
      </c>
      <c r="GI489" s="166">
        <f t="shared" ca="1" si="937"/>
        <v>82.8</v>
      </c>
      <c r="GJ489" s="166">
        <f t="shared" si="938"/>
        <v>82.8</v>
      </c>
      <c r="GK489" s="166">
        <v>82.8</v>
      </c>
      <c r="GL489" s="166"/>
      <c r="GM489" s="166">
        <f>GM483</f>
        <v>4</v>
      </c>
      <c r="GN489" s="166">
        <f t="shared" ca="1" si="939"/>
        <v>6.07</v>
      </c>
      <c r="GO489" s="166"/>
      <c r="GP489" s="166"/>
      <c r="GQ489" s="166"/>
      <c r="GR489" s="166">
        <f t="shared" ca="1" si="940"/>
        <v>6.07</v>
      </c>
      <c r="GS489" s="166">
        <f>GS483</f>
        <v>1</v>
      </c>
      <c r="GT489" s="166">
        <f t="shared" ca="1" si="941"/>
        <v>6.07</v>
      </c>
      <c r="GU489" s="166">
        <f t="shared" si="942"/>
        <v>6.07</v>
      </c>
      <c r="GV489" s="166">
        <v>6.07</v>
      </c>
      <c r="GW489" s="166"/>
      <c r="GX489" s="166">
        <f>GX483</f>
        <v>3</v>
      </c>
      <c r="GY489" s="166" t="str">
        <f t="shared" ca="1" si="943"/>
        <v/>
      </c>
      <c r="GZ489" s="166"/>
      <c r="HA489" s="166"/>
      <c r="HB489" s="166" t="str">
        <f t="shared" ca="1" si="944"/>
        <v/>
      </c>
    </row>
    <row r="490" spans="2:210" x14ac:dyDescent="0.25">
      <c r="B490" s="166">
        <v>7</v>
      </c>
      <c r="C490" s="166">
        <f>C483</f>
        <v>3</v>
      </c>
      <c r="D490" s="166" t="str">
        <f t="shared" ca="1" si="891"/>
        <v/>
      </c>
      <c r="E490" s="166"/>
      <c r="F490" s="166"/>
      <c r="G490" s="166"/>
      <c r="H490" s="166">
        <f>H483</f>
        <v>3</v>
      </c>
      <c r="I490" s="166" t="str">
        <f t="shared" ca="1" si="892"/>
        <v/>
      </c>
      <c r="J490" s="166"/>
      <c r="K490" s="166"/>
      <c r="L490" s="166"/>
      <c r="M490" s="166" t="str">
        <f t="shared" ca="1" si="893"/>
        <v/>
      </c>
      <c r="N490" s="166"/>
      <c r="O490" s="166">
        <f>O483</f>
        <v>1</v>
      </c>
      <c r="P490" s="166" t="str">
        <f t="shared" ca="1" si="894"/>
        <v/>
      </c>
      <c r="Q490" s="166" t="str">
        <f t="shared" si="895"/>
        <v/>
      </c>
      <c r="R490" s="166"/>
      <c r="S490" s="166"/>
      <c r="T490" s="166">
        <f>T483</f>
        <v>3</v>
      </c>
      <c r="U490" s="166" t="str">
        <f t="shared" ca="1" si="896"/>
        <v/>
      </c>
      <c r="V490" s="166"/>
      <c r="W490" s="166"/>
      <c r="X490" s="166"/>
      <c r="Y490" s="166">
        <f>Y483</f>
        <v>4</v>
      </c>
      <c r="Z490" s="166" t="str">
        <f t="shared" ca="1" si="897"/>
        <v/>
      </c>
      <c r="AA490" s="166"/>
      <c r="AB490" s="166"/>
      <c r="AC490" s="166"/>
      <c r="AD490" s="166" t="str">
        <f>IF(OR(ISBLANK(AC490),ISBLANK(AD483)),"",(AC490-AC489)*AD483)</f>
        <v/>
      </c>
      <c r="AE490" s="166">
        <f>AE483</f>
        <v>4</v>
      </c>
      <c r="AF490" s="166" t="str">
        <f t="shared" ca="1" si="898"/>
        <v/>
      </c>
      <c r="AG490" s="166"/>
      <c r="AH490" s="166"/>
      <c r="AI490" s="166"/>
      <c r="AJ490" s="166" t="str">
        <f>IF(OR(ISBLANK(AI490),ISBLANK(AJ483)),"",(AI490-AI489)*AJ483)</f>
        <v/>
      </c>
      <c r="AK490" s="166">
        <f>AK483</f>
        <v>4</v>
      </c>
      <c r="AL490" s="166" t="str">
        <f t="shared" ca="1" si="899"/>
        <v/>
      </c>
      <c r="AM490" s="166"/>
      <c r="AN490" s="166"/>
      <c r="AO490" s="166"/>
      <c r="AP490" s="166" t="str">
        <f>IF(OR(ISBLANK(AO490),ISBLANK(AP483)),"",(AO490-AO489)*AP483)</f>
        <v/>
      </c>
      <c r="AQ490" s="166">
        <f>AQ483</f>
        <v>4</v>
      </c>
      <c r="AR490" s="166" t="str">
        <f t="shared" ca="1" si="900"/>
        <v/>
      </c>
      <c r="AS490" s="166"/>
      <c r="AT490" s="166"/>
      <c r="AU490" s="166"/>
      <c r="AV490" s="166" t="str">
        <f>IF(OR(ISBLANK(AU490),ISBLANK(AV483)),"",(AU490-AU489)*AV483)</f>
        <v/>
      </c>
      <c r="AW490" s="166">
        <f>AW483</f>
        <v>4</v>
      </c>
      <c r="AX490" s="166" t="str">
        <f t="shared" ca="1" si="901"/>
        <v/>
      </c>
      <c r="AY490" s="166"/>
      <c r="AZ490" s="166"/>
      <c r="BA490" s="166"/>
      <c r="BB490" s="166" t="str">
        <f>IF(OR(ISBLANK(BA490),ISBLANK(BB483)),"",(BA490-BA489)*BB483)</f>
        <v/>
      </c>
      <c r="BC490" s="166">
        <f>BC483</f>
        <v>4</v>
      </c>
      <c r="BD490" s="166" t="str">
        <f t="shared" ca="1" si="902"/>
        <v/>
      </c>
      <c r="BE490" s="166"/>
      <c r="BF490" s="166"/>
      <c r="BG490" s="166"/>
      <c r="BH490" s="166" t="str">
        <f>IF(OR(ISBLANK(BG490),ISBLANK(BH483)),"",(BG490-BG489)*BH483)</f>
        <v/>
      </c>
      <c r="BI490" s="166">
        <f>BI483</f>
        <v>4</v>
      </c>
      <c r="BJ490" s="166" t="str">
        <f t="shared" ca="1" si="903"/>
        <v/>
      </c>
      <c r="BK490" s="166"/>
      <c r="BL490" s="166"/>
      <c r="BM490" s="166"/>
      <c r="BN490" s="166" t="str">
        <f>IF(OR(ISBLANK(BM490),ISBLANK(BN483)),"",(BM490-BM489)*BN483)</f>
        <v/>
      </c>
      <c r="BO490" s="166">
        <f>BO483</f>
        <v>4</v>
      </c>
      <c r="BP490" s="166" t="str">
        <f t="shared" ca="1" si="904"/>
        <v/>
      </c>
      <c r="BQ490" s="166"/>
      <c r="BR490" s="166"/>
      <c r="BS490" s="166"/>
      <c r="BT490" s="166" t="str">
        <f>IF(OR(ISBLANK(BS490),ISBLANK(BT483)),"",(BS490-BS489)*BT483)</f>
        <v/>
      </c>
      <c r="BU490" s="166">
        <f>BU483</f>
        <v>4</v>
      </c>
      <c r="BV490" s="166" t="str">
        <f t="shared" ca="1" si="905"/>
        <v/>
      </c>
      <c r="BW490" s="166"/>
      <c r="BX490" s="166"/>
      <c r="BY490" s="166"/>
      <c r="BZ490" s="166" t="str">
        <f>IF(OR(ISBLANK(BY490),ISBLANK(BZ483)),"",(BY490-BY489)*BZ483)</f>
        <v/>
      </c>
      <c r="CA490" s="166">
        <f>CA483</f>
        <v>4</v>
      </c>
      <c r="CB490" s="166" t="str">
        <f t="shared" ca="1" si="906"/>
        <v/>
      </c>
      <c r="CC490" s="166"/>
      <c r="CD490" s="166"/>
      <c r="CE490" s="166"/>
      <c r="CF490" s="166" t="str">
        <f>IF(OR(ISBLANK(CE490),ISBLANK(CF483)),"",(CE490-CE489)*CF483)</f>
        <v/>
      </c>
      <c r="CG490" s="166">
        <f>CG483</f>
        <v>4</v>
      </c>
      <c r="CH490" s="166" t="str">
        <f t="shared" ca="1" si="907"/>
        <v/>
      </c>
      <c r="CI490" s="166"/>
      <c r="CJ490" s="166"/>
      <c r="CK490" s="166"/>
      <c r="CL490" s="166" t="str">
        <f>IF(OR(ISBLANK(CK490),ISBLANK(CL483)),"",(CK490-CK489)*CL483)</f>
        <v/>
      </c>
      <c r="CM490" s="166">
        <f>CM483</f>
        <v>4</v>
      </c>
      <c r="CN490" s="166" t="str">
        <f t="shared" ca="1" si="908"/>
        <v/>
      </c>
      <c r="CO490" s="166"/>
      <c r="CP490" s="166"/>
      <c r="CQ490" s="166"/>
      <c r="CR490" s="166" t="str">
        <f>IF(OR(ISBLANK(CQ490),ISBLANK(CR483)),"",(CQ490-CQ489)*CR483)</f>
        <v/>
      </c>
      <c r="CS490" s="166">
        <f>CS483</f>
        <v>3</v>
      </c>
      <c r="CT490" s="166" t="str">
        <f t="shared" ca="1" si="909"/>
        <v/>
      </c>
      <c r="CU490" s="166"/>
      <c r="CV490" s="166"/>
      <c r="CW490" s="166" t="str">
        <f t="shared" ca="1" si="910"/>
        <v/>
      </c>
      <c r="CX490" s="166">
        <f>CX483</f>
        <v>3</v>
      </c>
      <c r="CY490" s="166" t="str">
        <f t="shared" ca="1" si="911"/>
        <v/>
      </c>
      <c r="CZ490" s="166"/>
      <c r="DA490" s="166"/>
      <c r="DB490" s="166" t="str">
        <f t="shared" ca="1" si="912"/>
        <v/>
      </c>
      <c r="DC490" s="166">
        <f>DC483</f>
        <v>3</v>
      </c>
      <c r="DD490" s="166" t="str">
        <f t="shared" ca="1" si="913"/>
        <v/>
      </c>
      <c r="DE490" s="166"/>
      <c r="DF490" s="166"/>
      <c r="DG490" s="166" t="str">
        <f t="shared" ca="1" si="914"/>
        <v/>
      </c>
      <c r="DH490" s="166">
        <f>DH483</f>
        <v>3</v>
      </c>
      <c r="DI490" s="166" t="str">
        <f t="shared" ca="1" si="915"/>
        <v/>
      </c>
      <c r="DJ490" s="166"/>
      <c r="DK490" s="166"/>
      <c r="DL490" s="166"/>
      <c r="DM490" s="166">
        <f>DM483</f>
        <v>3</v>
      </c>
      <c r="DN490" s="166" t="str">
        <f t="shared" ca="1" si="916"/>
        <v/>
      </c>
      <c r="DO490" s="166"/>
      <c r="DP490" s="166"/>
      <c r="DQ490" s="166"/>
      <c r="DR490" s="166">
        <f>DR483</f>
        <v>3</v>
      </c>
      <c r="DS490" s="166" t="str">
        <f t="shared" ca="1" si="917"/>
        <v/>
      </c>
      <c r="DT490" s="166"/>
      <c r="DU490" s="166"/>
      <c r="DV490" s="166"/>
      <c r="DW490" s="166">
        <f>DW483</f>
        <v>3</v>
      </c>
      <c r="DX490" s="166" t="str">
        <f t="shared" ca="1" si="918"/>
        <v/>
      </c>
      <c r="DY490" s="166"/>
      <c r="DZ490" s="166"/>
      <c r="EA490" s="166"/>
      <c r="EB490" s="166">
        <f>EB483</f>
        <v>3</v>
      </c>
      <c r="EC490" s="166" t="str">
        <f t="shared" ca="1" si="919"/>
        <v/>
      </c>
      <c r="ED490" s="166"/>
      <c r="EE490" s="166"/>
      <c r="EF490" s="166"/>
      <c r="EG490" s="166">
        <f>EG483</f>
        <v>3</v>
      </c>
      <c r="EH490" s="166" t="str">
        <f t="shared" ca="1" si="920"/>
        <v/>
      </c>
      <c r="EI490" s="166"/>
      <c r="EJ490" s="166"/>
      <c r="EK490" s="166" t="str">
        <f t="shared" ca="1" si="921"/>
        <v/>
      </c>
      <c r="EL490" s="166">
        <f>EL483</f>
        <v>3</v>
      </c>
      <c r="EM490" s="166" t="str">
        <f t="shared" ca="1" si="922"/>
        <v/>
      </c>
      <c r="EN490" s="166"/>
      <c r="EO490" s="166"/>
      <c r="EP490" s="166" t="str">
        <f t="shared" ca="1" si="923"/>
        <v/>
      </c>
      <c r="EQ490" s="166">
        <f>EQ483</f>
        <v>2</v>
      </c>
      <c r="ER490" s="166" t="str">
        <f t="shared" ca="1" si="924"/>
        <v/>
      </c>
      <c r="ES490" s="166"/>
      <c r="ET490" s="166"/>
      <c r="EU490" s="166">
        <f>EU483</f>
        <v>2</v>
      </c>
      <c r="EV490" s="166" t="str">
        <f t="shared" ca="1" si="925"/>
        <v/>
      </c>
      <c r="EW490" s="166"/>
      <c r="EX490" s="166"/>
      <c r="EY490" s="166">
        <f>EY483</f>
        <v>3</v>
      </c>
      <c r="EZ490" s="166" t="str">
        <f t="shared" ca="1" si="926"/>
        <v/>
      </c>
      <c r="FA490" s="166"/>
      <c r="FB490" s="166"/>
      <c r="FC490" s="166" t="str">
        <f t="shared" ca="1" si="927"/>
        <v/>
      </c>
      <c r="FD490" s="166">
        <f>FD483</f>
        <v>2</v>
      </c>
      <c r="FE490" s="166" t="str">
        <f t="shared" ca="1" si="928"/>
        <v/>
      </c>
      <c r="FF490" s="166"/>
      <c r="FG490" s="166"/>
      <c r="FH490" s="166">
        <f>FH483</f>
        <v>2</v>
      </c>
      <c r="FI490" s="166" t="str">
        <f t="shared" ca="1" si="929"/>
        <v/>
      </c>
      <c r="FJ490" s="166"/>
      <c r="FK490" s="166"/>
      <c r="FL490" s="166">
        <f>FL483</f>
        <v>3</v>
      </c>
      <c r="FM490" s="166" t="str">
        <f t="shared" ca="1" si="930"/>
        <v/>
      </c>
      <c r="FN490" s="166"/>
      <c r="FO490" s="166"/>
      <c r="FP490" s="166"/>
      <c r="FQ490" s="166">
        <f>FQ483</f>
        <v>3</v>
      </c>
      <c r="FR490" s="166" t="str">
        <f t="shared" ca="1" si="931"/>
        <v/>
      </c>
      <c r="FS490" s="166"/>
      <c r="FT490" s="166"/>
      <c r="FU490" s="166"/>
      <c r="FV490" s="166" t="str">
        <f t="shared" ca="1" si="932"/>
        <v/>
      </c>
      <c r="FW490" s="166">
        <f>FW483</f>
        <v>1</v>
      </c>
      <c r="FX490" s="166" t="str">
        <f t="shared" ca="1" si="933"/>
        <v/>
      </c>
      <c r="FY490" s="166" t="str">
        <f t="shared" si="934"/>
        <v/>
      </c>
      <c r="FZ490" s="166"/>
      <c r="GA490" s="166"/>
      <c r="GB490" s="166">
        <f>GB483</f>
        <v>3</v>
      </c>
      <c r="GC490" s="166" t="str">
        <f t="shared" ca="1" si="935"/>
        <v/>
      </c>
      <c r="GD490" s="166"/>
      <c r="GE490" s="166"/>
      <c r="GF490" s="166"/>
      <c r="GG490" s="166" t="str">
        <f t="shared" ca="1" si="936"/>
        <v/>
      </c>
      <c r="GH490" s="166">
        <f>GH483</f>
        <v>1</v>
      </c>
      <c r="GI490" s="166" t="str">
        <f t="shared" ca="1" si="937"/>
        <v/>
      </c>
      <c r="GJ490" s="166" t="str">
        <f t="shared" si="938"/>
        <v/>
      </c>
      <c r="GK490" s="166"/>
      <c r="GL490" s="166"/>
      <c r="GM490" s="166">
        <f>GM483</f>
        <v>4</v>
      </c>
      <c r="GN490" s="166" t="str">
        <f t="shared" ca="1" si="939"/>
        <v/>
      </c>
      <c r="GO490" s="166"/>
      <c r="GP490" s="166"/>
      <c r="GQ490" s="166"/>
      <c r="GR490" s="166" t="str">
        <f t="shared" ca="1" si="940"/>
        <v/>
      </c>
      <c r="GS490" s="166">
        <f>GS483</f>
        <v>1</v>
      </c>
      <c r="GT490" s="166" t="str">
        <f t="shared" ca="1" si="941"/>
        <v/>
      </c>
      <c r="GU490" s="166" t="str">
        <f t="shared" si="942"/>
        <v/>
      </c>
      <c r="GV490" s="166"/>
      <c r="GW490" s="166"/>
      <c r="GX490" s="166">
        <f>GX483</f>
        <v>3</v>
      </c>
      <c r="GY490" s="166" t="str">
        <f t="shared" ca="1" si="943"/>
        <v/>
      </c>
      <c r="GZ490" s="166"/>
      <c r="HA490" s="166"/>
      <c r="HB490" s="166" t="str">
        <f t="shared" ca="1" si="944"/>
        <v/>
      </c>
    </row>
    <row r="491" spans="2:210" x14ac:dyDescent="0.25">
      <c r="B491" s="166">
        <v>8</v>
      </c>
      <c r="C491" s="166">
        <f>C483</f>
        <v>3</v>
      </c>
      <c r="D491" s="166" t="str">
        <f t="shared" ca="1" si="891"/>
        <v/>
      </c>
      <c r="E491" s="166"/>
      <c r="F491" s="166"/>
      <c r="G491" s="166"/>
      <c r="H491" s="166">
        <f>H483</f>
        <v>3</v>
      </c>
      <c r="I491" s="166" t="str">
        <f t="shared" ca="1" si="892"/>
        <v/>
      </c>
      <c r="J491" s="166"/>
      <c r="K491" s="166"/>
      <c r="L491" s="166"/>
      <c r="M491" s="166" t="str">
        <f t="shared" ca="1" si="893"/>
        <v/>
      </c>
      <c r="N491" s="166"/>
      <c r="O491" s="166">
        <f>O483</f>
        <v>1</v>
      </c>
      <c r="P491" s="166" t="str">
        <f t="shared" ca="1" si="894"/>
        <v/>
      </c>
      <c r="Q491" s="166" t="str">
        <f t="shared" si="895"/>
        <v/>
      </c>
      <c r="R491" s="166"/>
      <c r="S491" s="166"/>
      <c r="T491" s="166">
        <f>T483</f>
        <v>3</v>
      </c>
      <c r="U491" s="166" t="str">
        <f t="shared" ca="1" si="896"/>
        <v/>
      </c>
      <c r="V491" s="166"/>
      <c r="W491" s="166"/>
      <c r="X491" s="166"/>
      <c r="Y491" s="166">
        <f>Y483</f>
        <v>4</v>
      </c>
      <c r="Z491" s="166" t="str">
        <f t="shared" ca="1" si="897"/>
        <v/>
      </c>
      <c r="AA491" s="166"/>
      <c r="AB491" s="166"/>
      <c r="AC491" s="166"/>
      <c r="AD491" s="166" t="str">
        <f>IF(OR(ISBLANK(AC491),ISBLANK(AD483)),"",(AC491-AC490)*AD483)</f>
        <v/>
      </c>
      <c r="AE491" s="166">
        <f>AE483</f>
        <v>4</v>
      </c>
      <c r="AF491" s="166" t="str">
        <f t="shared" ca="1" si="898"/>
        <v/>
      </c>
      <c r="AG491" s="166"/>
      <c r="AH491" s="166"/>
      <c r="AI491" s="166"/>
      <c r="AJ491" s="166" t="str">
        <f>IF(OR(ISBLANK(AI491),ISBLANK(AJ483)),"",(AI491-AI490)*AJ483)</f>
        <v/>
      </c>
      <c r="AK491" s="166">
        <f>AK483</f>
        <v>4</v>
      </c>
      <c r="AL491" s="166" t="str">
        <f t="shared" ca="1" si="899"/>
        <v/>
      </c>
      <c r="AM491" s="166"/>
      <c r="AN491" s="166"/>
      <c r="AO491" s="166"/>
      <c r="AP491" s="166" t="str">
        <f>IF(OR(ISBLANK(AO491),ISBLANK(AP483)),"",(AO491-AO490)*AP483)</f>
        <v/>
      </c>
      <c r="AQ491" s="166">
        <f>AQ483</f>
        <v>4</v>
      </c>
      <c r="AR491" s="166" t="str">
        <f t="shared" ca="1" si="900"/>
        <v/>
      </c>
      <c r="AS491" s="166"/>
      <c r="AT491" s="166"/>
      <c r="AU491" s="166"/>
      <c r="AV491" s="166" t="str">
        <f>IF(OR(ISBLANK(AU491),ISBLANK(AV483)),"",(AU491-AU490)*AV483)</f>
        <v/>
      </c>
      <c r="AW491" s="166">
        <f>AW483</f>
        <v>4</v>
      </c>
      <c r="AX491" s="166" t="str">
        <f t="shared" ca="1" si="901"/>
        <v/>
      </c>
      <c r="AY491" s="166"/>
      <c r="AZ491" s="166"/>
      <c r="BA491" s="166"/>
      <c r="BB491" s="166" t="str">
        <f>IF(OR(ISBLANK(BA491),ISBLANK(BB483)),"",(BA491-BA490)*BB483)</f>
        <v/>
      </c>
      <c r="BC491" s="166">
        <f>BC483</f>
        <v>4</v>
      </c>
      <c r="BD491" s="166" t="str">
        <f t="shared" ca="1" si="902"/>
        <v/>
      </c>
      <c r="BE491" s="166"/>
      <c r="BF491" s="166"/>
      <c r="BG491" s="166"/>
      <c r="BH491" s="166" t="str">
        <f>IF(OR(ISBLANK(BG491),ISBLANK(BH483)),"",(BG491-BG490)*BH483)</f>
        <v/>
      </c>
      <c r="BI491" s="166">
        <f>BI483</f>
        <v>4</v>
      </c>
      <c r="BJ491" s="166" t="str">
        <f t="shared" ca="1" si="903"/>
        <v/>
      </c>
      <c r="BK491" s="166"/>
      <c r="BL491" s="166"/>
      <c r="BM491" s="166"/>
      <c r="BN491" s="166" t="str">
        <f>IF(OR(ISBLANK(BM491),ISBLANK(BN483)),"",(BM491-BM490)*BN483)</f>
        <v/>
      </c>
      <c r="BO491" s="166">
        <f>BO483</f>
        <v>4</v>
      </c>
      <c r="BP491" s="166" t="str">
        <f t="shared" ca="1" si="904"/>
        <v/>
      </c>
      <c r="BQ491" s="166"/>
      <c r="BR491" s="166"/>
      <c r="BS491" s="166"/>
      <c r="BT491" s="166" t="str">
        <f>IF(OR(ISBLANK(BS491),ISBLANK(BT483)),"",(BS491-BS490)*BT483)</f>
        <v/>
      </c>
      <c r="BU491" s="166">
        <f>BU483</f>
        <v>4</v>
      </c>
      <c r="BV491" s="166" t="str">
        <f t="shared" ca="1" si="905"/>
        <v/>
      </c>
      <c r="BW491" s="166"/>
      <c r="BX491" s="166"/>
      <c r="BY491" s="166"/>
      <c r="BZ491" s="166" t="str">
        <f>IF(OR(ISBLANK(BY491),ISBLANK(BZ483)),"",(BY491-BY490)*BZ483)</f>
        <v/>
      </c>
      <c r="CA491" s="166">
        <f>CA483</f>
        <v>4</v>
      </c>
      <c r="CB491" s="166" t="str">
        <f t="shared" ca="1" si="906"/>
        <v/>
      </c>
      <c r="CC491" s="166"/>
      <c r="CD491" s="166"/>
      <c r="CE491" s="166"/>
      <c r="CF491" s="166" t="str">
        <f>IF(OR(ISBLANK(CE491),ISBLANK(CF483)),"",(CE491-CE490)*CF483)</f>
        <v/>
      </c>
      <c r="CG491" s="166">
        <f>CG483</f>
        <v>4</v>
      </c>
      <c r="CH491" s="166" t="str">
        <f t="shared" ca="1" si="907"/>
        <v/>
      </c>
      <c r="CI491" s="166"/>
      <c r="CJ491" s="166"/>
      <c r="CK491" s="166"/>
      <c r="CL491" s="166" t="str">
        <f>IF(OR(ISBLANK(CK491),ISBLANK(CL483)),"",(CK491-CK490)*CL483)</f>
        <v/>
      </c>
      <c r="CM491" s="166">
        <f>CM483</f>
        <v>4</v>
      </c>
      <c r="CN491" s="166" t="str">
        <f t="shared" ca="1" si="908"/>
        <v/>
      </c>
      <c r="CO491" s="166"/>
      <c r="CP491" s="166"/>
      <c r="CQ491" s="166"/>
      <c r="CR491" s="166" t="str">
        <f>IF(OR(ISBLANK(CQ491),ISBLANK(CR483)),"",(CQ491-CQ490)*CR483)</f>
        <v/>
      </c>
      <c r="CS491" s="166">
        <f>CS483</f>
        <v>3</v>
      </c>
      <c r="CT491" s="166" t="str">
        <f t="shared" ca="1" si="909"/>
        <v/>
      </c>
      <c r="CU491" s="166"/>
      <c r="CV491" s="166"/>
      <c r="CW491" s="166" t="str">
        <f t="shared" ca="1" si="910"/>
        <v/>
      </c>
      <c r="CX491" s="166">
        <f>CX483</f>
        <v>3</v>
      </c>
      <c r="CY491" s="166" t="str">
        <f t="shared" ca="1" si="911"/>
        <v/>
      </c>
      <c r="CZ491" s="166"/>
      <c r="DA491" s="166"/>
      <c r="DB491" s="166" t="str">
        <f t="shared" ca="1" si="912"/>
        <v/>
      </c>
      <c r="DC491" s="166">
        <f>DC483</f>
        <v>3</v>
      </c>
      <c r="DD491" s="166" t="str">
        <f t="shared" ca="1" si="913"/>
        <v/>
      </c>
      <c r="DE491" s="166"/>
      <c r="DF491" s="166"/>
      <c r="DG491" s="166" t="str">
        <f t="shared" ca="1" si="914"/>
        <v/>
      </c>
      <c r="DH491" s="166">
        <f>DH483</f>
        <v>3</v>
      </c>
      <c r="DI491" s="166" t="str">
        <f t="shared" ca="1" si="915"/>
        <v/>
      </c>
      <c r="DJ491" s="166"/>
      <c r="DK491" s="166"/>
      <c r="DL491" s="166"/>
      <c r="DM491" s="166">
        <f>DM483</f>
        <v>3</v>
      </c>
      <c r="DN491" s="166" t="str">
        <f t="shared" ca="1" si="916"/>
        <v/>
      </c>
      <c r="DO491" s="166"/>
      <c r="DP491" s="166"/>
      <c r="DQ491" s="166"/>
      <c r="DR491" s="166">
        <f>DR483</f>
        <v>3</v>
      </c>
      <c r="DS491" s="166" t="str">
        <f t="shared" ca="1" si="917"/>
        <v/>
      </c>
      <c r="DT491" s="166"/>
      <c r="DU491" s="166"/>
      <c r="DV491" s="166"/>
      <c r="DW491" s="166">
        <f>DW483</f>
        <v>3</v>
      </c>
      <c r="DX491" s="166" t="str">
        <f t="shared" ca="1" si="918"/>
        <v/>
      </c>
      <c r="DY491" s="166"/>
      <c r="DZ491" s="166"/>
      <c r="EA491" s="166"/>
      <c r="EB491" s="166">
        <f>EB483</f>
        <v>3</v>
      </c>
      <c r="EC491" s="166" t="str">
        <f t="shared" ca="1" si="919"/>
        <v/>
      </c>
      <c r="ED491" s="166"/>
      <c r="EE491" s="166"/>
      <c r="EF491" s="166"/>
      <c r="EG491" s="166">
        <f>EG483</f>
        <v>3</v>
      </c>
      <c r="EH491" s="166" t="str">
        <f t="shared" ca="1" si="920"/>
        <v/>
      </c>
      <c r="EI491" s="166"/>
      <c r="EJ491" s="166"/>
      <c r="EK491" s="166" t="str">
        <f t="shared" ca="1" si="921"/>
        <v/>
      </c>
      <c r="EL491" s="166">
        <f>EL483</f>
        <v>3</v>
      </c>
      <c r="EM491" s="166" t="str">
        <f t="shared" ca="1" si="922"/>
        <v/>
      </c>
      <c r="EN491" s="166"/>
      <c r="EO491" s="166"/>
      <c r="EP491" s="166" t="str">
        <f t="shared" ca="1" si="923"/>
        <v/>
      </c>
      <c r="EQ491" s="166">
        <f>EQ483</f>
        <v>2</v>
      </c>
      <c r="ER491" s="166" t="str">
        <f t="shared" ca="1" si="924"/>
        <v/>
      </c>
      <c r="ES491" s="166"/>
      <c r="ET491" s="166"/>
      <c r="EU491" s="166">
        <f>EU483</f>
        <v>2</v>
      </c>
      <c r="EV491" s="166" t="str">
        <f t="shared" ca="1" si="925"/>
        <v/>
      </c>
      <c r="EW491" s="166"/>
      <c r="EX491" s="166"/>
      <c r="EY491" s="166">
        <f>EY483</f>
        <v>3</v>
      </c>
      <c r="EZ491" s="166" t="str">
        <f t="shared" ca="1" si="926"/>
        <v/>
      </c>
      <c r="FA491" s="166"/>
      <c r="FB491" s="166"/>
      <c r="FC491" s="166" t="str">
        <f t="shared" ca="1" si="927"/>
        <v/>
      </c>
      <c r="FD491" s="166">
        <f>FD483</f>
        <v>2</v>
      </c>
      <c r="FE491" s="166" t="str">
        <f t="shared" ca="1" si="928"/>
        <v/>
      </c>
      <c r="FF491" s="166"/>
      <c r="FG491" s="166"/>
      <c r="FH491" s="166">
        <f>FH483</f>
        <v>2</v>
      </c>
      <c r="FI491" s="166" t="str">
        <f t="shared" ca="1" si="929"/>
        <v/>
      </c>
      <c r="FJ491" s="166"/>
      <c r="FK491" s="166"/>
      <c r="FL491" s="166">
        <f>FL483</f>
        <v>3</v>
      </c>
      <c r="FM491" s="166" t="str">
        <f t="shared" ca="1" si="930"/>
        <v/>
      </c>
      <c r="FN491" s="166"/>
      <c r="FO491" s="166"/>
      <c r="FP491" s="166"/>
      <c r="FQ491" s="166">
        <f>FQ483</f>
        <v>3</v>
      </c>
      <c r="FR491" s="166" t="str">
        <f t="shared" ca="1" si="931"/>
        <v/>
      </c>
      <c r="FS491" s="166"/>
      <c r="FT491" s="166"/>
      <c r="FU491" s="166"/>
      <c r="FV491" s="166" t="str">
        <f t="shared" ca="1" si="932"/>
        <v/>
      </c>
      <c r="FW491" s="166">
        <f>FW483</f>
        <v>1</v>
      </c>
      <c r="FX491" s="166" t="str">
        <f t="shared" ca="1" si="933"/>
        <v/>
      </c>
      <c r="FY491" s="166" t="str">
        <f t="shared" si="934"/>
        <v/>
      </c>
      <c r="FZ491" s="166"/>
      <c r="GA491" s="166"/>
      <c r="GB491" s="166">
        <f>GB483</f>
        <v>3</v>
      </c>
      <c r="GC491" s="166" t="str">
        <f t="shared" ca="1" si="935"/>
        <v/>
      </c>
      <c r="GD491" s="166"/>
      <c r="GE491" s="166"/>
      <c r="GF491" s="166"/>
      <c r="GG491" s="166" t="str">
        <f t="shared" ca="1" si="936"/>
        <v/>
      </c>
      <c r="GH491" s="166">
        <f>GH483</f>
        <v>1</v>
      </c>
      <c r="GI491" s="166" t="str">
        <f t="shared" ca="1" si="937"/>
        <v/>
      </c>
      <c r="GJ491" s="166" t="str">
        <f t="shared" si="938"/>
        <v/>
      </c>
      <c r="GK491" s="166"/>
      <c r="GL491" s="166"/>
      <c r="GM491" s="166">
        <f>GM483</f>
        <v>4</v>
      </c>
      <c r="GN491" s="166" t="str">
        <f t="shared" ca="1" si="939"/>
        <v/>
      </c>
      <c r="GO491" s="166"/>
      <c r="GP491" s="166"/>
      <c r="GQ491" s="166"/>
      <c r="GR491" s="166" t="str">
        <f t="shared" ca="1" si="940"/>
        <v/>
      </c>
      <c r="GS491" s="166">
        <f>GS483</f>
        <v>1</v>
      </c>
      <c r="GT491" s="166" t="str">
        <f t="shared" ca="1" si="941"/>
        <v/>
      </c>
      <c r="GU491" s="166" t="str">
        <f t="shared" si="942"/>
        <v/>
      </c>
      <c r="GV491" s="166"/>
      <c r="GW491" s="166"/>
      <c r="GX491" s="166">
        <f>GX483</f>
        <v>3</v>
      </c>
      <c r="GY491" s="166" t="str">
        <f t="shared" ca="1" si="943"/>
        <v/>
      </c>
      <c r="GZ491" s="166"/>
      <c r="HA491" s="166"/>
      <c r="HB491" s="166" t="str">
        <f t="shared" ca="1" si="944"/>
        <v/>
      </c>
    </row>
    <row r="492" spans="2:210" x14ac:dyDescent="0.25">
      <c r="B492" s="166">
        <v>9</v>
      </c>
      <c r="C492" s="166">
        <f>C483</f>
        <v>3</v>
      </c>
      <c r="D492" s="166" t="str">
        <f t="shared" ca="1" si="891"/>
        <v/>
      </c>
      <c r="E492" s="166"/>
      <c r="F492" s="166"/>
      <c r="G492" s="166"/>
      <c r="H492" s="166">
        <f>H483</f>
        <v>3</v>
      </c>
      <c r="I492" s="166" t="str">
        <f t="shared" ca="1" si="892"/>
        <v/>
      </c>
      <c r="J492" s="166"/>
      <c r="K492" s="166"/>
      <c r="L492" s="166"/>
      <c r="M492" s="166" t="str">
        <f t="shared" ca="1" si="893"/>
        <v/>
      </c>
      <c r="N492" s="166"/>
      <c r="O492" s="166">
        <f>O483</f>
        <v>1</v>
      </c>
      <c r="P492" s="166" t="str">
        <f t="shared" ca="1" si="894"/>
        <v/>
      </c>
      <c r="Q492" s="166" t="str">
        <f t="shared" si="895"/>
        <v/>
      </c>
      <c r="R492" s="166"/>
      <c r="S492" s="166"/>
      <c r="T492" s="166">
        <f>T483</f>
        <v>3</v>
      </c>
      <c r="U492" s="166" t="str">
        <f t="shared" ca="1" si="896"/>
        <v/>
      </c>
      <c r="V492" s="166"/>
      <c r="W492" s="166"/>
      <c r="X492" s="166"/>
      <c r="Y492" s="166">
        <f>Y483</f>
        <v>4</v>
      </c>
      <c r="Z492" s="166" t="str">
        <f t="shared" ca="1" si="897"/>
        <v/>
      </c>
      <c r="AA492" s="166"/>
      <c r="AB492" s="166"/>
      <c r="AC492" s="166"/>
      <c r="AD492" s="166" t="str">
        <f>IF(OR(ISBLANK(AC492),ISBLANK(AD483)),"",(AC492-AC491)*AD483)</f>
        <v/>
      </c>
      <c r="AE492" s="166">
        <f>AE483</f>
        <v>4</v>
      </c>
      <c r="AF492" s="166" t="str">
        <f t="shared" ca="1" si="898"/>
        <v/>
      </c>
      <c r="AG492" s="166"/>
      <c r="AH492" s="166"/>
      <c r="AI492" s="166"/>
      <c r="AJ492" s="166" t="str">
        <f>IF(OR(ISBLANK(AI492),ISBLANK(AJ483)),"",(AI492-AI491)*AJ483)</f>
        <v/>
      </c>
      <c r="AK492" s="166">
        <f>AK483</f>
        <v>4</v>
      </c>
      <c r="AL492" s="166" t="str">
        <f t="shared" ca="1" si="899"/>
        <v/>
      </c>
      <c r="AM492" s="166"/>
      <c r="AN492" s="166"/>
      <c r="AO492" s="166"/>
      <c r="AP492" s="166" t="str">
        <f>IF(OR(ISBLANK(AO492),ISBLANK(AP483)),"",(AO492-AO491)*AP483)</f>
        <v/>
      </c>
      <c r="AQ492" s="166">
        <f>AQ483</f>
        <v>4</v>
      </c>
      <c r="AR492" s="166" t="str">
        <f t="shared" ca="1" si="900"/>
        <v/>
      </c>
      <c r="AS492" s="166"/>
      <c r="AT492" s="166"/>
      <c r="AU492" s="166"/>
      <c r="AV492" s="166" t="str">
        <f>IF(OR(ISBLANK(AU492),ISBLANK(AV483)),"",(AU492-AU491)*AV483)</f>
        <v/>
      </c>
      <c r="AW492" s="166">
        <f>AW483</f>
        <v>4</v>
      </c>
      <c r="AX492" s="166" t="str">
        <f t="shared" ca="1" si="901"/>
        <v/>
      </c>
      <c r="AY492" s="166"/>
      <c r="AZ492" s="166"/>
      <c r="BA492" s="166"/>
      <c r="BB492" s="166" t="str">
        <f>IF(OR(ISBLANK(BA492),ISBLANK(BB483)),"",(BA492-BA491)*BB483)</f>
        <v/>
      </c>
      <c r="BC492" s="166">
        <f>BC483</f>
        <v>4</v>
      </c>
      <c r="BD492" s="166" t="str">
        <f t="shared" ca="1" si="902"/>
        <v/>
      </c>
      <c r="BE492" s="166"/>
      <c r="BF492" s="166"/>
      <c r="BG492" s="166"/>
      <c r="BH492" s="166" t="str">
        <f>IF(OR(ISBLANK(BG492),ISBLANK(BH483)),"",(BG492-BG491)*BH483)</f>
        <v/>
      </c>
      <c r="BI492" s="166">
        <f>BI483</f>
        <v>4</v>
      </c>
      <c r="BJ492" s="166" t="str">
        <f t="shared" ca="1" si="903"/>
        <v/>
      </c>
      <c r="BK492" s="166"/>
      <c r="BL492" s="166"/>
      <c r="BM492" s="166"/>
      <c r="BN492" s="166" t="str">
        <f>IF(OR(ISBLANK(BM492),ISBLANK(BN483)),"",(BM492-BM491)*BN483)</f>
        <v/>
      </c>
      <c r="BO492" s="166">
        <f>BO483</f>
        <v>4</v>
      </c>
      <c r="BP492" s="166" t="str">
        <f t="shared" ca="1" si="904"/>
        <v/>
      </c>
      <c r="BQ492" s="166"/>
      <c r="BR492" s="166"/>
      <c r="BS492" s="166"/>
      <c r="BT492" s="166" t="str">
        <f>IF(OR(ISBLANK(BS492),ISBLANK(BT483)),"",(BS492-BS491)*BT483)</f>
        <v/>
      </c>
      <c r="BU492" s="166">
        <f>BU483</f>
        <v>4</v>
      </c>
      <c r="BV492" s="166" t="str">
        <f t="shared" ca="1" si="905"/>
        <v/>
      </c>
      <c r="BW492" s="166"/>
      <c r="BX492" s="166"/>
      <c r="BY492" s="166"/>
      <c r="BZ492" s="166" t="str">
        <f>IF(OR(ISBLANK(BY492),ISBLANK(BZ483)),"",(BY492-BY491)*BZ483)</f>
        <v/>
      </c>
      <c r="CA492" s="166">
        <f>CA483</f>
        <v>4</v>
      </c>
      <c r="CB492" s="166" t="str">
        <f t="shared" ca="1" si="906"/>
        <v/>
      </c>
      <c r="CC492" s="166"/>
      <c r="CD492" s="166"/>
      <c r="CE492" s="166"/>
      <c r="CF492" s="166" t="str">
        <f>IF(OR(ISBLANK(CE492),ISBLANK(CF483)),"",(CE492-CE491)*CF483)</f>
        <v/>
      </c>
      <c r="CG492" s="166">
        <f>CG483</f>
        <v>4</v>
      </c>
      <c r="CH492" s="166" t="str">
        <f t="shared" ca="1" si="907"/>
        <v/>
      </c>
      <c r="CI492" s="166"/>
      <c r="CJ492" s="166"/>
      <c r="CK492" s="166"/>
      <c r="CL492" s="166" t="str">
        <f>IF(OR(ISBLANK(CK492),ISBLANK(CL483)),"",(CK492-CK491)*CL483)</f>
        <v/>
      </c>
      <c r="CM492" s="166">
        <f>CM483</f>
        <v>4</v>
      </c>
      <c r="CN492" s="166" t="str">
        <f t="shared" ca="1" si="908"/>
        <v/>
      </c>
      <c r="CO492" s="166"/>
      <c r="CP492" s="166"/>
      <c r="CQ492" s="166"/>
      <c r="CR492" s="166" t="str">
        <f>IF(OR(ISBLANK(CQ492),ISBLANK(CR483)),"",(CQ492-CQ491)*CR483)</f>
        <v/>
      </c>
      <c r="CS492" s="166">
        <f>CS483</f>
        <v>3</v>
      </c>
      <c r="CT492" s="166" t="str">
        <f t="shared" ca="1" si="909"/>
        <v/>
      </c>
      <c r="CU492" s="166"/>
      <c r="CV492" s="166"/>
      <c r="CW492" s="166" t="str">
        <f t="shared" ca="1" si="910"/>
        <v/>
      </c>
      <c r="CX492" s="166">
        <f>CX483</f>
        <v>3</v>
      </c>
      <c r="CY492" s="166" t="str">
        <f t="shared" ca="1" si="911"/>
        <v/>
      </c>
      <c r="CZ492" s="166"/>
      <c r="DA492" s="166"/>
      <c r="DB492" s="166" t="str">
        <f t="shared" ca="1" si="912"/>
        <v/>
      </c>
      <c r="DC492" s="166">
        <f>DC483</f>
        <v>3</v>
      </c>
      <c r="DD492" s="166" t="str">
        <f t="shared" ca="1" si="913"/>
        <v/>
      </c>
      <c r="DE492" s="166"/>
      <c r="DF492" s="166"/>
      <c r="DG492" s="166" t="str">
        <f t="shared" ca="1" si="914"/>
        <v/>
      </c>
      <c r="DH492" s="166">
        <f>DH483</f>
        <v>3</v>
      </c>
      <c r="DI492" s="166" t="str">
        <f t="shared" ca="1" si="915"/>
        <v/>
      </c>
      <c r="DJ492" s="166"/>
      <c r="DK492" s="166"/>
      <c r="DL492" s="166"/>
      <c r="DM492" s="166">
        <f>DM483</f>
        <v>3</v>
      </c>
      <c r="DN492" s="166" t="str">
        <f t="shared" ca="1" si="916"/>
        <v/>
      </c>
      <c r="DO492" s="166"/>
      <c r="DP492" s="166"/>
      <c r="DQ492" s="166"/>
      <c r="DR492" s="166">
        <f>DR483</f>
        <v>3</v>
      </c>
      <c r="DS492" s="166" t="str">
        <f t="shared" ca="1" si="917"/>
        <v/>
      </c>
      <c r="DT492" s="166"/>
      <c r="DU492" s="166"/>
      <c r="DV492" s="166"/>
      <c r="DW492" s="166">
        <f>DW483</f>
        <v>3</v>
      </c>
      <c r="DX492" s="166" t="str">
        <f t="shared" ca="1" si="918"/>
        <v/>
      </c>
      <c r="DY492" s="166"/>
      <c r="DZ492" s="166"/>
      <c r="EA492" s="166"/>
      <c r="EB492" s="166">
        <f>EB483</f>
        <v>3</v>
      </c>
      <c r="EC492" s="166" t="str">
        <f t="shared" ca="1" si="919"/>
        <v/>
      </c>
      <c r="ED492" s="166"/>
      <c r="EE492" s="166"/>
      <c r="EF492" s="166"/>
      <c r="EG492" s="166">
        <f>EG483</f>
        <v>3</v>
      </c>
      <c r="EH492" s="166" t="str">
        <f t="shared" ca="1" si="920"/>
        <v/>
      </c>
      <c r="EI492" s="166"/>
      <c r="EJ492" s="166"/>
      <c r="EK492" s="166" t="str">
        <f t="shared" ca="1" si="921"/>
        <v/>
      </c>
      <c r="EL492" s="166">
        <f>EL483</f>
        <v>3</v>
      </c>
      <c r="EM492" s="166" t="str">
        <f t="shared" ca="1" si="922"/>
        <v/>
      </c>
      <c r="EN492" s="166"/>
      <c r="EO492" s="166"/>
      <c r="EP492" s="166" t="str">
        <f t="shared" ca="1" si="923"/>
        <v/>
      </c>
      <c r="EQ492" s="166">
        <f>EQ483</f>
        <v>2</v>
      </c>
      <c r="ER492" s="166" t="str">
        <f t="shared" ca="1" si="924"/>
        <v/>
      </c>
      <c r="ES492" s="166"/>
      <c r="ET492" s="166"/>
      <c r="EU492" s="166">
        <f>EU483</f>
        <v>2</v>
      </c>
      <c r="EV492" s="166" t="str">
        <f t="shared" ca="1" si="925"/>
        <v/>
      </c>
      <c r="EW492" s="166"/>
      <c r="EX492" s="166"/>
      <c r="EY492" s="166">
        <f>EY483</f>
        <v>3</v>
      </c>
      <c r="EZ492" s="166" t="str">
        <f t="shared" ca="1" si="926"/>
        <v/>
      </c>
      <c r="FA492" s="166"/>
      <c r="FB492" s="166"/>
      <c r="FC492" s="166" t="str">
        <f t="shared" ca="1" si="927"/>
        <v/>
      </c>
      <c r="FD492" s="166">
        <f>FD483</f>
        <v>2</v>
      </c>
      <c r="FE492" s="166" t="str">
        <f t="shared" ca="1" si="928"/>
        <v/>
      </c>
      <c r="FF492" s="166"/>
      <c r="FG492" s="166"/>
      <c r="FH492" s="166">
        <f>FH483</f>
        <v>2</v>
      </c>
      <c r="FI492" s="166" t="str">
        <f t="shared" ca="1" si="929"/>
        <v/>
      </c>
      <c r="FJ492" s="166"/>
      <c r="FK492" s="166"/>
      <c r="FL492" s="166">
        <f>FL483</f>
        <v>3</v>
      </c>
      <c r="FM492" s="166" t="str">
        <f t="shared" ca="1" si="930"/>
        <v/>
      </c>
      <c r="FN492" s="166"/>
      <c r="FO492" s="166"/>
      <c r="FP492" s="166"/>
      <c r="FQ492" s="166">
        <f>FQ483</f>
        <v>3</v>
      </c>
      <c r="FR492" s="166" t="str">
        <f t="shared" ca="1" si="931"/>
        <v/>
      </c>
      <c r="FS492" s="166"/>
      <c r="FT492" s="166"/>
      <c r="FU492" s="166"/>
      <c r="FV492" s="166" t="str">
        <f t="shared" ca="1" si="932"/>
        <v/>
      </c>
      <c r="FW492" s="166">
        <f>FW483</f>
        <v>1</v>
      </c>
      <c r="FX492" s="166" t="str">
        <f t="shared" ca="1" si="933"/>
        <v/>
      </c>
      <c r="FY492" s="166" t="str">
        <f t="shared" si="934"/>
        <v/>
      </c>
      <c r="FZ492" s="166"/>
      <c r="GA492" s="166"/>
      <c r="GB492" s="166">
        <f>GB483</f>
        <v>3</v>
      </c>
      <c r="GC492" s="166" t="str">
        <f t="shared" ca="1" si="935"/>
        <v/>
      </c>
      <c r="GD492" s="166"/>
      <c r="GE492" s="166"/>
      <c r="GF492" s="166"/>
      <c r="GG492" s="166" t="str">
        <f t="shared" ca="1" si="936"/>
        <v/>
      </c>
      <c r="GH492" s="166">
        <f>GH483</f>
        <v>1</v>
      </c>
      <c r="GI492" s="166" t="str">
        <f t="shared" ca="1" si="937"/>
        <v/>
      </c>
      <c r="GJ492" s="166" t="str">
        <f t="shared" si="938"/>
        <v/>
      </c>
      <c r="GK492" s="166"/>
      <c r="GL492" s="166"/>
      <c r="GM492" s="166">
        <f>GM483</f>
        <v>4</v>
      </c>
      <c r="GN492" s="166" t="str">
        <f t="shared" ca="1" si="939"/>
        <v/>
      </c>
      <c r="GO492" s="166"/>
      <c r="GP492" s="166"/>
      <c r="GQ492" s="166"/>
      <c r="GR492" s="166" t="str">
        <f t="shared" ca="1" si="940"/>
        <v/>
      </c>
      <c r="GS492" s="166">
        <f>GS483</f>
        <v>1</v>
      </c>
      <c r="GT492" s="166" t="str">
        <f t="shared" ca="1" si="941"/>
        <v/>
      </c>
      <c r="GU492" s="166" t="str">
        <f t="shared" si="942"/>
        <v/>
      </c>
      <c r="GV492" s="166"/>
      <c r="GW492" s="166"/>
      <c r="GX492" s="166">
        <f>GX483</f>
        <v>3</v>
      </c>
      <c r="GY492" s="166" t="str">
        <f t="shared" ca="1" si="943"/>
        <v/>
      </c>
      <c r="GZ492" s="166"/>
      <c r="HA492" s="166"/>
      <c r="HB492" s="166" t="str">
        <f t="shared" ca="1" si="944"/>
        <v/>
      </c>
    </row>
    <row r="493" spans="2:210" ht="15.75" thickBot="1" x14ac:dyDescent="0.3">
      <c r="B493" s="121">
        <v>10</v>
      </c>
      <c r="C493" s="166">
        <f>C483</f>
        <v>3</v>
      </c>
      <c r="D493" s="166" t="str">
        <f t="shared" ca="1" si="891"/>
        <v/>
      </c>
      <c r="E493" s="166"/>
      <c r="F493" s="166"/>
      <c r="G493" s="166"/>
      <c r="H493" s="166">
        <f>H483</f>
        <v>3</v>
      </c>
      <c r="I493" s="166" t="str">
        <f t="shared" ca="1" si="892"/>
        <v/>
      </c>
      <c r="J493" s="166"/>
      <c r="K493" s="166"/>
      <c r="L493" s="166"/>
      <c r="M493" s="166" t="str">
        <f t="shared" ca="1" si="893"/>
        <v/>
      </c>
      <c r="N493" s="166"/>
      <c r="O493" s="166">
        <f>O483</f>
        <v>1</v>
      </c>
      <c r="P493" s="166" t="str">
        <f t="shared" ca="1" si="894"/>
        <v/>
      </c>
      <c r="Q493" s="166" t="str">
        <f t="shared" si="895"/>
        <v/>
      </c>
      <c r="R493" s="166"/>
      <c r="S493" s="166"/>
      <c r="T493" s="166">
        <f>T483</f>
        <v>3</v>
      </c>
      <c r="U493" s="166" t="str">
        <f t="shared" ca="1" si="896"/>
        <v/>
      </c>
      <c r="V493" s="166"/>
      <c r="W493" s="166"/>
      <c r="X493" s="166"/>
      <c r="Y493" s="166">
        <f>Y483</f>
        <v>4</v>
      </c>
      <c r="Z493" s="166" t="str">
        <f t="shared" ca="1" si="897"/>
        <v/>
      </c>
      <c r="AA493" s="166"/>
      <c r="AB493" s="166"/>
      <c r="AC493" s="166"/>
      <c r="AD493" s="166" t="str">
        <f>IF(OR(ISBLANK(AC493),ISBLANK(AD483)),"",(AC493-AC492)*AD483)</f>
        <v/>
      </c>
      <c r="AE493" s="166">
        <f>AE483</f>
        <v>4</v>
      </c>
      <c r="AF493" s="166" t="str">
        <f t="shared" ca="1" si="898"/>
        <v/>
      </c>
      <c r="AG493" s="166"/>
      <c r="AH493" s="166"/>
      <c r="AI493" s="166"/>
      <c r="AJ493" s="166" t="str">
        <f>IF(OR(ISBLANK(AI493),ISBLANK(AJ483)),"",(AI493-AI492)*AJ483)</f>
        <v/>
      </c>
      <c r="AK493" s="166">
        <f>AK483</f>
        <v>4</v>
      </c>
      <c r="AL493" s="166" t="str">
        <f t="shared" ca="1" si="899"/>
        <v/>
      </c>
      <c r="AM493" s="166"/>
      <c r="AN493" s="166"/>
      <c r="AO493" s="166"/>
      <c r="AP493" s="166" t="str">
        <f>IF(OR(ISBLANK(AO493),ISBLANK(AP483)),"",(AO493-AO492)*AP483)</f>
        <v/>
      </c>
      <c r="AQ493" s="166">
        <f>AQ483</f>
        <v>4</v>
      </c>
      <c r="AR493" s="166" t="str">
        <f t="shared" ca="1" si="900"/>
        <v/>
      </c>
      <c r="AS493" s="166"/>
      <c r="AT493" s="166"/>
      <c r="AU493" s="166"/>
      <c r="AV493" s="166" t="str">
        <f>IF(OR(ISBLANK(AU493),ISBLANK(AV483)),"",(AU493-AU492)*AV483)</f>
        <v/>
      </c>
      <c r="AW493" s="166">
        <f>AW483</f>
        <v>4</v>
      </c>
      <c r="AX493" s="166" t="str">
        <f t="shared" ca="1" si="901"/>
        <v/>
      </c>
      <c r="AY493" s="166"/>
      <c r="AZ493" s="166"/>
      <c r="BA493" s="166"/>
      <c r="BB493" s="166" t="str">
        <f>IF(OR(ISBLANK(BA493),ISBLANK(BB483)),"",(BA493-BA492)*BB483)</f>
        <v/>
      </c>
      <c r="BC493" s="166">
        <f>BC483</f>
        <v>4</v>
      </c>
      <c r="BD493" s="166" t="str">
        <f t="shared" ca="1" si="902"/>
        <v/>
      </c>
      <c r="BE493" s="166"/>
      <c r="BF493" s="166"/>
      <c r="BG493" s="166"/>
      <c r="BH493" s="166" t="str">
        <f>IF(OR(ISBLANK(BG493),ISBLANK(BH483)),"",(BG493-BG492)*BH483)</f>
        <v/>
      </c>
      <c r="BI493" s="166">
        <f>BI483</f>
        <v>4</v>
      </c>
      <c r="BJ493" s="166" t="str">
        <f t="shared" ca="1" si="903"/>
        <v/>
      </c>
      <c r="BK493" s="166"/>
      <c r="BL493" s="166"/>
      <c r="BM493" s="166"/>
      <c r="BN493" s="166" t="str">
        <f>IF(OR(ISBLANK(BM493),ISBLANK(BN483)),"",(BM493-BM492)*BN483)</f>
        <v/>
      </c>
      <c r="BO493" s="166">
        <f>BO483</f>
        <v>4</v>
      </c>
      <c r="BP493" s="166" t="str">
        <f t="shared" ca="1" si="904"/>
        <v/>
      </c>
      <c r="BQ493" s="166"/>
      <c r="BR493" s="166"/>
      <c r="BS493" s="166"/>
      <c r="BT493" s="166" t="str">
        <f>IF(OR(ISBLANK(BS493),ISBLANK(BT483)),"",(BS493-BS492)*BT483)</f>
        <v/>
      </c>
      <c r="BU493" s="166">
        <f>BU483</f>
        <v>4</v>
      </c>
      <c r="BV493" s="166" t="str">
        <f t="shared" ca="1" si="905"/>
        <v/>
      </c>
      <c r="BW493" s="166"/>
      <c r="BX493" s="166"/>
      <c r="BY493" s="166"/>
      <c r="BZ493" s="166" t="str">
        <f>IF(OR(ISBLANK(BY493),ISBLANK(BZ483)),"",(BY493-BY492)*BZ483)</f>
        <v/>
      </c>
      <c r="CA493" s="166">
        <f>CA483</f>
        <v>4</v>
      </c>
      <c r="CB493" s="166" t="str">
        <f t="shared" ca="1" si="906"/>
        <v/>
      </c>
      <c r="CC493" s="166"/>
      <c r="CD493" s="166"/>
      <c r="CE493" s="166"/>
      <c r="CF493" s="166" t="str">
        <f>IF(OR(ISBLANK(CE493),ISBLANK(CF483)),"",(CE493-CE492)*CF483)</f>
        <v/>
      </c>
      <c r="CG493" s="166">
        <f>CG483</f>
        <v>4</v>
      </c>
      <c r="CH493" s="166" t="str">
        <f t="shared" ca="1" si="907"/>
        <v/>
      </c>
      <c r="CI493" s="166"/>
      <c r="CJ493" s="166"/>
      <c r="CK493" s="166"/>
      <c r="CL493" s="166" t="str">
        <f>IF(OR(ISBLANK(CK493),ISBLANK(CL483)),"",(CK493-CK492)*CL483)</f>
        <v/>
      </c>
      <c r="CM493" s="166">
        <f>CM483</f>
        <v>4</v>
      </c>
      <c r="CN493" s="166" t="str">
        <f t="shared" ca="1" si="908"/>
        <v/>
      </c>
      <c r="CO493" s="166"/>
      <c r="CP493" s="166"/>
      <c r="CQ493" s="166"/>
      <c r="CR493" s="166" t="str">
        <f>IF(OR(ISBLANK(CQ493),ISBLANK(CR483)),"",(CQ493-CQ492)*CR483)</f>
        <v/>
      </c>
      <c r="CS493" s="166">
        <f>CS483</f>
        <v>3</v>
      </c>
      <c r="CT493" s="166" t="str">
        <f t="shared" ca="1" si="909"/>
        <v/>
      </c>
      <c r="CU493" s="166"/>
      <c r="CV493" s="166"/>
      <c r="CW493" s="166" t="str">
        <f t="shared" ca="1" si="910"/>
        <v/>
      </c>
      <c r="CX493" s="166">
        <f>CX483</f>
        <v>3</v>
      </c>
      <c r="CY493" s="166" t="str">
        <f t="shared" ca="1" si="911"/>
        <v/>
      </c>
      <c r="CZ493" s="166"/>
      <c r="DA493" s="166"/>
      <c r="DB493" s="166" t="str">
        <f t="shared" ca="1" si="912"/>
        <v/>
      </c>
      <c r="DC493" s="166">
        <f>DC483</f>
        <v>3</v>
      </c>
      <c r="DD493" s="166" t="str">
        <f t="shared" ca="1" si="913"/>
        <v/>
      </c>
      <c r="DE493" s="166"/>
      <c r="DF493" s="166"/>
      <c r="DG493" s="166" t="str">
        <f t="shared" ca="1" si="914"/>
        <v/>
      </c>
      <c r="DH493" s="166">
        <f>DH483</f>
        <v>3</v>
      </c>
      <c r="DI493" s="166" t="str">
        <f t="shared" ca="1" si="915"/>
        <v/>
      </c>
      <c r="DJ493" s="166"/>
      <c r="DK493" s="166"/>
      <c r="DL493" s="166"/>
      <c r="DM493" s="166">
        <f>DM483</f>
        <v>3</v>
      </c>
      <c r="DN493" s="166" t="str">
        <f t="shared" ca="1" si="916"/>
        <v/>
      </c>
      <c r="DO493" s="166"/>
      <c r="DP493" s="166"/>
      <c r="DQ493" s="166"/>
      <c r="DR493" s="166">
        <f>DR483</f>
        <v>3</v>
      </c>
      <c r="DS493" s="166" t="str">
        <f t="shared" ca="1" si="917"/>
        <v/>
      </c>
      <c r="DT493" s="166"/>
      <c r="DU493" s="166"/>
      <c r="DV493" s="166"/>
      <c r="DW493" s="166">
        <f>DW483</f>
        <v>3</v>
      </c>
      <c r="DX493" s="166" t="str">
        <f t="shared" ca="1" si="918"/>
        <v/>
      </c>
      <c r="DY493" s="166"/>
      <c r="DZ493" s="166"/>
      <c r="EA493" s="166"/>
      <c r="EB493" s="166">
        <f>EB483</f>
        <v>3</v>
      </c>
      <c r="EC493" s="166" t="str">
        <f t="shared" ca="1" si="919"/>
        <v/>
      </c>
      <c r="ED493" s="166"/>
      <c r="EE493" s="166"/>
      <c r="EF493" s="166"/>
      <c r="EG493" s="166">
        <f>EG483</f>
        <v>3</v>
      </c>
      <c r="EH493" s="166" t="str">
        <f t="shared" ca="1" si="920"/>
        <v/>
      </c>
      <c r="EI493" s="166"/>
      <c r="EJ493" s="166"/>
      <c r="EK493" s="166" t="str">
        <f t="shared" ca="1" si="921"/>
        <v/>
      </c>
      <c r="EL493" s="166">
        <f>EL483</f>
        <v>3</v>
      </c>
      <c r="EM493" s="166" t="str">
        <f t="shared" ca="1" si="922"/>
        <v/>
      </c>
      <c r="EN493" s="166"/>
      <c r="EO493" s="166"/>
      <c r="EP493" s="166" t="str">
        <f t="shared" ca="1" si="923"/>
        <v/>
      </c>
      <c r="EQ493" s="166">
        <f>EQ483</f>
        <v>2</v>
      </c>
      <c r="ER493" s="166" t="str">
        <f t="shared" ca="1" si="924"/>
        <v/>
      </c>
      <c r="ES493" s="166"/>
      <c r="ET493" s="166"/>
      <c r="EU493" s="166">
        <f>EU483</f>
        <v>2</v>
      </c>
      <c r="EV493" s="166" t="str">
        <f t="shared" ca="1" si="925"/>
        <v/>
      </c>
      <c r="EW493" s="166"/>
      <c r="EX493" s="166"/>
      <c r="EY493" s="166">
        <f>EY483</f>
        <v>3</v>
      </c>
      <c r="EZ493" s="166" t="str">
        <f t="shared" ca="1" si="926"/>
        <v/>
      </c>
      <c r="FA493" s="166"/>
      <c r="FB493" s="166"/>
      <c r="FC493" s="166" t="str">
        <f t="shared" ca="1" si="927"/>
        <v/>
      </c>
      <c r="FD493" s="166">
        <f>FD483</f>
        <v>2</v>
      </c>
      <c r="FE493" s="166" t="str">
        <f t="shared" ca="1" si="928"/>
        <v/>
      </c>
      <c r="FF493" s="166"/>
      <c r="FG493" s="166"/>
      <c r="FH493" s="166">
        <f>FH483</f>
        <v>2</v>
      </c>
      <c r="FI493" s="166" t="str">
        <f t="shared" ca="1" si="929"/>
        <v/>
      </c>
      <c r="FJ493" s="166"/>
      <c r="FK493" s="166"/>
      <c r="FL493" s="166">
        <f>FL483</f>
        <v>3</v>
      </c>
      <c r="FM493" s="166" t="str">
        <f t="shared" ca="1" si="930"/>
        <v/>
      </c>
      <c r="FN493" s="166"/>
      <c r="FO493" s="166"/>
      <c r="FP493" s="166"/>
      <c r="FQ493" s="166">
        <f>FQ483</f>
        <v>3</v>
      </c>
      <c r="FR493" s="166" t="str">
        <f t="shared" ca="1" si="931"/>
        <v/>
      </c>
      <c r="FS493" s="166"/>
      <c r="FT493" s="166"/>
      <c r="FU493" s="166"/>
      <c r="FV493" s="166" t="str">
        <f t="shared" ca="1" si="932"/>
        <v/>
      </c>
      <c r="FW493" s="166">
        <f>FW483</f>
        <v>1</v>
      </c>
      <c r="FX493" s="166" t="str">
        <f t="shared" ca="1" si="933"/>
        <v/>
      </c>
      <c r="FY493" s="166" t="str">
        <f t="shared" si="934"/>
        <v/>
      </c>
      <c r="FZ493" s="166"/>
      <c r="GA493" s="166"/>
      <c r="GB493" s="166">
        <f>GB483</f>
        <v>3</v>
      </c>
      <c r="GC493" s="166" t="str">
        <f t="shared" ca="1" si="935"/>
        <v/>
      </c>
      <c r="GD493" s="166"/>
      <c r="GE493" s="166"/>
      <c r="GF493" s="166"/>
      <c r="GG493" s="166" t="str">
        <f t="shared" ca="1" si="936"/>
        <v/>
      </c>
      <c r="GH493" s="166">
        <f>GH483</f>
        <v>1</v>
      </c>
      <c r="GI493" s="166" t="str">
        <f t="shared" ca="1" si="937"/>
        <v/>
      </c>
      <c r="GJ493" s="166" t="str">
        <f t="shared" si="938"/>
        <v/>
      </c>
      <c r="GK493" s="166"/>
      <c r="GL493" s="166"/>
      <c r="GM493" s="166">
        <f>GM483</f>
        <v>4</v>
      </c>
      <c r="GN493" s="166" t="str">
        <f t="shared" ca="1" si="939"/>
        <v/>
      </c>
      <c r="GO493" s="166"/>
      <c r="GP493" s="166"/>
      <c r="GQ493" s="166"/>
      <c r="GR493" s="166" t="str">
        <f t="shared" ca="1" si="940"/>
        <v/>
      </c>
      <c r="GS493" s="166">
        <f>GS483</f>
        <v>1</v>
      </c>
      <c r="GT493" s="166" t="str">
        <f t="shared" ca="1" si="941"/>
        <v/>
      </c>
      <c r="GU493" s="166" t="str">
        <f t="shared" si="942"/>
        <v/>
      </c>
      <c r="GV493" s="166"/>
      <c r="GW493" s="166"/>
      <c r="GX493" s="166">
        <f>GX483</f>
        <v>3</v>
      </c>
      <c r="GY493" s="166" t="str">
        <f t="shared" ca="1" si="943"/>
        <v/>
      </c>
      <c r="GZ493" s="166"/>
      <c r="HA493" s="166"/>
      <c r="HB493" s="166" t="str">
        <f t="shared" ca="1" si="944"/>
        <v/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0</v>
      </c>
      <c r="AD494" s="170"/>
      <c r="AE494" s="170"/>
      <c r="AF494" s="170"/>
      <c r="AG494" s="170"/>
      <c r="AH494" s="170"/>
      <c r="AI494" s="170">
        <f>AI493</f>
        <v>0</v>
      </c>
      <c r="AJ494" s="170"/>
      <c r="AK494" s="170"/>
      <c r="AL494" s="170"/>
      <c r="AM494" s="170"/>
      <c r="AN494" s="170"/>
      <c r="AO494" s="170">
        <f>AO493</f>
        <v>0</v>
      </c>
      <c r="AP494" s="170"/>
      <c r="AQ494" s="170"/>
      <c r="AR494" s="170"/>
      <c r="AS494" s="170"/>
      <c r="AT494" s="170"/>
      <c r="AU494" s="170">
        <f>AU493</f>
        <v>0</v>
      </c>
      <c r="AV494" s="170"/>
      <c r="AW494" s="170"/>
      <c r="AX494" s="170"/>
      <c r="AY494" s="170"/>
      <c r="AZ494" s="170"/>
      <c r="BA494" s="170">
        <f>BA493</f>
        <v>0</v>
      </c>
      <c r="BB494" s="170"/>
      <c r="BC494" s="170"/>
      <c r="BD494" s="170"/>
      <c r="BE494" s="170"/>
      <c r="BF494" s="170"/>
      <c r="BG494" s="170">
        <f>BG493</f>
        <v>0</v>
      </c>
      <c r="BH494" s="170"/>
      <c r="BI494" s="170"/>
      <c r="BJ494" s="170"/>
      <c r="BK494" s="170"/>
      <c r="BL494" s="170"/>
      <c r="BM494" s="170">
        <f>BM493</f>
        <v>0</v>
      </c>
      <c r="BN494" s="170"/>
      <c r="BO494" s="170"/>
      <c r="BP494" s="170"/>
      <c r="BQ494" s="170"/>
      <c r="BR494" s="170"/>
      <c r="BS494" s="170">
        <f>BS493</f>
        <v>0</v>
      </c>
      <c r="BT494" s="170"/>
      <c r="BU494" s="170"/>
      <c r="BV494" s="170"/>
      <c r="BW494" s="170"/>
      <c r="BX494" s="170"/>
      <c r="BY494" s="170">
        <f>BY493</f>
        <v>0</v>
      </c>
      <c r="BZ494" s="170"/>
      <c r="CA494" s="170"/>
      <c r="CB494" s="170"/>
      <c r="CC494" s="170"/>
      <c r="CD494" s="170"/>
      <c r="CE494" s="170">
        <f>CE493</f>
        <v>0</v>
      </c>
      <c r="CF494" s="170"/>
      <c r="CG494" s="170"/>
      <c r="CH494" s="170"/>
      <c r="CI494" s="170"/>
      <c r="CJ494" s="170"/>
      <c r="CK494" s="170">
        <f>CK493</f>
        <v>0</v>
      </c>
      <c r="CL494" s="170"/>
      <c r="CM494" s="170"/>
      <c r="CN494" s="170"/>
      <c r="CO494" s="170"/>
      <c r="CP494" s="170"/>
      <c r="CQ494" s="170">
        <f>CQ493</f>
        <v>0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 t="str">
        <f t="shared" ca="1" si="891"/>
        <v/>
      </c>
      <c r="E495" s="166"/>
      <c r="F495" s="166"/>
      <c r="G495" s="166"/>
      <c r="H495" s="166">
        <f>H483</f>
        <v>3</v>
      </c>
      <c r="I495" s="166" t="str">
        <f t="shared" ca="1" si="892"/>
        <v/>
      </c>
      <c r="J495" s="166"/>
      <c r="K495" s="166"/>
      <c r="L495" s="166"/>
      <c r="M495" s="166" t="str">
        <f t="shared" ca="1" si="893"/>
        <v/>
      </c>
      <c r="N495" s="166"/>
      <c r="O495" s="166">
        <f>O483</f>
        <v>1</v>
      </c>
      <c r="P495" s="166" t="str">
        <f t="shared" ca="1" si="894"/>
        <v/>
      </c>
      <c r="Q495" s="166" t="str">
        <f t="shared" si="895"/>
        <v/>
      </c>
      <c r="R495" s="166"/>
      <c r="S495" s="166"/>
      <c r="T495" s="166">
        <f>T483</f>
        <v>3</v>
      </c>
      <c r="U495" s="166" t="str">
        <f t="shared" ca="1" si="896"/>
        <v/>
      </c>
      <c r="V495" s="166"/>
      <c r="W495" s="166"/>
      <c r="X495" s="166"/>
      <c r="Y495" s="166">
        <f>Y483</f>
        <v>4</v>
      </c>
      <c r="Z495" s="166" t="str">
        <f t="shared" ca="1" si="897"/>
        <v/>
      </c>
      <c r="AA495" s="166"/>
      <c r="AB495" s="166"/>
      <c r="AC495" s="166"/>
      <c r="AD495" s="166" t="str">
        <f>IF(OR(ISBLANK(AC495),ISBLANK(AD483)),"",(AC495-AC494)*AD483)</f>
        <v/>
      </c>
      <c r="AE495" s="166">
        <f>AE483</f>
        <v>4</v>
      </c>
      <c r="AF495" s="166" t="str">
        <f t="shared" ca="1" si="898"/>
        <v/>
      </c>
      <c r="AG495" s="166"/>
      <c r="AH495" s="166"/>
      <c r="AI495" s="166"/>
      <c r="AJ495" s="166" t="str">
        <f>IF(OR(ISBLANK(AI495),ISBLANK(AJ483)),"",(AI495-AI494)*AJ483)</f>
        <v/>
      </c>
      <c r="AK495" s="166">
        <f>AK483</f>
        <v>4</v>
      </c>
      <c r="AL495" s="166" t="str">
        <f t="shared" ca="1" si="899"/>
        <v/>
      </c>
      <c r="AM495" s="166"/>
      <c r="AN495" s="166"/>
      <c r="AO495" s="166"/>
      <c r="AP495" s="166" t="str">
        <f>IF(OR(ISBLANK(AO495),ISBLANK(AP483)),"",(AO495-AO494)*AP483)</f>
        <v/>
      </c>
      <c r="AQ495" s="166">
        <f>AQ483</f>
        <v>4</v>
      </c>
      <c r="AR495" s="166" t="str">
        <f t="shared" ca="1" si="900"/>
        <v/>
      </c>
      <c r="AS495" s="166"/>
      <c r="AT495" s="166"/>
      <c r="AU495" s="166"/>
      <c r="AV495" s="166" t="str">
        <f>IF(OR(ISBLANK(AU495),ISBLANK(AV483)),"",(AU495-AU494)*AV483)</f>
        <v/>
      </c>
      <c r="AW495" s="166">
        <f>AW483</f>
        <v>4</v>
      </c>
      <c r="AX495" s="166" t="str">
        <f t="shared" ca="1" si="901"/>
        <v/>
      </c>
      <c r="AY495" s="166"/>
      <c r="AZ495" s="166"/>
      <c r="BA495" s="166"/>
      <c r="BB495" s="166" t="str">
        <f>IF(OR(ISBLANK(BA495),ISBLANK(BB483)),"",(BA495-BA494)*BB483)</f>
        <v/>
      </c>
      <c r="BC495" s="166">
        <f>BC483</f>
        <v>4</v>
      </c>
      <c r="BD495" s="166" t="str">
        <f t="shared" ca="1" si="902"/>
        <v/>
      </c>
      <c r="BE495" s="166"/>
      <c r="BF495" s="166"/>
      <c r="BG495" s="166"/>
      <c r="BH495" s="166" t="str">
        <f>IF(OR(ISBLANK(BG495),ISBLANK(BH483)),"",(BG495-BG494)*BH483)</f>
        <v/>
      </c>
      <c r="BI495" s="166">
        <f>BI483</f>
        <v>4</v>
      </c>
      <c r="BJ495" s="166" t="str">
        <f t="shared" ca="1" si="903"/>
        <v/>
      </c>
      <c r="BK495" s="166"/>
      <c r="BL495" s="166"/>
      <c r="BM495" s="166"/>
      <c r="BN495" s="166" t="str">
        <f>IF(OR(ISBLANK(BM495),ISBLANK(BN483)),"",(BM495-BM494)*BN483)</f>
        <v/>
      </c>
      <c r="BO495" s="166">
        <f>BO483</f>
        <v>4</v>
      </c>
      <c r="BP495" s="166" t="str">
        <f t="shared" ca="1" si="904"/>
        <v/>
      </c>
      <c r="BQ495" s="166"/>
      <c r="BR495" s="166"/>
      <c r="BS495" s="166"/>
      <c r="BT495" s="166" t="str">
        <f>IF(OR(ISBLANK(BS495),ISBLANK(BT483)),"",(BS495-BS494)*BT483)</f>
        <v/>
      </c>
      <c r="BU495" s="166">
        <f>BU483</f>
        <v>4</v>
      </c>
      <c r="BV495" s="166" t="str">
        <f t="shared" ca="1" si="905"/>
        <v/>
      </c>
      <c r="BW495" s="166"/>
      <c r="BX495" s="166"/>
      <c r="BY495" s="166"/>
      <c r="BZ495" s="166" t="str">
        <f>IF(OR(ISBLANK(BY495),ISBLANK(BZ483)),"",(BY495-BY494)*BZ483)</f>
        <v/>
      </c>
      <c r="CA495" s="166">
        <f>CA483</f>
        <v>4</v>
      </c>
      <c r="CB495" s="166" t="str">
        <f t="shared" ca="1" si="906"/>
        <v/>
      </c>
      <c r="CC495" s="166"/>
      <c r="CD495" s="166"/>
      <c r="CE495" s="166"/>
      <c r="CF495" s="166" t="str">
        <f>IF(OR(ISBLANK(CE495),ISBLANK(CF483)),"",(CE495-CE494)*CF483)</f>
        <v/>
      </c>
      <c r="CG495" s="166">
        <f>CG483</f>
        <v>4</v>
      </c>
      <c r="CH495" s="166" t="str">
        <f t="shared" ca="1" si="907"/>
        <v/>
      </c>
      <c r="CI495" s="166"/>
      <c r="CJ495" s="166"/>
      <c r="CK495" s="166"/>
      <c r="CL495" s="166" t="str">
        <f>IF(OR(ISBLANK(CK495),ISBLANK(CL483)),"",(CK495-CK494)*CL483)</f>
        <v/>
      </c>
      <c r="CM495" s="166">
        <f>CM483</f>
        <v>4</v>
      </c>
      <c r="CN495" s="166" t="str">
        <f t="shared" ca="1" si="908"/>
        <v/>
      </c>
      <c r="CO495" s="166"/>
      <c r="CP495" s="166"/>
      <c r="CQ495" s="166"/>
      <c r="CR495" s="166" t="str">
        <f>IF(OR(ISBLANK(CQ495),ISBLANK(CR483)),"",(CQ495-CQ494)*CR483)</f>
        <v/>
      </c>
      <c r="CS495" s="166">
        <f>CS483</f>
        <v>3</v>
      </c>
      <c r="CT495" s="166" t="str">
        <f t="shared" ca="1" si="909"/>
        <v/>
      </c>
      <c r="CU495" s="166"/>
      <c r="CV495" s="166"/>
      <c r="CW495" s="166" t="str">
        <f t="shared" ref="CW495:CW504" ca="1" si="945">IFERROR(AP452-EC495-DX495-DS495-DI495,"")</f>
        <v/>
      </c>
      <c r="CX495" s="166">
        <f>CX483</f>
        <v>3</v>
      </c>
      <c r="CY495" s="166" t="str">
        <f t="shared" ca="1" si="911"/>
        <v/>
      </c>
      <c r="CZ495" s="166"/>
      <c r="DA495" s="166"/>
      <c r="DB495" s="166" t="str">
        <f t="shared" ca="1" si="912"/>
        <v/>
      </c>
      <c r="DC495" s="166">
        <f>DC483</f>
        <v>3</v>
      </c>
      <c r="DD495" s="166" t="str">
        <f t="shared" ca="1" si="913"/>
        <v/>
      </c>
      <c r="DE495" s="166"/>
      <c r="DF495" s="166"/>
      <c r="DG495" s="166" t="str">
        <f t="shared" ca="1" si="914"/>
        <v/>
      </c>
      <c r="DH495" s="166">
        <f>DH483</f>
        <v>3</v>
      </c>
      <c r="DI495" s="166" t="str">
        <f t="shared" ca="1" si="915"/>
        <v/>
      </c>
      <c r="DJ495" s="166"/>
      <c r="DK495" s="166"/>
      <c r="DL495" s="166"/>
      <c r="DM495" s="166">
        <f>DM483</f>
        <v>3</v>
      </c>
      <c r="DN495" s="166" t="str">
        <f t="shared" ca="1" si="916"/>
        <v/>
      </c>
      <c r="DO495" s="166"/>
      <c r="DP495" s="166"/>
      <c r="DQ495" s="166"/>
      <c r="DR495" s="166">
        <f>DR483</f>
        <v>3</v>
      </c>
      <c r="DS495" s="166" t="str">
        <f t="shared" ca="1" si="917"/>
        <v/>
      </c>
      <c r="DT495" s="166"/>
      <c r="DU495" s="166"/>
      <c r="DV495" s="166"/>
      <c r="DW495" s="166">
        <f>DW483</f>
        <v>3</v>
      </c>
      <c r="DX495" s="166" t="str">
        <f t="shared" ca="1" si="918"/>
        <v/>
      </c>
      <c r="DY495" s="166"/>
      <c r="DZ495" s="166"/>
      <c r="EA495" s="166"/>
      <c r="EB495" s="166">
        <f>EB483</f>
        <v>3</v>
      </c>
      <c r="EC495" s="166" t="str">
        <f t="shared" ca="1" si="919"/>
        <v/>
      </c>
      <c r="ED495" s="166"/>
      <c r="EE495" s="166"/>
      <c r="EF495" s="166"/>
      <c r="EG495" s="166">
        <f>EG483</f>
        <v>3</v>
      </c>
      <c r="EH495" s="166" t="str">
        <f t="shared" ca="1" si="920"/>
        <v/>
      </c>
      <c r="EI495" s="166"/>
      <c r="EJ495" s="166"/>
      <c r="EK495" s="166" t="str">
        <f t="shared" ca="1" si="921"/>
        <v/>
      </c>
      <c r="EL495" s="166">
        <f>EL483</f>
        <v>3</v>
      </c>
      <c r="EM495" s="166" t="str">
        <f t="shared" ca="1" si="922"/>
        <v/>
      </c>
      <c r="EN495" s="166"/>
      <c r="EO495" s="166"/>
      <c r="EP495" s="166" t="str">
        <f t="shared" ref="EP495:EP504" ca="1" si="946">IFERROR((AP452-EC495-DX495-DS495-DI495)*0.000608,"")</f>
        <v/>
      </c>
      <c r="EQ495" s="166">
        <f>EQ483</f>
        <v>2</v>
      </c>
      <c r="ER495" s="166" t="str">
        <f t="shared" ca="1" si="924"/>
        <v/>
      </c>
      <c r="ES495" s="166"/>
      <c r="ET495" s="166"/>
      <c r="EU495" s="166">
        <f>EU483</f>
        <v>2</v>
      </c>
      <c r="EV495" s="166" t="str">
        <f t="shared" ca="1" si="925"/>
        <v/>
      </c>
      <c r="EW495" s="166"/>
      <c r="EX495" s="166"/>
      <c r="EY495" s="166">
        <f>EY483</f>
        <v>3</v>
      </c>
      <c r="EZ495" s="166" t="str">
        <f t="shared" ca="1" si="926"/>
        <v/>
      </c>
      <c r="FA495" s="166"/>
      <c r="FB495" s="166"/>
      <c r="FC495" s="166" t="str">
        <f t="shared" ref="FC495:FC504" ca="1" si="947">IFERROR(AM581+CG581,"")</f>
        <v/>
      </c>
      <c r="FD495" s="166">
        <f>FD483</f>
        <v>2</v>
      </c>
      <c r="FE495" s="166" t="str">
        <f t="shared" ca="1" si="928"/>
        <v/>
      </c>
      <c r="FF495" s="166"/>
      <c r="FG495" s="166"/>
      <c r="FH495" s="166">
        <f>FH483</f>
        <v>2</v>
      </c>
      <c r="FI495" s="166" t="str">
        <f t="shared" ca="1" si="929"/>
        <v/>
      </c>
      <c r="FJ495" s="166"/>
      <c r="FK495" s="166"/>
      <c r="FL495" s="166">
        <f>FL483</f>
        <v>3</v>
      </c>
      <c r="FM495" s="166" t="str">
        <f t="shared" ca="1" si="930"/>
        <v/>
      </c>
      <c r="FN495" s="166"/>
      <c r="FO495" s="166"/>
      <c r="FP495" s="166"/>
      <c r="FQ495" s="166">
        <f>FQ483</f>
        <v>3</v>
      </c>
      <c r="FR495" s="166" t="str">
        <f t="shared" ca="1" si="931"/>
        <v/>
      </c>
      <c r="FS495" s="166"/>
      <c r="FT495" s="166"/>
      <c r="FU495" s="166"/>
      <c r="FV495" s="166" t="str">
        <f t="shared" ca="1" si="932"/>
        <v/>
      </c>
      <c r="FW495" s="166">
        <f>FW483</f>
        <v>1</v>
      </c>
      <c r="FX495" s="166" t="str">
        <f t="shared" ca="1" si="933"/>
        <v/>
      </c>
      <c r="FY495" s="166" t="str">
        <f t="shared" si="934"/>
        <v/>
      </c>
      <c r="FZ495" s="166"/>
      <c r="GA495" s="166"/>
      <c r="GB495" s="166">
        <f>GB483</f>
        <v>3</v>
      </c>
      <c r="GC495" s="166" t="str">
        <f t="shared" ca="1" si="935"/>
        <v/>
      </c>
      <c r="GD495" s="166"/>
      <c r="GE495" s="166"/>
      <c r="GF495" s="166"/>
      <c r="GG495" s="166" t="str">
        <f t="shared" ca="1" si="936"/>
        <v/>
      </c>
      <c r="GH495" s="166">
        <f>GH483</f>
        <v>1</v>
      </c>
      <c r="GI495" s="166" t="str">
        <f t="shared" ca="1" si="937"/>
        <v/>
      </c>
      <c r="GJ495" s="166" t="str">
        <f t="shared" si="938"/>
        <v/>
      </c>
      <c r="GK495" s="166"/>
      <c r="GL495" s="166"/>
      <c r="GM495" s="166">
        <f>GM483</f>
        <v>4</v>
      </c>
      <c r="GN495" s="166" t="str">
        <f t="shared" ca="1" si="939"/>
        <v/>
      </c>
      <c r="GO495" s="166"/>
      <c r="GP495" s="166"/>
      <c r="GQ495" s="166"/>
      <c r="GR495" s="166" t="str">
        <f t="shared" ca="1" si="940"/>
        <v/>
      </c>
      <c r="GS495" s="166">
        <f>GS483</f>
        <v>1</v>
      </c>
      <c r="GT495" s="166" t="str">
        <f t="shared" ca="1" si="941"/>
        <v/>
      </c>
      <c r="GU495" s="166" t="str">
        <f t="shared" si="942"/>
        <v/>
      </c>
      <c r="GV495" s="166"/>
      <c r="GW495" s="166"/>
      <c r="GX495" s="166">
        <f>GX483</f>
        <v>3</v>
      </c>
      <c r="GY495" s="166" t="str">
        <f t="shared" ca="1" si="943"/>
        <v/>
      </c>
      <c r="GZ495" s="166"/>
      <c r="HA495" s="166"/>
      <c r="HB495" s="166" t="str">
        <f t="shared" ref="HB495:HB504" ca="1" si="948">IFERROR(GB409,"")</f>
        <v/>
      </c>
    </row>
    <row r="496" spans="2:210" x14ac:dyDescent="0.25">
      <c r="B496" s="166">
        <v>12</v>
      </c>
      <c r="C496" s="166">
        <f>C483</f>
        <v>3</v>
      </c>
      <c r="D496" s="166" t="str">
        <f t="shared" ca="1" si="891"/>
        <v/>
      </c>
      <c r="E496" s="166"/>
      <c r="F496" s="166"/>
      <c r="G496" s="166"/>
      <c r="H496" s="166">
        <f>H483</f>
        <v>3</v>
      </c>
      <c r="I496" s="166" t="str">
        <f t="shared" ca="1" si="892"/>
        <v/>
      </c>
      <c r="J496" s="166"/>
      <c r="K496" s="166"/>
      <c r="L496" s="166"/>
      <c r="M496" s="166" t="str">
        <f t="shared" ca="1" si="893"/>
        <v/>
      </c>
      <c r="N496" s="166"/>
      <c r="O496" s="166">
        <f>O483</f>
        <v>1</v>
      </c>
      <c r="P496" s="166" t="str">
        <f t="shared" ca="1" si="894"/>
        <v/>
      </c>
      <c r="Q496" s="166" t="str">
        <f t="shared" si="895"/>
        <v/>
      </c>
      <c r="R496" s="166"/>
      <c r="S496" s="166"/>
      <c r="T496" s="166">
        <f>T483</f>
        <v>3</v>
      </c>
      <c r="U496" s="166" t="str">
        <f t="shared" ca="1" si="896"/>
        <v/>
      </c>
      <c r="V496" s="166"/>
      <c r="W496" s="166"/>
      <c r="X496" s="166"/>
      <c r="Y496" s="166">
        <f>Y483</f>
        <v>4</v>
      </c>
      <c r="Z496" s="166" t="str">
        <f t="shared" ca="1" si="897"/>
        <v/>
      </c>
      <c r="AA496" s="166"/>
      <c r="AB496" s="166"/>
      <c r="AC496" s="166"/>
      <c r="AD496" s="166" t="str">
        <f>IF(OR(ISBLANK(AC496),ISBLANK(AD483)),"",(AC496-AC495)*AD483)</f>
        <v/>
      </c>
      <c r="AE496" s="166">
        <f>AE483</f>
        <v>4</v>
      </c>
      <c r="AF496" s="166" t="str">
        <f t="shared" ca="1" si="898"/>
        <v/>
      </c>
      <c r="AG496" s="166"/>
      <c r="AH496" s="166"/>
      <c r="AI496" s="166"/>
      <c r="AJ496" s="166" t="str">
        <f>IF(OR(ISBLANK(AI496),ISBLANK(AJ483)),"",(AI496-AI495)*AJ483)</f>
        <v/>
      </c>
      <c r="AK496" s="166">
        <f>AK483</f>
        <v>4</v>
      </c>
      <c r="AL496" s="166" t="str">
        <f t="shared" ca="1" si="899"/>
        <v/>
      </c>
      <c r="AM496" s="166"/>
      <c r="AN496" s="166"/>
      <c r="AO496" s="166"/>
      <c r="AP496" s="166" t="str">
        <f>IF(OR(ISBLANK(AO496),ISBLANK(AP483)),"",(AO496-AO495)*AP483)</f>
        <v/>
      </c>
      <c r="AQ496" s="166">
        <f>AQ483</f>
        <v>4</v>
      </c>
      <c r="AR496" s="166" t="str">
        <f t="shared" ca="1" si="900"/>
        <v/>
      </c>
      <c r="AS496" s="166"/>
      <c r="AT496" s="166"/>
      <c r="AU496" s="166"/>
      <c r="AV496" s="166" t="str">
        <f>IF(OR(ISBLANK(AU496),ISBLANK(AV483)),"",(AU496-AU495)*AV483)</f>
        <v/>
      </c>
      <c r="AW496" s="166">
        <f>AW483</f>
        <v>4</v>
      </c>
      <c r="AX496" s="166" t="str">
        <f t="shared" ca="1" si="901"/>
        <v/>
      </c>
      <c r="AY496" s="166"/>
      <c r="AZ496" s="166"/>
      <c r="BA496" s="166"/>
      <c r="BB496" s="166" t="str">
        <f>IF(OR(ISBLANK(BA496),ISBLANK(BB483)),"",(BA496-BA495)*BB483)</f>
        <v/>
      </c>
      <c r="BC496" s="166">
        <f>BC483</f>
        <v>4</v>
      </c>
      <c r="BD496" s="166" t="str">
        <f t="shared" ca="1" si="902"/>
        <v/>
      </c>
      <c r="BE496" s="166"/>
      <c r="BF496" s="166"/>
      <c r="BG496" s="166"/>
      <c r="BH496" s="166" t="str">
        <f>IF(OR(ISBLANK(BG496),ISBLANK(BH483)),"",(BG496-BG495)*BH483)</f>
        <v/>
      </c>
      <c r="BI496" s="166">
        <f>BI483</f>
        <v>4</v>
      </c>
      <c r="BJ496" s="166" t="str">
        <f t="shared" ca="1" si="903"/>
        <v/>
      </c>
      <c r="BK496" s="166"/>
      <c r="BL496" s="166"/>
      <c r="BM496" s="166"/>
      <c r="BN496" s="166" t="str">
        <f>IF(OR(ISBLANK(BM496),ISBLANK(BN483)),"",(BM496-BM495)*BN483)</f>
        <v/>
      </c>
      <c r="BO496" s="166">
        <f>BO483</f>
        <v>4</v>
      </c>
      <c r="BP496" s="166" t="str">
        <f t="shared" ca="1" si="904"/>
        <v/>
      </c>
      <c r="BQ496" s="166"/>
      <c r="BR496" s="166"/>
      <c r="BS496" s="166"/>
      <c r="BT496" s="166" t="str">
        <f>IF(OR(ISBLANK(BS496),ISBLANK(BT483)),"",(BS496-BS495)*BT483)</f>
        <v/>
      </c>
      <c r="BU496" s="166">
        <f>BU483</f>
        <v>4</v>
      </c>
      <c r="BV496" s="166" t="str">
        <f t="shared" ca="1" si="905"/>
        <v/>
      </c>
      <c r="BW496" s="166"/>
      <c r="BX496" s="166"/>
      <c r="BY496" s="166"/>
      <c r="BZ496" s="166" t="str">
        <f>IF(OR(ISBLANK(BY496),ISBLANK(BZ483)),"",(BY496-BY495)*BZ483)</f>
        <v/>
      </c>
      <c r="CA496" s="166">
        <f>CA483</f>
        <v>4</v>
      </c>
      <c r="CB496" s="166" t="str">
        <f t="shared" ca="1" si="906"/>
        <v/>
      </c>
      <c r="CC496" s="166"/>
      <c r="CD496" s="166"/>
      <c r="CE496" s="166"/>
      <c r="CF496" s="166" t="str">
        <f>IF(OR(ISBLANK(CE496),ISBLANK(CF483)),"",(CE496-CE495)*CF483)</f>
        <v/>
      </c>
      <c r="CG496" s="166">
        <f>CG483</f>
        <v>4</v>
      </c>
      <c r="CH496" s="166" t="str">
        <f t="shared" ca="1" si="907"/>
        <v/>
      </c>
      <c r="CI496" s="166"/>
      <c r="CJ496" s="166"/>
      <c r="CK496" s="166"/>
      <c r="CL496" s="166" t="str">
        <f>IF(OR(ISBLANK(CK496),ISBLANK(CL483)),"",(CK496-CK495)*CL483)</f>
        <v/>
      </c>
      <c r="CM496" s="166">
        <f>CM483</f>
        <v>4</v>
      </c>
      <c r="CN496" s="166" t="str">
        <f t="shared" ca="1" si="908"/>
        <v/>
      </c>
      <c r="CO496" s="166"/>
      <c r="CP496" s="166"/>
      <c r="CQ496" s="166"/>
      <c r="CR496" s="166" t="str">
        <f>IF(OR(ISBLANK(CQ496),ISBLANK(CR483)),"",(CQ496-CQ495)*CR483)</f>
        <v/>
      </c>
      <c r="CS496" s="166">
        <f>CS483</f>
        <v>3</v>
      </c>
      <c r="CT496" s="166" t="str">
        <f t="shared" ca="1" si="909"/>
        <v/>
      </c>
      <c r="CU496" s="166"/>
      <c r="CV496" s="166"/>
      <c r="CW496" s="166" t="str">
        <f t="shared" ca="1" si="945"/>
        <v/>
      </c>
      <c r="CX496" s="166">
        <f>CX483</f>
        <v>3</v>
      </c>
      <c r="CY496" s="166" t="str">
        <f t="shared" ca="1" si="911"/>
        <v/>
      </c>
      <c r="CZ496" s="166"/>
      <c r="DA496" s="166"/>
      <c r="DB496" s="166" t="str">
        <f t="shared" ca="1" si="912"/>
        <v/>
      </c>
      <c r="DC496" s="166">
        <f>DC483</f>
        <v>3</v>
      </c>
      <c r="DD496" s="166" t="str">
        <f t="shared" ca="1" si="913"/>
        <v/>
      </c>
      <c r="DE496" s="166"/>
      <c r="DF496" s="166"/>
      <c r="DG496" s="166" t="str">
        <f t="shared" ca="1" si="914"/>
        <v/>
      </c>
      <c r="DH496" s="166">
        <f>DH483</f>
        <v>3</v>
      </c>
      <c r="DI496" s="166" t="str">
        <f t="shared" ca="1" si="915"/>
        <v/>
      </c>
      <c r="DJ496" s="166"/>
      <c r="DK496" s="166"/>
      <c r="DL496" s="166"/>
      <c r="DM496" s="166">
        <f>DM483</f>
        <v>3</v>
      </c>
      <c r="DN496" s="166" t="str">
        <f t="shared" ca="1" si="916"/>
        <v/>
      </c>
      <c r="DO496" s="166"/>
      <c r="DP496" s="166"/>
      <c r="DQ496" s="166"/>
      <c r="DR496" s="166">
        <f>DR483</f>
        <v>3</v>
      </c>
      <c r="DS496" s="166" t="str">
        <f t="shared" ca="1" si="917"/>
        <v/>
      </c>
      <c r="DT496" s="166"/>
      <c r="DU496" s="166"/>
      <c r="DV496" s="166"/>
      <c r="DW496" s="166">
        <f>DW483</f>
        <v>3</v>
      </c>
      <c r="DX496" s="166" t="str">
        <f t="shared" ca="1" si="918"/>
        <v/>
      </c>
      <c r="DY496" s="166"/>
      <c r="DZ496" s="166"/>
      <c r="EA496" s="166"/>
      <c r="EB496" s="166">
        <f>EB483</f>
        <v>3</v>
      </c>
      <c r="EC496" s="166" t="str">
        <f t="shared" ca="1" si="919"/>
        <v/>
      </c>
      <c r="ED496" s="166"/>
      <c r="EE496" s="166"/>
      <c r="EF496" s="166"/>
      <c r="EG496" s="166">
        <f>EG483</f>
        <v>3</v>
      </c>
      <c r="EH496" s="166" t="str">
        <f t="shared" ca="1" si="920"/>
        <v/>
      </c>
      <c r="EI496" s="166"/>
      <c r="EJ496" s="166"/>
      <c r="EK496" s="166" t="str">
        <f t="shared" ca="1" si="921"/>
        <v/>
      </c>
      <c r="EL496" s="166">
        <f>EL483</f>
        <v>3</v>
      </c>
      <c r="EM496" s="166" t="str">
        <f t="shared" ca="1" si="922"/>
        <v/>
      </c>
      <c r="EN496" s="166"/>
      <c r="EO496" s="166"/>
      <c r="EP496" s="166" t="str">
        <f t="shared" ca="1" si="946"/>
        <v/>
      </c>
      <c r="EQ496" s="166">
        <f>EQ483</f>
        <v>2</v>
      </c>
      <c r="ER496" s="166" t="str">
        <f t="shared" ca="1" si="924"/>
        <v/>
      </c>
      <c r="ES496" s="166"/>
      <c r="ET496" s="166"/>
      <c r="EU496" s="166">
        <f>EU483</f>
        <v>2</v>
      </c>
      <c r="EV496" s="166" t="str">
        <f t="shared" ca="1" si="925"/>
        <v/>
      </c>
      <c r="EW496" s="166"/>
      <c r="EX496" s="166"/>
      <c r="EY496" s="166">
        <f>EY483</f>
        <v>3</v>
      </c>
      <c r="EZ496" s="166" t="str">
        <f t="shared" ca="1" si="926"/>
        <v/>
      </c>
      <c r="FA496" s="166"/>
      <c r="FB496" s="166"/>
      <c r="FC496" s="166" t="str">
        <f t="shared" ca="1" si="947"/>
        <v/>
      </c>
      <c r="FD496" s="166">
        <f>FD483</f>
        <v>2</v>
      </c>
      <c r="FE496" s="166" t="str">
        <f t="shared" ca="1" si="928"/>
        <v/>
      </c>
      <c r="FF496" s="166"/>
      <c r="FG496" s="166"/>
      <c r="FH496" s="166">
        <f>FH483</f>
        <v>2</v>
      </c>
      <c r="FI496" s="166" t="str">
        <f t="shared" ca="1" si="929"/>
        <v/>
      </c>
      <c r="FJ496" s="166"/>
      <c r="FK496" s="166"/>
      <c r="FL496" s="166">
        <f>FL483</f>
        <v>3</v>
      </c>
      <c r="FM496" s="166" t="str">
        <f t="shared" ca="1" si="930"/>
        <v/>
      </c>
      <c r="FN496" s="166"/>
      <c r="FO496" s="166"/>
      <c r="FP496" s="166"/>
      <c r="FQ496" s="166">
        <f>FQ483</f>
        <v>3</v>
      </c>
      <c r="FR496" s="166" t="str">
        <f t="shared" ca="1" si="931"/>
        <v/>
      </c>
      <c r="FS496" s="166"/>
      <c r="FT496" s="166"/>
      <c r="FU496" s="166"/>
      <c r="FV496" s="166" t="str">
        <f t="shared" ca="1" si="932"/>
        <v/>
      </c>
      <c r="FW496" s="166">
        <f>FW483</f>
        <v>1</v>
      </c>
      <c r="FX496" s="166" t="str">
        <f t="shared" ca="1" si="933"/>
        <v/>
      </c>
      <c r="FY496" s="166" t="str">
        <f t="shared" si="934"/>
        <v/>
      </c>
      <c r="FZ496" s="166"/>
      <c r="GA496" s="166"/>
      <c r="GB496" s="166">
        <f>GB483</f>
        <v>3</v>
      </c>
      <c r="GC496" s="166" t="str">
        <f t="shared" ca="1" si="935"/>
        <v/>
      </c>
      <c r="GD496" s="166"/>
      <c r="GE496" s="166"/>
      <c r="GF496" s="166"/>
      <c r="GG496" s="166" t="str">
        <f t="shared" ca="1" si="936"/>
        <v/>
      </c>
      <c r="GH496" s="166">
        <f>GH483</f>
        <v>1</v>
      </c>
      <c r="GI496" s="166" t="str">
        <f t="shared" ca="1" si="937"/>
        <v/>
      </c>
      <c r="GJ496" s="166" t="str">
        <f t="shared" si="938"/>
        <v/>
      </c>
      <c r="GK496" s="166"/>
      <c r="GL496" s="166"/>
      <c r="GM496" s="166">
        <f>GM483</f>
        <v>4</v>
      </c>
      <c r="GN496" s="166" t="str">
        <f t="shared" ca="1" si="939"/>
        <v/>
      </c>
      <c r="GO496" s="166"/>
      <c r="GP496" s="166"/>
      <c r="GQ496" s="166"/>
      <c r="GR496" s="166" t="str">
        <f t="shared" ca="1" si="940"/>
        <v/>
      </c>
      <c r="GS496" s="166">
        <f>GS483</f>
        <v>1</v>
      </c>
      <c r="GT496" s="166" t="str">
        <f t="shared" ca="1" si="941"/>
        <v/>
      </c>
      <c r="GU496" s="166" t="str">
        <f t="shared" si="942"/>
        <v/>
      </c>
      <c r="GV496" s="166"/>
      <c r="GW496" s="166"/>
      <c r="GX496" s="166">
        <f>GX483</f>
        <v>3</v>
      </c>
      <c r="GY496" s="166" t="str">
        <f t="shared" ca="1" si="943"/>
        <v/>
      </c>
      <c r="GZ496" s="166"/>
      <c r="HA496" s="166"/>
      <c r="HB496" s="166" t="str">
        <f t="shared" ca="1" si="948"/>
        <v/>
      </c>
    </row>
    <row r="497" spans="2:210" x14ac:dyDescent="0.25">
      <c r="B497" s="166">
        <v>13</v>
      </c>
      <c r="C497" s="166">
        <f>C483</f>
        <v>3</v>
      </c>
      <c r="D497" s="166" t="str">
        <f t="shared" ca="1" si="891"/>
        <v/>
      </c>
      <c r="E497" s="166"/>
      <c r="F497" s="166"/>
      <c r="G497" s="166"/>
      <c r="H497" s="166">
        <f>H483</f>
        <v>3</v>
      </c>
      <c r="I497" s="166" t="str">
        <f t="shared" ca="1" si="892"/>
        <v/>
      </c>
      <c r="J497" s="166"/>
      <c r="K497" s="166"/>
      <c r="L497" s="166"/>
      <c r="M497" s="166" t="str">
        <f t="shared" ca="1" si="893"/>
        <v/>
      </c>
      <c r="N497" s="166"/>
      <c r="O497" s="166">
        <f>O483</f>
        <v>1</v>
      </c>
      <c r="P497" s="166" t="str">
        <f t="shared" ca="1" si="894"/>
        <v/>
      </c>
      <c r="Q497" s="166" t="str">
        <f t="shared" si="895"/>
        <v/>
      </c>
      <c r="R497" s="166"/>
      <c r="S497" s="166"/>
      <c r="T497" s="166">
        <f>T483</f>
        <v>3</v>
      </c>
      <c r="U497" s="166" t="str">
        <f t="shared" ca="1" si="896"/>
        <v/>
      </c>
      <c r="V497" s="166"/>
      <c r="W497" s="166"/>
      <c r="X497" s="166"/>
      <c r="Y497" s="166">
        <f>Y483</f>
        <v>4</v>
      </c>
      <c r="Z497" s="166" t="str">
        <f t="shared" ca="1" si="897"/>
        <v/>
      </c>
      <c r="AA497" s="166"/>
      <c r="AB497" s="166"/>
      <c r="AC497" s="166"/>
      <c r="AD497" s="166" t="str">
        <f>IF(OR(ISBLANK(AC497),ISBLANK(AD483)),"",(AC497-AC496)*AD483)</f>
        <v/>
      </c>
      <c r="AE497" s="166">
        <f>AE483</f>
        <v>4</v>
      </c>
      <c r="AF497" s="166" t="str">
        <f t="shared" ca="1" si="898"/>
        <v/>
      </c>
      <c r="AG497" s="166"/>
      <c r="AH497" s="166"/>
      <c r="AI497" s="166"/>
      <c r="AJ497" s="166" t="str">
        <f>IF(OR(ISBLANK(AI497),ISBLANK(AJ483)),"",(AI497-AI496)*AJ483)</f>
        <v/>
      </c>
      <c r="AK497" s="166">
        <f>AK483</f>
        <v>4</v>
      </c>
      <c r="AL497" s="166" t="str">
        <f t="shared" ca="1" si="899"/>
        <v/>
      </c>
      <c r="AM497" s="166"/>
      <c r="AN497" s="166"/>
      <c r="AO497" s="166"/>
      <c r="AP497" s="166" t="str">
        <f>IF(OR(ISBLANK(AO497),ISBLANK(AP483)),"",(AO497-AO496)*AP483)</f>
        <v/>
      </c>
      <c r="AQ497" s="166">
        <f>AQ483</f>
        <v>4</v>
      </c>
      <c r="AR497" s="166" t="str">
        <f t="shared" ca="1" si="900"/>
        <v/>
      </c>
      <c r="AS497" s="166"/>
      <c r="AT497" s="166"/>
      <c r="AU497" s="166"/>
      <c r="AV497" s="166" t="str">
        <f>IF(OR(ISBLANK(AU497),ISBLANK(AV483)),"",(AU497-AU496)*AV483)</f>
        <v/>
      </c>
      <c r="AW497" s="166">
        <f>AW483</f>
        <v>4</v>
      </c>
      <c r="AX497" s="166" t="str">
        <f t="shared" ca="1" si="901"/>
        <v/>
      </c>
      <c r="AY497" s="166"/>
      <c r="AZ497" s="166"/>
      <c r="BA497" s="166"/>
      <c r="BB497" s="166" t="str">
        <f>IF(OR(ISBLANK(BA497),ISBLANK(BB483)),"",(BA497-BA496)*BB483)</f>
        <v/>
      </c>
      <c r="BC497" s="166">
        <f>BC483</f>
        <v>4</v>
      </c>
      <c r="BD497" s="166" t="str">
        <f t="shared" ca="1" si="902"/>
        <v/>
      </c>
      <c r="BE497" s="166"/>
      <c r="BF497" s="166"/>
      <c r="BG497" s="166"/>
      <c r="BH497" s="166" t="str">
        <f>IF(OR(ISBLANK(BG497),ISBLANK(BH483)),"",(BG497-BG496)*BH483)</f>
        <v/>
      </c>
      <c r="BI497" s="166">
        <f>BI483</f>
        <v>4</v>
      </c>
      <c r="BJ497" s="166" t="str">
        <f t="shared" ca="1" si="903"/>
        <v/>
      </c>
      <c r="BK497" s="166"/>
      <c r="BL497" s="166"/>
      <c r="BM497" s="166"/>
      <c r="BN497" s="166" t="str">
        <f>IF(OR(ISBLANK(BM497),ISBLANK(BN483)),"",(BM497-BM496)*BN483)</f>
        <v/>
      </c>
      <c r="BO497" s="166">
        <f>BO483</f>
        <v>4</v>
      </c>
      <c r="BP497" s="166" t="str">
        <f t="shared" ca="1" si="904"/>
        <v/>
      </c>
      <c r="BQ497" s="166"/>
      <c r="BR497" s="166"/>
      <c r="BS497" s="166"/>
      <c r="BT497" s="166" t="str">
        <f>IF(OR(ISBLANK(BS497),ISBLANK(BT483)),"",(BS497-BS496)*BT483)</f>
        <v/>
      </c>
      <c r="BU497" s="166">
        <f>BU483</f>
        <v>4</v>
      </c>
      <c r="BV497" s="166" t="str">
        <f t="shared" ca="1" si="905"/>
        <v/>
      </c>
      <c r="BW497" s="166"/>
      <c r="BX497" s="166"/>
      <c r="BY497" s="166"/>
      <c r="BZ497" s="166" t="str">
        <f>IF(OR(ISBLANK(BY497),ISBLANK(BZ483)),"",(BY497-BY496)*BZ483)</f>
        <v/>
      </c>
      <c r="CA497" s="166">
        <f>CA483</f>
        <v>4</v>
      </c>
      <c r="CB497" s="166" t="str">
        <f t="shared" ca="1" si="906"/>
        <v/>
      </c>
      <c r="CC497" s="166"/>
      <c r="CD497" s="166"/>
      <c r="CE497" s="166"/>
      <c r="CF497" s="166" t="str">
        <f>IF(OR(ISBLANK(CE497),ISBLANK(CF483)),"",(CE497-CE496)*CF483)</f>
        <v/>
      </c>
      <c r="CG497" s="166">
        <f>CG483</f>
        <v>4</v>
      </c>
      <c r="CH497" s="166" t="str">
        <f t="shared" ca="1" si="907"/>
        <v/>
      </c>
      <c r="CI497" s="166"/>
      <c r="CJ497" s="166"/>
      <c r="CK497" s="166"/>
      <c r="CL497" s="166" t="str">
        <f>IF(OR(ISBLANK(CK497),ISBLANK(CL483)),"",(CK497-CK496)*CL483)</f>
        <v/>
      </c>
      <c r="CM497" s="166">
        <f>CM483</f>
        <v>4</v>
      </c>
      <c r="CN497" s="166" t="str">
        <f t="shared" ca="1" si="908"/>
        <v/>
      </c>
      <c r="CO497" s="166"/>
      <c r="CP497" s="166"/>
      <c r="CQ497" s="166"/>
      <c r="CR497" s="166" t="str">
        <f>IF(OR(ISBLANK(CQ497),ISBLANK(CR483)),"",(CQ497-CQ496)*CR483)</f>
        <v/>
      </c>
      <c r="CS497" s="166">
        <f>CS483</f>
        <v>3</v>
      </c>
      <c r="CT497" s="166" t="str">
        <f t="shared" ca="1" si="909"/>
        <v/>
      </c>
      <c r="CU497" s="166"/>
      <c r="CV497" s="166"/>
      <c r="CW497" s="166" t="str">
        <f t="shared" ca="1" si="945"/>
        <v/>
      </c>
      <c r="CX497" s="166">
        <f>CX483</f>
        <v>3</v>
      </c>
      <c r="CY497" s="166" t="str">
        <f t="shared" ca="1" si="911"/>
        <v/>
      </c>
      <c r="CZ497" s="166"/>
      <c r="DA497" s="166"/>
      <c r="DB497" s="166" t="str">
        <f t="shared" ca="1" si="912"/>
        <v/>
      </c>
      <c r="DC497" s="166">
        <f>DC483</f>
        <v>3</v>
      </c>
      <c r="DD497" s="166" t="str">
        <f t="shared" ca="1" si="913"/>
        <v/>
      </c>
      <c r="DE497" s="166"/>
      <c r="DF497" s="166"/>
      <c r="DG497" s="166" t="str">
        <f t="shared" ca="1" si="914"/>
        <v/>
      </c>
      <c r="DH497" s="166">
        <f>DH483</f>
        <v>3</v>
      </c>
      <c r="DI497" s="166" t="str">
        <f t="shared" ca="1" si="915"/>
        <v/>
      </c>
      <c r="DJ497" s="166"/>
      <c r="DK497" s="166"/>
      <c r="DL497" s="166"/>
      <c r="DM497" s="166">
        <f>DM483</f>
        <v>3</v>
      </c>
      <c r="DN497" s="166" t="str">
        <f t="shared" ca="1" si="916"/>
        <v/>
      </c>
      <c r="DO497" s="166"/>
      <c r="DP497" s="166"/>
      <c r="DQ497" s="166"/>
      <c r="DR497" s="166">
        <f>DR483</f>
        <v>3</v>
      </c>
      <c r="DS497" s="166" t="str">
        <f t="shared" ca="1" si="917"/>
        <v/>
      </c>
      <c r="DT497" s="166"/>
      <c r="DU497" s="166"/>
      <c r="DV497" s="166"/>
      <c r="DW497" s="166">
        <f>DW483</f>
        <v>3</v>
      </c>
      <c r="DX497" s="166" t="str">
        <f t="shared" ca="1" si="918"/>
        <v/>
      </c>
      <c r="DY497" s="166"/>
      <c r="DZ497" s="166"/>
      <c r="EA497" s="166"/>
      <c r="EB497" s="166">
        <f>EB483</f>
        <v>3</v>
      </c>
      <c r="EC497" s="166" t="str">
        <f t="shared" ca="1" si="919"/>
        <v/>
      </c>
      <c r="ED497" s="166"/>
      <c r="EE497" s="166"/>
      <c r="EF497" s="166"/>
      <c r="EG497" s="166">
        <f>EG483</f>
        <v>3</v>
      </c>
      <c r="EH497" s="166" t="str">
        <f t="shared" ca="1" si="920"/>
        <v/>
      </c>
      <c r="EI497" s="166"/>
      <c r="EJ497" s="166"/>
      <c r="EK497" s="166" t="str">
        <f t="shared" ca="1" si="921"/>
        <v/>
      </c>
      <c r="EL497" s="166">
        <f>EL483</f>
        <v>3</v>
      </c>
      <c r="EM497" s="166" t="str">
        <f t="shared" ca="1" si="922"/>
        <v/>
      </c>
      <c r="EN497" s="166"/>
      <c r="EO497" s="166"/>
      <c r="EP497" s="166" t="str">
        <f t="shared" ca="1" si="946"/>
        <v/>
      </c>
      <c r="EQ497" s="166">
        <f>EQ483</f>
        <v>2</v>
      </c>
      <c r="ER497" s="166" t="str">
        <f t="shared" ca="1" si="924"/>
        <v/>
      </c>
      <c r="ES497" s="166"/>
      <c r="ET497" s="166"/>
      <c r="EU497" s="166">
        <f>EU483</f>
        <v>2</v>
      </c>
      <c r="EV497" s="166" t="str">
        <f t="shared" ca="1" si="925"/>
        <v/>
      </c>
      <c r="EW497" s="166"/>
      <c r="EX497" s="166"/>
      <c r="EY497" s="166">
        <f>EY483</f>
        <v>3</v>
      </c>
      <c r="EZ497" s="166" t="str">
        <f t="shared" ca="1" si="926"/>
        <v/>
      </c>
      <c r="FA497" s="166"/>
      <c r="FB497" s="166"/>
      <c r="FC497" s="166" t="str">
        <f t="shared" ca="1" si="947"/>
        <v/>
      </c>
      <c r="FD497" s="166">
        <f>FD483</f>
        <v>2</v>
      </c>
      <c r="FE497" s="166" t="str">
        <f t="shared" ca="1" si="928"/>
        <v/>
      </c>
      <c r="FF497" s="166"/>
      <c r="FG497" s="166"/>
      <c r="FH497" s="166">
        <f>FH483</f>
        <v>2</v>
      </c>
      <c r="FI497" s="166" t="str">
        <f t="shared" ca="1" si="929"/>
        <v/>
      </c>
      <c r="FJ497" s="166"/>
      <c r="FK497" s="166"/>
      <c r="FL497" s="166">
        <f>FL483</f>
        <v>3</v>
      </c>
      <c r="FM497" s="166" t="str">
        <f t="shared" ca="1" si="930"/>
        <v/>
      </c>
      <c r="FN497" s="166"/>
      <c r="FO497" s="166"/>
      <c r="FP497" s="166"/>
      <c r="FQ497" s="166">
        <f>FQ483</f>
        <v>3</v>
      </c>
      <c r="FR497" s="166" t="str">
        <f t="shared" ca="1" si="931"/>
        <v/>
      </c>
      <c r="FS497" s="166"/>
      <c r="FT497" s="166"/>
      <c r="FU497" s="166"/>
      <c r="FV497" s="166" t="str">
        <f t="shared" ca="1" si="932"/>
        <v/>
      </c>
      <c r="FW497" s="166">
        <f>FW483</f>
        <v>1</v>
      </c>
      <c r="FX497" s="166" t="str">
        <f t="shared" ca="1" si="933"/>
        <v/>
      </c>
      <c r="FY497" s="166" t="str">
        <f t="shared" si="934"/>
        <v/>
      </c>
      <c r="FZ497" s="166"/>
      <c r="GA497" s="166"/>
      <c r="GB497" s="166">
        <f>GB483</f>
        <v>3</v>
      </c>
      <c r="GC497" s="166" t="str">
        <f t="shared" ca="1" si="935"/>
        <v/>
      </c>
      <c r="GD497" s="166"/>
      <c r="GE497" s="166"/>
      <c r="GF497" s="166"/>
      <c r="GG497" s="166" t="str">
        <f t="shared" ca="1" si="936"/>
        <v/>
      </c>
      <c r="GH497" s="166">
        <f>GH483</f>
        <v>1</v>
      </c>
      <c r="GI497" s="166" t="str">
        <f t="shared" ca="1" si="937"/>
        <v/>
      </c>
      <c r="GJ497" s="166" t="str">
        <f t="shared" si="938"/>
        <v/>
      </c>
      <c r="GK497" s="166"/>
      <c r="GL497" s="166"/>
      <c r="GM497" s="166">
        <f>GM483</f>
        <v>4</v>
      </c>
      <c r="GN497" s="166" t="str">
        <f t="shared" ca="1" si="939"/>
        <v/>
      </c>
      <c r="GO497" s="166"/>
      <c r="GP497" s="166"/>
      <c r="GQ497" s="166"/>
      <c r="GR497" s="166" t="str">
        <f t="shared" ca="1" si="940"/>
        <v/>
      </c>
      <c r="GS497" s="166">
        <f>GS483</f>
        <v>1</v>
      </c>
      <c r="GT497" s="166" t="str">
        <f t="shared" ca="1" si="941"/>
        <v/>
      </c>
      <c r="GU497" s="166" t="str">
        <f t="shared" si="942"/>
        <v/>
      </c>
      <c r="GV497" s="166"/>
      <c r="GW497" s="166"/>
      <c r="GX497" s="166">
        <f>GX483</f>
        <v>3</v>
      </c>
      <c r="GY497" s="166" t="str">
        <f t="shared" ca="1" si="943"/>
        <v/>
      </c>
      <c r="GZ497" s="166"/>
      <c r="HA497" s="166"/>
      <c r="HB497" s="166" t="str">
        <f t="shared" ca="1" si="948"/>
        <v/>
      </c>
    </row>
    <row r="498" spans="2:210" x14ac:dyDescent="0.25">
      <c r="B498" s="166">
        <v>14</v>
      </c>
      <c r="C498" s="166">
        <f>C483</f>
        <v>3</v>
      </c>
      <c r="D498" s="166" t="str">
        <f t="shared" ca="1" si="891"/>
        <v/>
      </c>
      <c r="E498" s="166"/>
      <c r="F498" s="166"/>
      <c r="G498" s="166"/>
      <c r="H498" s="166">
        <f>H483</f>
        <v>3</v>
      </c>
      <c r="I498" s="166" t="str">
        <f t="shared" ca="1" si="892"/>
        <v/>
      </c>
      <c r="J498" s="166"/>
      <c r="K498" s="166"/>
      <c r="L498" s="166"/>
      <c r="M498" s="166" t="str">
        <f t="shared" ca="1" si="893"/>
        <v/>
      </c>
      <c r="N498" s="166"/>
      <c r="O498" s="166">
        <f>O483</f>
        <v>1</v>
      </c>
      <c r="P498" s="166" t="str">
        <f t="shared" ca="1" si="894"/>
        <v/>
      </c>
      <c r="Q498" s="166" t="str">
        <f t="shared" si="895"/>
        <v/>
      </c>
      <c r="R498" s="166"/>
      <c r="S498" s="166"/>
      <c r="T498" s="166">
        <f>T483</f>
        <v>3</v>
      </c>
      <c r="U498" s="166" t="str">
        <f t="shared" ca="1" si="896"/>
        <v/>
      </c>
      <c r="V498" s="166"/>
      <c r="W498" s="166"/>
      <c r="X498" s="166"/>
      <c r="Y498" s="166">
        <f>Y483</f>
        <v>4</v>
      </c>
      <c r="Z498" s="166" t="str">
        <f t="shared" ca="1" si="897"/>
        <v/>
      </c>
      <c r="AA498" s="166"/>
      <c r="AB498" s="166"/>
      <c r="AC498" s="166"/>
      <c r="AD498" s="166" t="str">
        <f>IF(OR(ISBLANK(AC498),ISBLANK(AD483)),"",(AC498-AC497)*AD483)</f>
        <v/>
      </c>
      <c r="AE498" s="166">
        <f>AE483</f>
        <v>4</v>
      </c>
      <c r="AF498" s="166" t="str">
        <f t="shared" ca="1" si="898"/>
        <v/>
      </c>
      <c r="AG498" s="166"/>
      <c r="AH498" s="166"/>
      <c r="AI498" s="166"/>
      <c r="AJ498" s="166" t="str">
        <f>IF(OR(ISBLANK(AI498),ISBLANK(AJ483)),"",(AI498-AI497)*AJ483)</f>
        <v/>
      </c>
      <c r="AK498" s="166">
        <f>AK483</f>
        <v>4</v>
      </c>
      <c r="AL498" s="166" t="str">
        <f t="shared" ca="1" si="899"/>
        <v/>
      </c>
      <c r="AM498" s="166"/>
      <c r="AN498" s="166"/>
      <c r="AO498" s="166"/>
      <c r="AP498" s="166" t="str">
        <f>IF(OR(ISBLANK(AO498),ISBLANK(AP483)),"",(AO498-AO497)*AP483)</f>
        <v/>
      </c>
      <c r="AQ498" s="166">
        <f>AQ483</f>
        <v>4</v>
      </c>
      <c r="AR498" s="166" t="str">
        <f t="shared" ca="1" si="900"/>
        <v/>
      </c>
      <c r="AS498" s="166"/>
      <c r="AT498" s="166"/>
      <c r="AU498" s="166"/>
      <c r="AV498" s="166" t="str">
        <f>IF(OR(ISBLANK(AU498),ISBLANK(AV483)),"",(AU498-AU497)*AV483)</f>
        <v/>
      </c>
      <c r="AW498" s="166">
        <f>AW483</f>
        <v>4</v>
      </c>
      <c r="AX498" s="166" t="str">
        <f t="shared" ca="1" si="901"/>
        <v/>
      </c>
      <c r="AY498" s="166"/>
      <c r="AZ498" s="166"/>
      <c r="BA498" s="166"/>
      <c r="BB498" s="166" t="str">
        <f>IF(OR(ISBLANK(BA498),ISBLANK(BB483)),"",(BA498-BA497)*BB483)</f>
        <v/>
      </c>
      <c r="BC498" s="166">
        <f>BC483</f>
        <v>4</v>
      </c>
      <c r="BD498" s="166" t="str">
        <f t="shared" ca="1" si="902"/>
        <v/>
      </c>
      <c r="BE498" s="166"/>
      <c r="BF498" s="166"/>
      <c r="BG498" s="166"/>
      <c r="BH498" s="166" t="str">
        <f>IF(OR(ISBLANK(BG498),ISBLANK(BH483)),"",(BG498-BG497)*BH483)</f>
        <v/>
      </c>
      <c r="BI498" s="166">
        <f>BI483</f>
        <v>4</v>
      </c>
      <c r="BJ498" s="166" t="str">
        <f t="shared" ca="1" si="903"/>
        <v/>
      </c>
      <c r="BK498" s="166"/>
      <c r="BL498" s="166"/>
      <c r="BM498" s="166"/>
      <c r="BN498" s="166" t="str">
        <f>IF(OR(ISBLANK(BM498),ISBLANK(BN483)),"",(BM498-BM497)*BN483)</f>
        <v/>
      </c>
      <c r="BO498" s="166">
        <f>BO483</f>
        <v>4</v>
      </c>
      <c r="BP498" s="166" t="str">
        <f t="shared" ca="1" si="904"/>
        <v/>
      </c>
      <c r="BQ498" s="166"/>
      <c r="BR498" s="166"/>
      <c r="BS498" s="166"/>
      <c r="BT498" s="166" t="str">
        <f>IF(OR(ISBLANK(BS498),ISBLANK(BT483)),"",(BS498-BS497)*BT483)</f>
        <v/>
      </c>
      <c r="BU498" s="166">
        <f>BU483</f>
        <v>4</v>
      </c>
      <c r="BV498" s="166" t="str">
        <f t="shared" ca="1" si="905"/>
        <v/>
      </c>
      <c r="BW498" s="166"/>
      <c r="BX498" s="166"/>
      <c r="BY498" s="166"/>
      <c r="BZ498" s="166" t="str">
        <f>IF(OR(ISBLANK(BY498),ISBLANK(BZ483)),"",(BY498-BY497)*BZ483)</f>
        <v/>
      </c>
      <c r="CA498" s="166">
        <f>CA483</f>
        <v>4</v>
      </c>
      <c r="CB498" s="166" t="str">
        <f t="shared" ca="1" si="906"/>
        <v/>
      </c>
      <c r="CC498" s="166"/>
      <c r="CD498" s="166"/>
      <c r="CE498" s="166"/>
      <c r="CF498" s="166" t="str">
        <f>IF(OR(ISBLANK(CE498),ISBLANK(CF483)),"",(CE498-CE497)*CF483)</f>
        <v/>
      </c>
      <c r="CG498" s="166">
        <f>CG483</f>
        <v>4</v>
      </c>
      <c r="CH498" s="166" t="str">
        <f t="shared" ca="1" si="907"/>
        <v/>
      </c>
      <c r="CI498" s="166"/>
      <c r="CJ498" s="166"/>
      <c r="CK498" s="166"/>
      <c r="CL498" s="166" t="str">
        <f>IF(OR(ISBLANK(CK498),ISBLANK(CL483)),"",(CK498-CK497)*CL483)</f>
        <v/>
      </c>
      <c r="CM498" s="166">
        <f>CM483</f>
        <v>4</v>
      </c>
      <c r="CN498" s="166" t="str">
        <f t="shared" ca="1" si="908"/>
        <v/>
      </c>
      <c r="CO498" s="166"/>
      <c r="CP498" s="166"/>
      <c r="CQ498" s="166"/>
      <c r="CR498" s="166" t="str">
        <f>IF(OR(ISBLANK(CQ498),ISBLANK(CR483)),"",(CQ498-CQ497)*CR483)</f>
        <v/>
      </c>
      <c r="CS498" s="166">
        <f>CS483</f>
        <v>3</v>
      </c>
      <c r="CT498" s="166" t="str">
        <f t="shared" ca="1" si="909"/>
        <v/>
      </c>
      <c r="CU498" s="166"/>
      <c r="CV498" s="166"/>
      <c r="CW498" s="166" t="str">
        <f t="shared" ca="1" si="945"/>
        <v/>
      </c>
      <c r="CX498" s="166">
        <f>CX483</f>
        <v>3</v>
      </c>
      <c r="CY498" s="166" t="str">
        <f t="shared" ca="1" si="911"/>
        <v/>
      </c>
      <c r="CZ498" s="166"/>
      <c r="DA498" s="166"/>
      <c r="DB498" s="166" t="str">
        <f t="shared" ca="1" si="912"/>
        <v/>
      </c>
      <c r="DC498" s="166">
        <f>DC483</f>
        <v>3</v>
      </c>
      <c r="DD498" s="166" t="str">
        <f t="shared" ca="1" si="913"/>
        <v/>
      </c>
      <c r="DE498" s="166"/>
      <c r="DF498" s="166"/>
      <c r="DG498" s="166" t="str">
        <f t="shared" ca="1" si="914"/>
        <v/>
      </c>
      <c r="DH498" s="166">
        <f>DH483</f>
        <v>3</v>
      </c>
      <c r="DI498" s="166" t="str">
        <f t="shared" ca="1" si="915"/>
        <v/>
      </c>
      <c r="DJ498" s="166"/>
      <c r="DK498" s="166"/>
      <c r="DL498" s="166"/>
      <c r="DM498" s="166">
        <f>DM483</f>
        <v>3</v>
      </c>
      <c r="DN498" s="166" t="str">
        <f t="shared" ca="1" si="916"/>
        <v/>
      </c>
      <c r="DO498" s="166"/>
      <c r="DP498" s="166"/>
      <c r="DQ498" s="166"/>
      <c r="DR498" s="166">
        <f>DR483</f>
        <v>3</v>
      </c>
      <c r="DS498" s="166" t="str">
        <f t="shared" ca="1" si="917"/>
        <v/>
      </c>
      <c r="DT498" s="166"/>
      <c r="DU498" s="166"/>
      <c r="DV498" s="166"/>
      <c r="DW498" s="166">
        <f>DW483</f>
        <v>3</v>
      </c>
      <c r="DX498" s="166" t="str">
        <f t="shared" ca="1" si="918"/>
        <v/>
      </c>
      <c r="DY498" s="166"/>
      <c r="DZ498" s="166"/>
      <c r="EA498" s="166"/>
      <c r="EB498" s="166">
        <f>EB483</f>
        <v>3</v>
      </c>
      <c r="EC498" s="166" t="str">
        <f t="shared" ca="1" si="919"/>
        <v/>
      </c>
      <c r="ED498" s="166"/>
      <c r="EE498" s="166"/>
      <c r="EF498" s="166"/>
      <c r="EG498" s="166">
        <f>EG483</f>
        <v>3</v>
      </c>
      <c r="EH498" s="166" t="str">
        <f t="shared" ca="1" si="920"/>
        <v/>
      </c>
      <c r="EI498" s="166"/>
      <c r="EJ498" s="166"/>
      <c r="EK498" s="166" t="str">
        <f t="shared" ca="1" si="921"/>
        <v/>
      </c>
      <c r="EL498" s="166">
        <f>EL483</f>
        <v>3</v>
      </c>
      <c r="EM498" s="166" t="str">
        <f t="shared" ca="1" si="922"/>
        <v/>
      </c>
      <c r="EN498" s="166"/>
      <c r="EO498" s="166"/>
      <c r="EP498" s="166" t="str">
        <f t="shared" ca="1" si="946"/>
        <v/>
      </c>
      <c r="EQ498" s="166">
        <f>EQ483</f>
        <v>2</v>
      </c>
      <c r="ER498" s="166" t="str">
        <f t="shared" ca="1" si="924"/>
        <v/>
      </c>
      <c r="ES498" s="166"/>
      <c r="ET498" s="166"/>
      <c r="EU498" s="166">
        <f>EU483</f>
        <v>2</v>
      </c>
      <c r="EV498" s="166" t="str">
        <f t="shared" ca="1" si="925"/>
        <v/>
      </c>
      <c r="EW498" s="166"/>
      <c r="EX498" s="166"/>
      <c r="EY498" s="166">
        <f>EY483</f>
        <v>3</v>
      </c>
      <c r="EZ498" s="166" t="str">
        <f t="shared" ca="1" si="926"/>
        <v/>
      </c>
      <c r="FA498" s="166"/>
      <c r="FB498" s="166"/>
      <c r="FC498" s="166" t="str">
        <f t="shared" ca="1" si="947"/>
        <v/>
      </c>
      <c r="FD498" s="166">
        <f>FD483</f>
        <v>2</v>
      </c>
      <c r="FE498" s="166" t="str">
        <f t="shared" ca="1" si="928"/>
        <v/>
      </c>
      <c r="FF498" s="166"/>
      <c r="FG498" s="166"/>
      <c r="FH498" s="166">
        <f>FH483</f>
        <v>2</v>
      </c>
      <c r="FI498" s="166" t="str">
        <f t="shared" ca="1" si="929"/>
        <v/>
      </c>
      <c r="FJ498" s="166"/>
      <c r="FK498" s="166"/>
      <c r="FL498" s="166">
        <f>FL483</f>
        <v>3</v>
      </c>
      <c r="FM498" s="166" t="str">
        <f t="shared" ca="1" si="930"/>
        <v/>
      </c>
      <c r="FN498" s="166"/>
      <c r="FO498" s="166"/>
      <c r="FP498" s="166"/>
      <c r="FQ498" s="166">
        <f>FQ483</f>
        <v>3</v>
      </c>
      <c r="FR498" s="166" t="str">
        <f t="shared" ca="1" si="931"/>
        <v/>
      </c>
      <c r="FS498" s="166"/>
      <c r="FT498" s="166"/>
      <c r="FU498" s="166"/>
      <c r="FV498" s="166" t="str">
        <f t="shared" ca="1" si="932"/>
        <v/>
      </c>
      <c r="FW498" s="166">
        <f>FW483</f>
        <v>1</v>
      </c>
      <c r="FX498" s="166" t="str">
        <f t="shared" ca="1" si="933"/>
        <v/>
      </c>
      <c r="FY498" s="166" t="str">
        <f t="shared" si="934"/>
        <v/>
      </c>
      <c r="FZ498" s="166"/>
      <c r="GA498" s="166"/>
      <c r="GB498" s="166">
        <f>GB483</f>
        <v>3</v>
      </c>
      <c r="GC498" s="166" t="str">
        <f t="shared" ca="1" si="935"/>
        <v/>
      </c>
      <c r="GD498" s="166"/>
      <c r="GE498" s="166"/>
      <c r="GF498" s="166"/>
      <c r="GG498" s="166" t="str">
        <f t="shared" ca="1" si="936"/>
        <v/>
      </c>
      <c r="GH498" s="166">
        <f>GH483</f>
        <v>1</v>
      </c>
      <c r="GI498" s="166" t="str">
        <f t="shared" ca="1" si="937"/>
        <v/>
      </c>
      <c r="GJ498" s="166" t="str">
        <f t="shared" si="938"/>
        <v/>
      </c>
      <c r="GK498" s="166"/>
      <c r="GL498" s="166"/>
      <c r="GM498" s="166">
        <f>GM483</f>
        <v>4</v>
      </c>
      <c r="GN498" s="166" t="str">
        <f t="shared" ca="1" si="939"/>
        <v/>
      </c>
      <c r="GO498" s="166"/>
      <c r="GP498" s="166"/>
      <c r="GQ498" s="166"/>
      <c r="GR498" s="166" t="str">
        <f t="shared" ca="1" si="940"/>
        <v/>
      </c>
      <c r="GS498" s="166">
        <f>GS483</f>
        <v>1</v>
      </c>
      <c r="GT498" s="166" t="str">
        <f t="shared" ca="1" si="941"/>
        <v/>
      </c>
      <c r="GU498" s="166" t="str">
        <f t="shared" si="942"/>
        <v/>
      </c>
      <c r="GV498" s="166"/>
      <c r="GW498" s="166"/>
      <c r="GX498" s="166">
        <f>GX483</f>
        <v>3</v>
      </c>
      <c r="GY498" s="166" t="str">
        <f t="shared" ca="1" si="943"/>
        <v/>
      </c>
      <c r="GZ498" s="166"/>
      <c r="HA498" s="166"/>
      <c r="HB498" s="166" t="str">
        <f t="shared" ca="1" si="948"/>
        <v/>
      </c>
    </row>
    <row r="499" spans="2:210" x14ac:dyDescent="0.25">
      <c r="B499" s="166">
        <v>15</v>
      </c>
      <c r="C499" s="166">
        <f>C483</f>
        <v>3</v>
      </c>
      <c r="D499" s="166" t="str">
        <f t="shared" ca="1" si="891"/>
        <v/>
      </c>
      <c r="E499" s="166"/>
      <c r="F499" s="166"/>
      <c r="G499" s="166"/>
      <c r="H499" s="166">
        <f>H483</f>
        <v>3</v>
      </c>
      <c r="I499" s="166" t="str">
        <f t="shared" ca="1" si="892"/>
        <v/>
      </c>
      <c r="J499" s="166"/>
      <c r="K499" s="166"/>
      <c r="L499" s="166"/>
      <c r="M499" s="166" t="str">
        <f t="shared" ca="1" si="893"/>
        <v/>
      </c>
      <c r="N499" s="166"/>
      <c r="O499" s="166">
        <f>O483</f>
        <v>1</v>
      </c>
      <c r="P499" s="166" t="str">
        <f t="shared" ca="1" si="894"/>
        <v/>
      </c>
      <c r="Q499" s="166" t="str">
        <f t="shared" si="895"/>
        <v/>
      </c>
      <c r="R499" s="166"/>
      <c r="S499" s="166"/>
      <c r="T499" s="166">
        <f>T483</f>
        <v>3</v>
      </c>
      <c r="U499" s="166" t="str">
        <f t="shared" ca="1" si="896"/>
        <v/>
      </c>
      <c r="V499" s="166"/>
      <c r="W499" s="166"/>
      <c r="X499" s="166"/>
      <c r="Y499" s="166">
        <f>Y483</f>
        <v>4</v>
      </c>
      <c r="Z499" s="166" t="str">
        <f t="shared" ca="1" si="897"/>
        <v/>
      </c>
      <c r="AA499" s="166"/>
      <c r="AB499" s="166"/>
      <c r="AC499" s="166"/>
      <c r="AD499" s="166" t="str">
        <f>IF(OR(ISBLANK(AC499),ISBLANK(AD483)),"",(AC499-AC498)*AD483)</f>
        <v/>
      </c>
      <c r="AE499" s="166">
        <f>AE483</f>
        <v>4</v>
      </c>
      <c r="AF499" s="166" t="str">
        <f t="shared" ca="1" si="898"/>
        <v/>
      </c>
      <c r="AG499" s="166"/>
      <c r="AH499" s="166"/>
      <c r="AI499" s="166"/>
      <c r="AJ499" s="166" t="str">
        <f>IF(OR(ISBLANK(AI499),ISBLANK(AJ483)),"",(AI499-AI498)*AJ483)</f>
        <v/>
      </c>
      <c r="AK499" s="166">
        <f>AK483</f>
        <v>4</v>
      </c>
      <c r="AL499" s="166" t="str">
        <f t="shared" ca="1" si="899"/>
        <v/>
      </c>
      <c r="AM499" s="166"/>
      <c r="AN499" s="166"/>
      <c r="AO499" s="166"/>
      <c r="AP499" s="166" t="str">
        <f>IF(OR(ISBLANK(AO499),ISBLANK(AP483)),"",(AO499-AO498)*AP483)</f>
        <v/>
      </c>
      <c r="AQ499" s="166">
        <f>AQ483</f>
        <v>4</v>
      </c>
      <c r="AR499" s="166" t="str">
        <f t="shared" ca="1" si="900"/>
        <v/>
      </c>
      <c r="AS499" s="166"/>
      <c r="AT499" s="166"/>
      <c r="AU499" s="166"/>
      <c r="AV499" s="166" t="str">
        <f>IF(OR(ISBLANK(AU499),ISBLANK(AV483)),"",(AU499-AU498)*AV483)</f>
        <v/>
      </c>
      <c r="AW499" s="166">
        <f>AW483</f>
        <v>4</v>
      </c>
      <c r="AX499" s="166" t="str">
        <f t="shared" ca="1" si="901"/>
        <v/>
      </c>
      <c r="AY499" s="166"/>
      <c r="AZ499" s="166"/>
      <c r="BA499" s="166"/>
      <c r="BB499" s="166" t="str">
        <f>IF(OR(ISBLANK(BA499),ISBLANK(BB483)),"",(BA499-BA498)*BB483)</f>
        <v/>
      </c>
      <c r="BC499" s="166">
        <f>BC483</f>
        <v>4</v>
      </c>
      <c r="BD499" s="166" t="str">
        <f t="shared" ca="1" si="902"/>
        <v/>
      </c>
      <c r="BE499" s="166"/>
      <c r="BF499" s="166"/>
      <c r="BG499" s="166"/>
      <c r="BH499" s="166" t="str">
        <f>IF(OR(ISBLANK(BG499),ISBLANK(BH483)),"",(BG499-BG498)*BH483)</f>
        <v/>
      </c>
      <c r="BI499" s="166">
        <f>BI483</f>
        <v>4</v>
      </c>
      <c r="BJ499" s="166" t="str">
        <f t="shared" ca="1" si="903"/>
        <v/>
      </c>
      <c r="BK499" s="166"/>
      <c r="BL499" s="166"/>
      <c r="BM499" s="166"/>
      <c r="BN499" s="166" t="str">
        <f>IF(OR(ISBLANK(BM499),ISBLANK(BN483)),"",(BM499-BM498)*BN483)</f>
        <v/>
      </c>
      <c r="BO499" s="166">
        <f>BO483</f>
        <v>4</v>
      </c>
      <c r="BP499" s="166" t="str">
        <f t="shared" ca="1" si="904"/>
        <v/>
      </c>
      <c r="BQ499" s="166"/>
      <c r="BR499" s="166"/>
      <c r="BS499" s="166"/>
      <c r="BT499" s="166" t="str">
        <f>IF(OR(ISBLANK(BS499),ISBLANK(BT483)),"",(BS499-BS498)*BT483)</f>
        <v/>
      </c>
      <c r="BU499" s="166">
        <f>BU483</f>
        <v>4</v>
      </c>
      <c r="BV499" s="166" t="str">
        <f t="shared" ca="1" si="905"/>
        <v/>
      </c>
      <c r="BW499" s="166"/>
      <c r="BX499" s="166"/>
      <c r="BY499" s="166"/>
      <c r="BZ499" s="166" t="str">
        <f>IF(OR(ISBLANK(BY499),ISBLANK(BZ483)),"",(BY499-BY498)*BZ483)</f>
        <v/>
      </c>
      <c r="CA499" s="166">
        <f>CA483</f>
        <v>4</v>
      </c>
      <c r="CB499" s="166" t="str">
        <f t="shared" ca="1" si="906"/>
        <v/>
      </c>
      <c r="CC499" s="166"/>
      <c r="CD499" s="166"/>
      <c r="CE499" s="166"/>
      <c r="CF499" s="166" t="str">
        <f>IF(OR(ISBLANK(CE499),ISBLANK(CF483)),"",(CE499-CE498)*CF483)</f>
        <v/>
      </c>
      <c r="CG499" s="166">
        <f>CG483</f>
        <v>4</v>
      </c>
      <c r="CH499" s="166" t="str">
        <f t="shared" ca="1" si="907"/>
        <v/>
      </c>
      <c r="CI499" s="166"/>
      <c r="CJ499" s="166"/>
      <c r="CK499" s="166"/>
      <c r="CL499" s="166" t="str">
        <f>IF(OR(ISBLANK(CK499),ISBLANK(CL483)),"",(CK499-CK498)*CL483)</f>
        <v/>
      </c>
      <c r="CM499" s="166">
        <f>CM483</f>
        <v>4</v>
      </c>
      <c r="CN499" s="166" t="str">
        <f t="shared" ca="1" si="908"/>
        <v/>
      </c>
      <c r="CO499" s="166"/>
      <c r="CP499" s="166"/>
      <c r="CQ499" s="166"/>
      <c r="CR499" s="166" t="str">
        <f>IF(OR(ISBLANK(CQ499),ISBLANK(CR483)),"",(CQ499-CQ498)*CR483)</f>
        <v/>
      </c>
      <c r="CS499" s="166">
        <f>CS483</f>
        <v>3</v>
      </c>
      <c r="CT499" s="166" t="str">
        <f t="shared" ca="1" si="909"/>
        <v/>
      </c>
      <c r="CU499" s="166"/>
      <c r="CV499" s="166"/>
      <c r="CW499" s="166" t="str">
        <f t="shared" ca="1" si="945"/>
        <v/>
      </c>
      <c r="CX499" s="166">
        <f>CX483</f>
        <v>3</v>
      </c>
      <c r="CY499" s="166" t="str">
        <f t="shared" ca="1" si="911"/>
        <v/>
      </c>
      <c r="CZ499" s="166"/>
      <c r="DA499" s="166"/>
      <c r="DB499" s="166" t="str">
        <f t="shared" ca="1" si="912"/>
        <v/>
      </c>
      <c r="DC499" s="166">
        <f>DC483</f>
        <v>3</v>
      </c>
      <c r="DD499" s="166" t="str">
        <f t="shared" ca="1" si="913"/>
        <v/>
      </c>
      <c r="DE499" s="166"/>
      <c r="DF499" s="166"/>
      <c r="DG499" s="166" t="str">
        <f t="shared" ca="1" si="914"/>
        <v/>
      </c>
      <c r="DH499" s="166">
        <f>DH483</f>
        <v>3</v>
      </c>
      <c r="DI499" s="166" t="str">
        <f t="shared" ca="1" si="915"/>
        <v/>
      </c>
      <c r="DJ499" s="166"/>
      <c r="DK499" s="166"/>
      <c r="DL499" s="166"/>
      <c r="DM499" s="166">
        <f>DM483</f>
        <v>3</v>
      </c>
      <c r="DN499" s="166" t="str">
        <f t="shared" ca="1" si="916"/>
        <v/>
      </c>
      <c r="DO499" s="166"/>
      <c r="DP499" s="166"/>
      <c r="DQ499" s="166"/>
      <c r="DR499" s="166">
        <f>DR483</f>
        <v>3</v>
      </c>
      <c r="DS499" s="166" t="str">
        <f t="shared" ca="1" si="917"/>
        <v/>
      </c>
      <c r="DT499" s="166"/>
      <c r="DU499" s="166"/>
      <c r="DV499" s="166"/>
      <c r="DW499" s="166">
        <f>DW483</f>
        <v>3</v>
      </c>
      <c r="DX499" s="166" t="str">
        <f t="shared" ca="1" si="918"/>
        <v/>
      </c>
      <c r="DY499" s="166"/>
      <c r="DZ499" s="166"/>
      <c r="EA499" s="166"/>
      <c r="EB499" s="166">
        <f>EB483</f>
        <v>3</v>
      </c>
      <c r="EC499" s="166" t="str">
        <f t="shared" ca="1" si="919"/>
        <v/>
      </c>
      <c r="ED499" s="166"/>
      <c r="EE499" s="166"/>
      <c r="EF499" s="166"/>
      <c r="EG499" s="166">
        <f>EG483</f>
        <v>3</v>
      </c>
      <c r="EH499" s="166" t="str">
        <f t="shared" ca="1" si="920"/>
        <v/>
      </c>
      <c r="EI499" s="166"/>
      <c r="EJ499" s="166"/>
      <c r="EK499" s="166" t="str">
        <f t="shared" ca="1" si="921"/>
        <v/>
      </c>
      <c r="EL499" s="166">
        <f>EL483</f>
        <v>3</v>
      </c>
      <c r="EM499" s="166" t="str">
        <f t="shared" ca="1" si="922"/>
        <v/>
      </c>
      <c r="EN499" s="166"/>
      <c r="EO499" s="166"/>
      <c r="EP499" s="166" t="str">
        <f t="shared" ca="1" si="946"/>
        <v/>
      </c>
      <c r="EQ499" s="166">
        <f>EQ483</f>
        <v>2</v>
      </c>
      <c r="ER499" s="166" t="str">
        <f t="shared" ca="1" si="924"/>
        <v/>
      </c>
      <c r="ES499" s="166"/>
      <c r="ET499" s="166"/>
      <c r="EU499" s="166">
        <f>EU483</f>
        <v>2</v>
      </c>
      <c r="EV499" s="166" t="str">
        <f t="shared" ca="1" si="925"/>
        <v/>
      </c>
      <c r="EW499" s="166"/>
      <c r="EX499" s="166"/>
      <c r="EY499" s="166">
        <f>EY483</f>
        <v>3</v>
      </c>
      <c r="EZ499" s="166" t="str">
        <f t="shared" ca="1" si="926"/>
        <v/>
      </c>
      <c r="FA499" s="166"/>
      <c r="FB499" s="166"/>
      <c r="FC499" s="166" t="str">
        <f t="shared" ca="1" si="947"/>
        <v/>
      </c>
      <c r="FD499" s="166">
        <f>FD483</f>
        <v>2</v>
      </c>
      <c r="FE499" s="166" t="str">
        <f t="shared" ca="1" si="928"/>
        <v/>
      </c>
      <c r="FF499" s="166"/>
      <c r="FG499" s="166"/>
      <c r="FH499" s="166">
        <f>FH483</f>
        <v>2</v>
      </c>
      <c r="FI499" s="166" t="str">
        <f t="shared" ca="1" si="929"/>
        <v/>
      </c>
      <c r="FJ499" s="166"/>
      <c r="FK499" s="166"/>
      <c r="FL499" s="166">
        <f>FL483</f>
        <v>3</v>
      </c>
      <c r="FM499" s="166" t="str">
        <f t="shared" ca="1" si="930"/>
        <v/>
      </c>
      <c r="FN499" s="166"/>
      <c r="FO499" s="166"/>
      <c r="FP499" s="166"/>
      <c r="FQ499" s="166">
        <f>FQ483</f>
        <v>3</v>
      </c>
      <c r="FR499" s="166" t="str">
        <f t="shared" ca="1" si="931"/>
        <v/>
      </c>
      <c r="FS499" s="166"/>
      <c r="FT499" s="166"/>
      <c r="FU499" s="166"/>
      <c r="FV499" s="166" t="str">
        <f t="shared" ca="1" si="932"/>
        <v/>
      </c>
      <c r="FW499" s="166">
        <f>FW483</f>
        <v>1</v>
      </c>
      <c r="FX499" s="166" t="str">
        <f t="shared" ca="1" si="933"/>
        <v/>
      </c>
      <c r="FY499" s="166" t="str">
        <f t="shared" si="934"/>
        <v/>
      </c>
      <c r="FZ499" s="166"/>
      <c r="GA499" s="166"/>
      <c r="GB499" s="166">
        <f>GB483</f>
        <v>3</v>
      </c>
      <c r="GC499" s="166" t="str">
        <f t="shared" ca="1" si="935"/>
        <v/>
      </c>
      <c r="GD499" s="166"/>
      <c r="GE499" s="166"/>
      <c r="GF499" s="166"/>
      <c r="GG499" s="166" t="str">
        <f t="shared" ca="1" si="936"/>
        <v/>
      </c>
      <c r="GH499" s="166">
        <f>GH483</f>
        <v>1</v>
      </c>
      <c r="GI499" s="166" t="str">
        <f t="shared" ca="1" si="937"/>
        <v/>
      </c>
      <c r="GJ499" s="166" t="str">
        <f t="shared" si="938"/>
        <v/>
      </c>
      <c r="GK499" s="166"/>
      <c r="GL499" s="166"/>
      <c r="GM499" s="166">
        <f>GM483</f>
        <v>4</v>
      </c>
      <c r="GN499" s="166" t="str">
        <f t="shared" ca="1" si="939"/>
        <v/>
      </c>
      <c r="GO499" s="166"/>
      <c r="GP499" s="166"/>
      <c r="GQ499" s="166"/>
      <c r="GR499" s="166" t="str">
        <f t="shared" ca="1" si="940"/>
        <v/>
      </c>
      <c r="GS499" s="166">
        <f>GS483</f>
        <v>1</v>
      </c>
      <c r="GT499" s="166" t="str">
        <f t="shared" ca="1" si="941"/>
        <v/>
      </c>
      <c r="GU499" s="166" t="str">
        <f t="shared" si="942"/>
        <v/>
      </c>
      <c r="GV499" s="166"/>
      <c r="GW499" s="166"/>
      <c r="GX499" s="166">
        <f>GX483</f>
        <v>3</v>
      </c>
      <c r="GY499" s="166" t="str">
        <f t="shared" ca="1" si="943"/>
        <v/>
      </c>
      <c r="GZ499" s="166"/>
      <c r="HA499" s="166"/>
      <c r="HB499" s="166" t="str">
        <f t="shared" ca="1" si="948"/>
        <v/>
      </c>
    </row>
    <row r="500" spans="2:210" x14ac:dyDescent="0.25">
      <c r="B500" s="166">
        <v>16</v>
      </c>
      <c r="C500" s="166">
        <f>C483</f>
        <v>3</v>
      </c>
      <c r="D500" s="166" t="str">
        <f t="shared" ca="1" si="891"/>
        <v/>
      </c>
      <c r="E500" s="166"/>
      <c r="F500" s="166"/>
      <c r="G500" s="166"/>
      <c r="H500" s="166">
        <f>H483</f>
        <v>3</v>
      </c>
      <c r="I500" s="166" t="str">
        <f t="shared" ca="1" si="892"/>
        <v/>
      </c>
      <c r="J500" s="166"/>
      <c r="K500" s="166"/>
      <c r="L500" s="166"/>
      <c r="M500" s="166" t="str">
        <f t="shared" ca="1" si="893"/>
        <v/>
      </c>
      <c r="N500" s="166"/>
      <c r="O500" s="166">
        <f>O483</f>
        <v>1</v>
      </c>
      <c r="P500" s="166" t="str">
        <f t="shared" ca="1" si="894"/>
        <v/>
      </c>
      <c r="Q500" s="166" t="str">
        <f t="shared" si="895"/>
        <v/>
      </c>
      <c r="R500" s="166"/>
      <c r="S500" s="166"/>
      <c r="T500" s="166">
        <f>T483</f>
        <v>3</v>
      </c>
      <c r="U500" s="166" t="str">
        <f t="shared" ca="1" si="896"/>
        <v/>
      </c>
      <c r="V500" s="166"/>
      <c r="W500" s="166"/>
      <c r="X500" s="166"/>
      <c r="Y500" s="166">
        <f>Y483</f>
        <v>4</v>
      </c>
      <c r="Z500" s="166" t="str">
        <f t="shared" ca="1" si="897"/>
        <v/>
      </c>
      <c r="AA500" s="166"/>
      <c r="AB500" s="166"/>
      <c r="AC500" s="166"/>
      <c r="AD500" s="166" t="str">
        <f>IF(OR(ISBLANK(AC500),ISBLANK(AD483)),"",(AC500-AC499)*AD483)</f>
        <v/>
      </c>
      <c r="AE500" s="166">
        <f>AE483</f>
        <v>4</v>
      </c>
      <c r="AF500" s="166" t="str">
        <f t="shared" ca="1" si="898"/>
        <v/>
      </c>
      <c r="AG500" s="166"/>
      <c r="AH500" s="166"/>
      <c r="AI500" s="166"/>
      <c r="AJ500" s="166" t="str">
        <f>IF(OR(ISBLANK(AI500),ISBLANK(AJ483)),"",(AI500-AI499)*AJ483)</f>
        <v/>
      </c>
      <c r="AK500" s="166">
        <f>AK483</f>
        <v>4</v>
      </c>
      <c r="AL500" s="166" t="str">
        <f t="shared" ca="1" si="899"/>
        <v/>
      </c>
      <c r="AM500" s="166"/>
      <c r="AN500" s="166"/>
      <c r="AO500" s="166"/>
      <c r="AP500" s="166" t="str">
        <f>IF(OR(ISBLANK(AO500),ISBLANK(AP483)),"",(AO500-AO499)*AP483)</f>
        <v/>
      </c>
      <c r="AQ500" s="166">
        <f>AQ483</f>
        <v>4</v>
      </c>
      <c r="AR500" s="166" t="str">
        <f t="shared" ca="1" si="900"/>
        <v/>
      </c>
      <c r="AS500" s="166"/>
      <c r="AT500" s="166"/>
      <c r="AU500" s="166"/>
      <c r="AV500" s="166" t="str">
        <f>IF(OR(ISBLANK(AU500),ISBLANK(AV483)),"",(AU500-AU499)*AV483)</f>
        <v/>
      </c>
      <c r="AW500" s="166">
        <f>AW483</f>
        <v>4</v>
      </c>
      <c r="AX500" s="166" t="str">
        <f t="shared" ca="1" si="901"/>
        <v/>
      </c>
      <c r="AY500" s="166"/>
      <c r="AZ500" s="166"/>
      <c r="BA500" s="166"/>
      <c r="BB500" s="166" t="str">
        <f>IF(OR(ISBLANK(BA500),ISBLANK(BB483)),"",(BA500-BA499)*BB483)</f>
        <v/>
      </c>
      <c r="BC500" s="166">
        <f>BC483</f>
        <v>4</v>
      </c>
      <c r="BD500" s="166" t="str">
        <f t="shared" ca="1" si="902"/>
        <v/>
      </c>
      <c r="BE500" s="166"/>
      <c r="BF500" s="166"/>
      <c r="BG500" s="166"/>
      <c r="BH500" s="166" t="str">
        <f>IF(OR(ISBLANK(BG500),ISBLANK(BH483)),"",(BG500-BG499)*BH483)</f>
        <v/>
      </c>
      <c r="BI500" s="166">
        <f>BI483</f>
        <v>4</v>
      </c>
      <c r="BJ500" s="166" t="str">
        <f t="shared" ca="1" si="903"/>
        <v/>
      </c>
      <c r="BK500" s="166"/>
      <c r="BL500" s="166"/>
      <c r="BM500" s="166"/>
      <c r="BN500" s="166" t="str">
        <f>IF(OR(ISBLANK(BM500),ISBLANK(BN483)),"",(BM500-BM499)*BN483)</f>
        <v/>
      </c>
      <c r="BO500" s="166">
        <f>BO483</f>
        <v>4</v>
      </c>
      <c r="BP500" s="166" t="str">
        <f t="shared" ca="1" si="904"/>
        <v/>
      </c>
      <c r="BQ500" s="166"/>
      <c r="BR500" s="166"/>
      <c r="BS500" s="166"/>
      <c r="BT500" s="166" t="str">
        <f>IF(OR(ISBLANK(BS500),ISBLANK(BT483)),"",(BS500-BS499)*BT483)</f>
        <v/>
      </c>
      <c r="BU500" s="166">
        <f>BU483</f>
        <v>4</v>
      </c>
      <c r="BV500" s="166" t="str">
        <f t="shared" ca="1" si="905"/>
        <v/>
      </c>
      <c r="BW500" s="166"/>
      <c r="BX500" s="166"/>
      <c r="BY500" s="166"/>
      <c r="BZ500" s="166" t="str">
        <f>IF(OR(ISBLANK(BY500),ISBLANK(BZ483)),"",(BY500-BY499)*BZ483)</f>
        <v/>
      </c>
      <c r="CA500" s="166">
        <f>CA483</f>
        <v>4</v>
      </c>
      <c r="CB500" s="166" t="str">
        <f t="shared" ca="1" si="906"/>
        <v/>
      </c>
      <c r="CC500" s="166"/>
      <c r="CD500" s="166"/>
      <c r="CE500" s="166"/>
      <c r="CF500" s="166" t="str">
        <f>IF(OR(ISBLANK(CE500),ISBLANK(CF483)),"",(CE500-CE499)*CF483)</f>
        <v/>
      </c>
      <c r="CG500" s="166">
        <f>CG483</f>
        <v>4</v>
      </c>
      <c r="CH500" s="166" t="str">
        <f t="shared" ca="1" si="907"/>
        <v/>
      </c>
      <c r="CI500" s="166"/>
      <c r="CJ500" s="166"/>
      <c r="CK500" s="166"/>
      <c r="CL500" s="166" t="str">
        <f>IF(OR(ISBLANK(CK500),ISBLANK(CL483)),"",(CK500-CK499)*CL483)</f>
        <v/>
      </c>
      <c r="CM500" s="166">
        <f>CM483</f>
        <v>4</v>
      </c>
      <c r="CN500" s="166" t="str">
        <f t="shared" ca="1" si="908"/>
        <v/>
      </c>
      <c r="CO500" s="166"/>
      <c r="CP500" s="166"/>
      <c r="CQ500" s="166"/>
      <c r="CR500" s="166" t="str">
        <f>IF(OR(ISBLANK(CQ500),ISBLANK(CR483)),"",(CQ500-CQ499)*CR483)</f>
        <v/>
      </c>
      <c r="CS500" s="166">
        <f>CS483</f>
        <v>3</v>
      </c>
      <c r="CT500" s="166" t="str">
        <f t="shared" ca="1" si="909"/>
        <v/>
      </c>
      <c r="CU500" s="166"/>
      <c r="CV500" s="166"/>
      <c r="CW500" s="166" t="str">
        <f t="shared" ca="1" si="945"/>
        <v/>
      </c>
      <c r="CX500" s="166">
        <f>CX483</f>
        <v>3</v>
      </c>
      <c r="CY500" s="166" t="str">
        <f t="shared" ca="1" si="911"/>
        <v/>
      </c>
      <c r="CZ500" s="166"/>
      <c r="DA500" s="166"/>
      <c r="DB500" s="166" t="str">
        <f t="shared" ca="1" si="912"/>
        <v/>
      </c>
      <c r="DC500" s="166">
        <f>DC483</f>
        <v>3</v>
      </c>
      <c r="DD500" s="166" t="str">
        <f t="shared" ca="1" si="913"/>
        <v/>
      </c>
      <c r="DE500" s="166"/>
      <c r="DF500" s="166"/>
      <c r="DG500" s="166" t="str">
        <f t="shared" ca="1" si="914"/>
        <v/>
      </c>
      <c r="DH500" s="166">
        <f>DH483</f>
        <v>3</v>
      </c>
      <c r="DI500" s="166" t="str">
        <f t="shared" ca="1" si="915"/>
        <v/>
      </c>
      <c r="DJ500" s="166"/>
      <c r="DK500" s="166"/>
      <c r="DL500" s="166"/>
      <c r="DM500" s="166">
        <f>DM483</f>
        <v>3</v>
      </c>
      <c r="DN500" s="166" t="str">
        <f t="shared" ca="1" si="916"/>
        <v/>
      </c>
      <c r="DO500" s="166"/>
      <c r="DP500" s="166"/>
      <c r="DQ500" s="166"/>
      <c r="DR500" s="166">
        <f>DR483</f>
        <v>3</v>
      </c>
      <c r="DS500" s="166" t="str">
        <f t="shared" ca="1" si="917"/>
        <v/>
      </c>
      <c r="DT500" s="166"/>
      <c r="DU500" s="166"/>
      <c r="DV500" s="166"/>
      <c r="DW500" s="166">
        <f>DW483</f>
        <v>3</v>
      </c>
      <c r="DX500" s="166" t="str">
        <f t="shared" ca="1" si="918"/>
        <v/>
      </c>
      <c r="DY500" s="166"/>
      <c r="DZ500" s="166"/>
      <c r="EA500" s="166"/>
      <c r="EB500" s="166">
        <f>EB483</f>
        <v>3</v>
      </c>
      <c r="EC500" s="166" t="str">
        <f t="shared" ca="1" si="919"/>
        <v/>
      </c>
      <c r="ED500" s="166"/>
      <c r="EE500" s="166"/>
      <c r="EF500" s="166"/>
      <c r="EG500" s="166">
        <f>EG483</f>
        <v>3</v>
      </c>
      <c r="EH500" s="166" t="str">
        <f t="shared" ca="1" si="920"/>
        <v/>
      </c>
      <c r="EI500" s="166"/>
      <c r="EJ500" s="166"/>
      <c r="EK500" s="166" t="str">
        <f t="shared" ca="1" si="921"/>
        <v/>
      </c>
      <c r="EL500" s="166">
        <f>EL483</f>
        <v>3</v>
      </c>
      <c r="EM500" s="166" t="str">
        <f t="shared" ca="1" si="922"/>
        <v/>
      </c>
      <c r="EN500" s="166"/>
      <c r="EO500" s="166"/>
      <c r="EP500" s="166" t="str">
        <f t="shared" ca="1" si="946"/>
        <v/>
      </c>
      <c r="EQ500" s="166">
        <f>EQ483</f>
        <v>2</v>
      </c>
      <c r="ER500" s="166" t="str">
        <f t="shared" ca="1" si="924"/>
        <v/>
      </c>
      <c r="ES500" s="166"/>
      <c r="ET500" s="166"/>
      <c r="EU500" s="166">
        <f>EU483</f>
        <v>2</v>
      </c>
      <c r="EV500" s="166" t="str">
        <f t="shared" ca="1" si="925"/>
        <v/>
      </c>
      <c r="EW500" s="166"/>
      <c r="EX500" s="166"/>
      <c r="EY500" s="166">
        <f>EY483</f>
        <v>3</v>
      </c>
      <c r="EZ500" s="166" t="str">
        <f t="shared" ca="1" si="926"/>
        <v/>
      </c>
      <c r="FA500" s="166"/>
      <c r="FB500" s="166"/>
      <c r="FC500" s="166" t="str">
        <f t="shared" ca="1" si="947"/>
        <v/>
      </c>
      <c r="FD500" s="166">
        <f>FD483</f>
        <v>2</v>
      </c>
      <c r="FE500" s="166" t="str">
        <f t="shared" ca="1" si="928"/>
        <v/>
      </c>
      <c r="FF500" s="166"/>
      <c r="FG500" s="166"/>
      <c r="FH500" s="166">
        <f>FH483</f>
        <v>2</v>
      </c>
      <c r="FI500" s="166" t="str">
        <f t="shared" ca="1" si="929"/>
        <v/>
      </c>
      <c r="FJ500" s="166"/>
      <c r="FK500" s="166"/>
      <c r="FL500" s="166">
        <f>FL483</f>
        <v>3</v>
      </c>
      <c r="FM500" s="166" t="str">
        <f t="shared" ca="1" si="930"/>
        <v/>
      </c>
      <c r="FN500" s="166"/>
      <c r="FO500" s="166"/>
      <c r="FP500" s="166"/>
      <c r="FQ500" s="166">
        <f>FQ483</f>
        <v>3</v>
      </c>
      <c r="FR500" s="166" t="str">
        <f t="shared" ca="1" si="931"/>
        <v/>
      </c>
      <c r="FS500" s="166"/>
      <c r="FT500" s="166"/>
      <c r="FU500" s="166"/>
      <c r="FV500" s="166" t="str">
        <f t="shared" ca="1" si="932"/>
        <v/>
      </c>
      <c r="FW500" s="166">
        <f>FW483</f>
        <v>1</v>
      </c>
      <c r="FX500" s="166" t="str">
        <f t="shared" ca="1" si="933"/>
        <v/>
      </c>
      <c r="FY500" s="166" t="str">
        <f t="shared" si="934"/>
        <v/>
      </c>
      <c r="FZ500" s="166"/>
      <c r="GA500" s="166"/>
      <c r="GB500" s="166">
        <f>GB483</f>
        <v>3</v>
      </c>
      <c r="GC500" s="166" t="str">
        <f t="shared" ca="1" si="935"/>
        <v/>
      </c>
      <c r="GD500" s="166"/>
      <c r="GE500" s="166"/>
      <c r="GF500" s="166"/>
      <c r="GG500" s="166" t="str">
        <f t="shared" ca="1" si="936"/>
        <v/>
      </c>
      <c r="GH500" s="166">
        <f>GH483</f>
        <v>1</v>
      </c>
      <c r="GI500" s="166" t="str">
        <f t="shared" ca="1" si="937"/>
        <v/>
      </c>
      <c r="GJ500" s="166" t="str">
        <f t="shared" si="938"/>
        <v/>
      </c>
      <c r="GK500" s="166"/>
      <c r="GL500" s="166"/>
      <c r="GM500" s="166">
        <f>GM483</f>
        <v>4</v>
      </c>
      <c r="GN500" s="166" t="str">
        <f t="shared" ca="1" si="939"/>
        <v/>
      </c>
      <c r="GO500" s="166"/>
      <c r="GP500" s="166"/>
      <c r="GQ500" s="166"/>
      <c r="GR500" s="166" t="str">
        <f t="shared" ca="1" si="940"/>
        <v/>
      </c>
      <c r="GS500" s="166">
        <f>GS483</f>
        <v>1</v>
      </c>
      <c r="GT500" s="166" t="str">
        <f t="shared" ca="1" si="941"/>
        <v/>
      </c>
      <c r="GU500" s="166" t="str">
        <f t="shared" si="942"/>
        <v/>
      </c>
      <c r="GV500" s="166"/>
      <c r="GW500" s="166"/>
      <c r="GX500" s="166">
        <f>GX483</f>
        <v>3</v>
      </c>
      <c r="GY500" s="166" t="str">
        <f t="shared" ca="1" si="943"/>
        <v/>
      </c>
      <c r="GZ500" s="166"/>
      <c r="HA500" s="166"/>
      <c r="HB500" s="166" t="str">
        <f t="shared" ca="1" si="948"/>
        <v/>
      </c>
    </row>
    <row r="501" spans="2:210" x14ac:dyDescent="0.25">
      <c r="B501" s="166">
        <v>17</v>
      </c>
      <c r="C501" s="166">
        <f>C483</f>
        <v>3</v>
      </c>
      <c r="D501" s="166" t="str">
        <f t="shared" ca="1" si="891"/>
        <v/>
      </c>
      <c r="E501" s="166"/>
      <c r="F501" s="166"/>
      <c r="G501" s="166"/>
      <c r="H501" s="166">
        <f>H483</f>
        <v>3</v>
      </c>
      <c r="I501" s="166" t="str">
        <f t="shared" ca="1" si="892"/>
        <v/>
      </c>
      <c r="J501" s="166"/>
      <c r="K501" s="166"/>
      <c r="L501" s="166"/>
      <c r="M501" s="166" t="str">
        <f t="shared" ca="1" si="893"/>
        <v/>
      </c>
      <c r="N501" s="166"/>
      <c r="O501" s="166">
        <f>O483</f>
        <v>1</v>
      </c>
      <c r="P501" s="166" t="str">
        <f t="shared" ca="1" si="894"/>
        <v/>
      </c>
      <c r="Q501" s="166" t="str">
        <f t="shared" si="895"/>
        <v/>
      </c>
      <c r="R501" s="166"/>
      <c r="S501" s="166"/>
      <c r="T501" s="166">
        <f>T483</f>
        <v>3</v>
      </c>
      <c r="U501" s="166" t="str">
        <f t="shared" ca="1" si="896"/>
        <v/>
      </c>
      <c r="V501" s="166"/>
      <c r="W501" s="166"/>
      <c r="X501" s="166"/>
      <c r="Y501" s="166">
        <f>Y483</f>
        <v>4</v>
      </c>
      <c r="Z501" s="166" t="str">
        <f t="shared" ca="1" si="897"/>
        <v/>
      </c>
      <c r="AA501" s="166"/>
      <c r="AB501" s="166"/>
      <c r="AC501" s="166"/>
      <c r="AD501" s="166" t="str">
        <f>IF(OR(ISBLANK(AC501),ISBLANK(AD483)),"",(AC501-AC500)*AD483)</f>
        <v/>
      </c>
      <c r="AE501" s="166">
        <f>AE483</f>
        <v>4</v>
      </c>
      <c r="AF501" s="166" t="str">
        <f t="shared" ca="1" si="898"/>
        <v/>
      </c>
      <c r="AG501" s="166"/>
      <c r="AH501" s="166"/>
      <c r="AI501" s="166"/>
      <c r="AJ501" s="166" t="str">
        <f>IF(OR(ISBLANK(AI501),ISBLANK(AJ483)),"",(AI501-AI500)*AJ483)</f>
        <v/>
      </c>
      <c r="AK501" s="166">
        <f>AK483</f>
        <v>4</v>
      </c>
      <c r="AL501" s="166" t="str">
        <f t="shared" ca="1" si="899"/>
        <v/>
      </c>
      <c r="AM501" s="166"/>
      <c r="AN501" s="166"/>
      <c r="AO501" s="166"/>
      <c r="AP501" s="166" t="str">
        <f>IF(OR(ISBLANK(AO501),ISBLANK(AP483)),"",(AO501-AO500)*AP483)</f>
        <v/>
      </c>
      <c r="AQ501" s="166">
        <f>AQ483</f>
        <v>4</v>
      </c>
      <c r="AR501" s="166" t="str">
        <f t="shared" ca="1" si="900"/>
        <v/>
      </c>
      <c r="AS501" s="166"/>
      <c r="AT501" s="166"/>
      <c r="AU501" s="166"/>
      <c r="AV501" s="166" t="str">
        <f>IF(OR(ISBLANK(AU501),ISBLANK(AV483)),"",(AU501-AU500)*AV483)</f>
        <v/>
      </c>
      <c r="AW501" s="166">
        <f>AW483</f>
        <v>4</v>
      </c>
      <c r="AX501" s="166" t="str">
        <f t="shared" ca="1" si="901"/>
        <v/>
      </c>
      <c r="AY501" s="166"/>
      <c r="AZ501" s="166"/>
      <c r="BA501" s="166"/>
      <c r="BB501" s="166" t="str">
        <f>IF(OR(ISBLANK(BA501),ISBLANK(BB483)),"",(BA501-BA500)*BB483)</f>
        <v/>
      </c>
      <c r="BC501" s="166">
        <f>BC483</f>
        <v>4</v>
      </c>
      <c r="BD501" s="166" t="str">
        <f t="shared" ca="1" si="902"/>
        <v/>
      </c>
      <c r="BE501" s="166"/>
      <c r="BF501" s="166"/>
      <c r="BG501" s="166"/>
      <c r="BH501" s="166" t="str">
        <f>IF(OR(ISBLANK(BG501),ISBLANK(BH483)),"",(BG501-BG500)*BH483)</f>
        <v/>
      </c>
      <c r="BI501" s="166">
        <f>BI483</f>
        <v>4</v>
      </c>
      <c r="BJ501" s="166" t="str">
        <f t="shared" ca="1" si="903"/>
        <v/>
      </c>
      <c r="BK501" s="166"/>
      <c r="BL501" s="166"/>
      <c r="BM501" s="166"/>
      <c r="BN501" s="166" t="str">
        <f>IF(OR(ISBLANK(BM501),ISBLANK(BN483)),"",(BM501-BM500)*BN483)</f>
        <v/>
      </c>
      <c r="BO501" s="166">
        <f>BO483</f>
        <v>4</v>
      </c>
      <c r="BP501" s="166" t="str">
        <f t="shared" ca="1" si="904"/>
        <v/>
      </c>
      <c r="BQ501" s="166"/>
      <c r="BR501" s="166"/>
      <c r="BS501" s="166"/>
      <c r="BT501" s="166" t="str">
        <f>IF(OR(ISBLANK(BS501),ISBLANK(BT483)),"",(BS501-BS500)*BT483)</f>
        <v/>
      </c>
      <c r="BU501" s="166">
        <f>BU483</f>
        <v>4</v>
      </c>
      <c r="BV501" s="166" t="str">
        <f t="shared" ca="1" si="905"/>
        <v/>
      </c>
      <c r="BW501" s="166"/>
      <c r="BX501" s="166"/>
      <c r="BY501" s="166"/>
      <c r="BZ501" s="166" t="str">
        <f>IF(OR(ISBLANK(BY501),ISBLANK(BZ483)),"",(BY501-BY500)*BZ483)</f>
        <v/>
      </c>
      <c r="CA501" s="166">
        <f>CA483</f>
        <v>4</v>
      </c>
      <c r="CB501" s="166" t="str">
        <f t="shared" ca="1" si="906"/>
        <v/>
      </c>
      <c r="CC501" s="166"/>
      <c r="CD501" s="166"/>
      <c r="CE501" s="166"/>
      <c r="CF501" s="166" t="str">
        <f>IF(OR(ISBLANK(CE501),ISBLANK(CF483)),"",(CE501-CE500)*CF483)</f>
        <v/>
      </c>
      <c r="CG501" s="166">
        <f>CG483</f>
        <v>4</v>
      </c>
      <c r="CH501" s="166" t="str">
        <f t="shared" ca="1" si="907"/>
        <v/>
      </c>
      <c r="CI501" s="166"/>
      <c r="CJ501" s="166"/>
      <c r="CK501" s="166"/>
      <c r="CL501" s="166" t="str">
        <f>IF(OR(ISBLANK(CK501),ISBLANK(CL483)),"",(CK501-CK500)*CL483)</f>
        <v/>
      </c>
      <c r="CM501" s="166">
        <f>CM483</f>
        <v>4</v>
      </c>
      <c r="CN501" s="166" t="str">
        <f t="shared" ca="1" si="908"/>
        <v/>
      </c>
      <c r="CO501" s="166"/>
      <c r="CP501" s="166"/>
      <c r="CQ501" s="166"/>
      <c r="CR501" s="166" t="str">
        <f>IF(OR(ISBLANK(CQ501),ISBLANK(CR483)),"",(CQ501-CQ500)*CR483)</f>
        <v/>
      </c>
      <c r="CS501" s="166">
        <f>CS483</f>
        <v>3</v>
      </c>
      <c r="CT501" s="166" t="str">
        <f t="shared" ca="1" si="909"/>
        <v/>
      </c>
      <c r="CU501" s="166"/>
      <c r="CV501" s="166"/>
      <c r="CW501" s="166" t="str">
        <f t="shared" ca="1" si="945"/>
        <v/>
      </c>
      <c r="CX501" s="166">
        <f>CX483</f>
        <v>3</v>
      </c>
      <c r="CY501" s="166" t="str">
        <f t="shared" ca="1" si="911"/>
        <v/>
      </c>
      <c r="CZ501" s="166"/>
      <c r="DA501" s="166"/>
      <c r="DB501" s="166" t="str">
        <f t="shared" ca="1" si="912"/>
        <v/>
      </c>
      <c r="DC501" s="166">
        <f>DC483</f>
        <v>3</v>
      </c>
      <c r="DD501" s="166" t="str">
        <f t="shared" ca="1" si="913"/>
        <v/>
      </c>
      <c r="DE501" s="166"/>
      <c r="DF501" s="166"/>
      <c r="DG501" s="166" t="str">
        <f t="shared" ca="1" si="914"/>
        <v/>
      </c>
      <c r="DH501" s="166">
        <f>DH483</f>
        <v>3</v>
      </c>
      <c r="DI501" s="166" t="str">
        <f t="shared" ca="1" si="915"/>
        <v/>
      </c>
      <c r="DJ501" s="166"/>
      <c r="DK501" s="166"/>
      <c r="DL501" s="166"/>
      <c r="DM501" s="166">
        <f>DM483</f>
        <v>3</v>
      </c>
      <c r="DN501" s="166" t="str">
        <f t="shared" ca="1" si="916"/>
        <v/>
      </c>
      <c r="DO501" s="166"/>
      <c r="DP501" s="166"/>
      <c r="DQ501" s="166"/>
      <c r="DR501" s="166">
        <f>DR483</f>
        <v>3</v>
      </c>
      <c r="DS501" s="166" t="str">
        <f t="shared" ca="1" si="917"/>
        <v/>
      </c>
      <c r="DT501" s="166"/>
      <c r="DU501" s="166"/>
      <c r="DV501" s="166"/>
      <c r="DW501" s="166">
        <f>DW483</f>
        <v>3</v>
      </c>
      <c r="DX501" s="166" t="str">
        <f t="shared" ca="1" si="918"/>
        <v/>
      </c>
      <c r="DY501" s="166"/>
      <c r="DZ501" s="166"/>
      <c r="EA501" s="166"/>
      <c r="EB501" s="166">
        <f>EB483</f>
        <v>3</v>
      </c>
      <c r="EC501" s="166" t="str">
        <f t="shared" ca="1" si="919"/>
        <v/>
      </c>
      <c r="ED501" s="166"/>
      <c r="EE501" s="166"/>
      <c r="EF501" s="166"/>
      <c r="EG501" s="166">
        <f>EG483</f>
        <v>3</v>
      </c>
      <c r="EH501" s="166" t="str">
        <f t="shared" ca="1" si="920"/>
        <v/>
      </c>
      <c r="EI501" s="166"/>
      <c r="EJ501" s="166"/>
      <c r="EK501" s="166" t="str">
        <f t="shared" ca="1" si="921"/>
        <v/>
      </c>
      <c r="EL501" s="166">
        <f>EL483</f>
        <v>3</v>
      </c>
      <c r="EM501" s="166" t="str">
        <f t="shared" ca="1" si="922"/>
        <v/>
      </c>
      <c r="EN501" s="166"/>
      <c r="EO501" s="166"/>
      <c r="EP501" s="166" t="str">
        <f t="shared" ca="1" si="946"/>
        <v/>
      </c>
      <c r="EQ501" s="166">
        <f>EQ483</f>
        <v>2</v>
      </c>
      <c r="ER501" s="166" t="str">
        <f t="shared" ca="1" si="924"/>
        <v/>
      </c>
      <c r="ES501" s="166"/>
      <c r="ET501" s="166"/>
      <c r="EU501" s="166">
        <f>EU483</f>
        <v>2</v>
      </c>
      <c r="EV501" s="166" t="str">
        <f t="shared" ca="1" si="925"/>
        <v/>
      </c>
      <c r="EW501" s="166"/>
      <c r="EX501" s="166"/>
      <c r="EY501" s="166">
        <f>EY483</f>
        <v>3</v>
      </c>
      <c r="EZ501" s="166" t="str">
        <f t="shared" ca="1" si="926"/>
        <v/>
      </c>
      <c r="FA501" s="166"/>
      <c r="FB501" s="166"/>
      <c r="FC501" s="166" t="str">
        <f t="shared" ca="1" si="947"/>
        <v/>
      </c>
      <c r="FD501" s="166">
        <f>FD483</f>
        <v>2</v>
      </c>
      <c r="FE501" s="166" t="str">
        <f t="shared" ca="1" si="928"/>
        <v/>
      </c>
      <c r="FF501" s="166"/>
      <c r="FG501" s="166"/>
      <c r="FH501" s="166">
        <f>FH483</f>
        <v>2</v>
      </c>
      <c r="FI501" s="166" t="str">
        <f t="shared" ca="1" si="929"/>
        <v/>
      </c>
      <c r="FJ501" s="166"/>
      <c r="FK501" s="166"/>
      <c r="FL501" s="166">
        <f>FL483</f>
        <v>3</v>
      </c>
      <c r="FM501" s="166" t="str">
        <f t="shared" ca="1" si="930"/>
        <v/>
      </c>
      <c r="FN501" s="166"/>
      <c r="FO501" s="166"/>
      <c r="FP501" s="166"/>
      <c r="FQ501" s="166">
        <f>FQ483</f>
        <v>3</v>
      </c>
      <c r="FR501" s="166" t="str">
        <f t="shared" ca="1" si="931"/>
        <v/>
      </c>
      <c r="FS501" s="166"/>
      <c r="FT501" s="166"/>
      <c r="FU501" s="166"/>
      <c r="FV501" s="166" t="str">
        <f t="shared" ca="1" si="932"/>
        <v/>
      </c>
      <c r="FW501" s="166">
        <f>FW483</f>
        <v>1</v>
      </c>
      <c r="FX501" s="166" t="str">
        <f t="shared" ca="1" si="933"/>
        <v/>
      </c>
      <c r="FY501" s="166" t="str">
        <f t="shared" si="934"/>
        <v/>
      </c>
      <c r="FZ501" s="166"/>
      <c r="GA501" s="166"/>
      <c r="GB501" s="166">
        <f>GB483</f>
        <v>3</v>
      </c>
      <c r="GC501" s="166" t="str">
        <f t="shared" ca="1" si="935"/>
        <v/>
      </c>
      <c r="GD501" s="166"/>
      <c r="GE501" s="166"/>
      <c r="GF501" s="166"/>
      <c r="GG501" s="166" t="str">
        <f t="shared" ca="1" si="936"/>
        <v/>
      </c>
      <c r="GH501" s="166">
        <f>GH483</f>
        <v>1</v>
      </c>
      <c r="GI501" s="166" t="str">
        <f t="shared" ca="1" si="937"/>
        <v/>
      </c>
      <c r="GJ501" s="166" t="str">
        <f t="shared" si="938"/>
        <v/>
      </c>
      <c r="GK501" s="166"/>
      <c r="GL501" s="166"/>
      <c r="GM501" s="166">
        <f>GM483</f>
        <v>4</v>
      </c>
      <c r="GN501" s="166" t="str">
        <f t="shared" ca="1" si="939"/>
        <v/>
      </c>
      <c r="GO501" s="166"/>
      <c r="GP501" s="166"/>
      <c r="GQ501" s="166"/>
      <c r="GR501" s="166" t="str">
        <f t="shared" ca="1" si="940"/>
        <v/>
      </c>
      <c r="GS501" s="166">
        <f>GS483</f>
        <v>1</v>
      </c>
      <c r="GT501" s="166" t="str">
        <f t="shared" ca="1" si="941"/>
        <v/>
      </c>
      <c r="GU501" s="166" t="str">
        <f t="shared" si="942"/>
        <v/>
      </c>
      <c r="GV501" s="166"/>
      <c r="GW501" s="166"/>
      <c r="GX501" s="166">
        <f>GX483</f>
        <v>3</v>
      </c>
      <c r="GY501" s="166" t="str">
        <f t="shared" ca="1" si="943"/>
        <v/>
      </c>
      <c r="GZ501" s="166"/>
      <c r="HA501" s="166"/>
      <c r="HB501" s="166" t="str">
        <f t="shared" ca="1" si="948"/>
        <v/>
      </c>
    </row>
    <row r="502" spans="2:210" x14ac:dyDescent="0.25">
      <c r="B502" s="166">
        <v>18</v>
      </c>
      <c r="C502" s="166">
        <f>C483</f>
        <v>3</v>
      </c>
      <c r="D502" s="166" t="str">
        <f t="shared" ca="1" si="891"/>
        <v/>
      </c>
      <c r="E502" s="166"/>
      <c r="F502" s="166"/>
      <c r="G502" s="166"/>
      <c r="H502" s="166">
        <f>H483</f>
        <v>3</v>
      </c>
      <c r="I502" s="166" t="str">
        <f t="shared" ca="1" si="892"/>
        <v/>
      </c>
      <c r="J502" s="166"/>
      <c r="K502" s="166"/>
      <c r="L502" s="166"/>
      <c r="M502" s="166" t="str">
        <f t="shared" ca="1" si="893"/>
        <v/>
      </c>
      <c r="N502" s="166"/>
      <c r="O502" s="166">
        <f>O483</f>
        <v>1</v>
      </c>
      <c r="P502" s="166" t="str">
        <f t="shared" ca="1" si="894"/>
        <v/>
      </c>
      <c r="Q502" s="166" t="str">
        <f t="shared" si="895"/>
        <v/>
      </c>
      <c r="R502" s="166"/>
      <c r="S502" s="166"/>
      <c r="T502" s="166">
        <f>T483</f>
        <v>3</v>
      </c>
      <c r="U502" s="166" t="str">
        <f t="shared" ca="1" si="896"/>
        <v/>
      </c>
      <c r="V502" s="166"/>
      <c r="W502" s="166"/>
      <c r="X502" s="166"/>
      <c r="Y502" s="166">
        <f>Y483</f>
        <v>4</v>
      </c>
      <c r="Z502" s="166" t="str">
        <f t="shared" ca="1" si="897"/>
        <v/>
      </c>
      <c r="AA502" s="166"/>
      <c r="AB502" s="166"/>
      <c r="AC502" s="166"/>
      <c r="AD502" s="166" t="str">
        <f>IF(OR(ISBLANK(AC502),ISBLANK(AD483)),"",(AC502-AC501)*AD483)</f>
        <v/>
      </c>
      <c r="AE502" s="166">
        <f>AE483</f>
        <v>4</v>
      </c>
      <c r="AF502" s="166" t="str">
        <f t="shared" ca="1" si="898"/>
        <v/>
      </c>
      <c r="AG502" s="166"/>
      <c r="AH502" s="166"/>
      <c r="AI502" s="166"/>
      <c r="AJ502" s="166" t="str">
        <f>IF(OR(ISBLANK(AI502),ISBLANK(AJ483)),"",(AI502-AI501)*AJ483)</f>
        <v/>
      </c>
      <c r="AK502" s="166">
        <f>AK483</f>
        <v>4</v>
      </c>
      <c r="AL502" s="166" t="str">
        <f t="shared" ca="1" si="899"/>
        <v/>
      </c>
      <c r="AM502" s="166"/>
      <c r="AN502" s="166"/>
      <c r="AO502" s="166"/>
      <c r="AP502" s="166" t="str">
        <f>IF(OR(ISBLANK(AO502),ISBLANK(AP483)),"",(AO502-AO501)*AP483)</f>
        <v/>
      </c>
      <c r="AQ502" s="166">
        <f>AQ483</f>
        <v>4</v>
      </c>
      <c r="AR502" s="166" t="str">
        <f t="shared" ca="1" si="900"/>
        <v/>
      </c>
      <c r="AS502" s="166"/>
      <c r="AT502" s="166"/>
      <c r="AU502" s="166"/>
      <c r="AV502" s="166" t="str">
        <f>IF(OR(ISBLANK(AU502),ISBLANK(AV483)),"",(AU502-AU501)*AV483)</f>
        <v/>
      </c>
      <c r="AW502" s="166">
        <f>AW483</f>
        <v>4</v>
      </c>
      <c r="AX502" s="166" t="str">
        <f t="shared" ca="1" si="901"/>
        <v/>
      </c>
      <c r="AY502" s="166"/>
      <c r="AZ502" s="166"/>
      <c r="BA502" s="166"/>
      <c r="BB502" s="166" t="str">
        <f>IF(OR(ISBLANK(BA502),ISBLANK(BB483)),"",(BA502-BA501)*BB483)</f>
        <v/>
      </c>
      <c r="BC502" s="166">
        <f>BC483</f>
        <v>4</v>
      </c>
      <c r="BD502" s="166" t="str">
        <f t="shared" ca="1" si="902"/>
        <v/>
      </c>
      <c r="BE502" s="166"/>
      <c r="BF502" s="166"/>
      <c r="BG502" s="166"/>
      <c r="BH502" s="166" t="str">
        <f>IF(OR(ISBLANK(BG502),ISBLANK(BH483)),"",(BG502-BG501)*BH483)</f>
        <v/>
      </c>
      <c r="BI502" s="166">
        <f>BI483</f>
        <v>4</v>
      </c>
      <c r="BJ502" s="166" t="str">
        <f t="shared" ca="1" si="903"/>
        <v/>
      </c>
      <c r="BK502" s="166"/>
      <c r="BL502" s="166"/>
      <c r="BM502" s="166"/>
      <c r="BN502" s="166" t="str">
        <f>IF(OR(ISBLANK(BM502),ISBLANK(BN483)),"",(BM502-BM501)*BN483)</f>
        <v/>
      </c>
      <c r="BO502" s="166">
        <f>BO483</f>
        <v>4</v>
      </c>
      <c r="BP502" s="166" t="str">
        <f t="shared" ca="1" si="904"/>
        <v/>
      </c>
      <c r="BQ502" s="166"/>
      <c r="BR502" s="166"/>
      <c r="BS502" s="166"/>
      <c r="BT502" s="166" t="str">
        <f>IF(OR(ISBLANK(BS502),ISBLANK(BT483)),"",(BS502-BS501)*BT483)</f>
        <v/>
      </c>
      <c r="BU502" s="166">
        <f>BU483</f>
        <v>4</v>
      </c>
      <c r="BV502" s="166" t="str">
        <f t="shared" ca="1" si="905"/>
        <v/>
      </c>
      <c r="BW502" s="166"/>
      <c r="BX502" s="166"/>
      <c r="BY502" s="166"/>
      <c r="BZ502" s="166" t="str">
        <f>IF(OR(ISBLANK(BY502),ISBLANK(BZ483)),"",(BY502-BY501)*BZ483)</f>
        <v/>
      </c>
      <c r="CA502" s="166">
        <f>CA483</f>
        <v>4</v>
      </c>
      <c r="CB502" s="166" t="str">
        <f t="shared" ca="1" si="906"/>
        <v/>
      </c>
      <c r="CC502" s="166"/>
      <c r="CD502" s="166"/>
      <c r="CE502" s="166"/>
      <c r="CF502" s="166" t="str">
        <f>IF(OR(ISBLANK(CE502),ISBLANK(CF483)),"",(CE502-CE501)*CF483)</f>
        <v/>
      </c>
      <c r="CG502" s="166">
        <f>CG483</f>
        <v>4</v>
      </c>
      <c r="CH502" s="166" t="str">
        <f t="shared" ca="1" si="907"/>
        <v/>
      </c>
      <c r="CI502" s="166"/>
      <c r="CJ502" s="166"/>
      <c r="CK502" s="166"/>
      <c r="CL502" s="166" t="str">
        <f>IF(OR(ISBLANK(CK502),ISBLANK(CL483)),"",(CK502-CK501)*CL483)</f>
        <v/>
      </c>
      <c r="CM502" s="166">
        <f>CM483</f>
        <v>4</v>
      </c>
      <c r="CN502" s="166" t="str">
        <f t="shared" ca="1" si="908"/>
        <v/>
      </c>
      <c r="CO502" s="166"/>
      <c r="CP502" s="166"/>
      <c r="CQ502" s="166"/>
      <c r="CR502" s="166" t="str">
        <f>IF(OR(ISBLANK(CQ502),ISBLANK(CR483)),"",(CQ502-CQ501)*CR483)</f>
        <v/>
      </c>
      <c r="CS502" s="166">
        <f>CS483</f>
        <v>3</v>
      </c>
      <c r="CT502" s="166" t="str">
        <f t="shared" ca="1" si="909"/>
        <v/>
      </c>
      <c r="CU502" s="166"/>
      <c r="CV502" s="166"/>
      <c r="CW502" s="166" t="str">
        <f t="shared" ca="1" si="945"/>
        <v/>
      </c>
      <c r="CX502" s="166">
        <f>CX483</f>
        <v>3</v>
      </c>
      <c r="CY502" s="166" t="str">
        <f t="shared" ca="1" si="911"/>
        <v/>
      </c>
      <c r="CZ502" s="166"/>
      <c r="DA502" s="166"/>
      <c r="DB502" s="166" t="str">
        <f t="shared" ca="1" si="912"/>
        <v/>
      </c>
      <c r="DC502" s="166">
        <f>DC483</f>
        <v>3</v>
      </c>
      <c r="DD502" s="166" t="str">
        <f t="shared" ca="1" si="913"/>
        <v/>
      </c>
      <c r="DE502" s="166"/>
      <c r="DF502" s="166"/>
      <c r="DG502" s="166" t="str">
        <f t="shared" ca="1" si="914"/>
        <v/>
      </c>
      <c r="DH502" s="166">
        <f>DH483</f>
        <v>3</v>
      </c>
      <c r="DI502" s="166" t="str">
        <f t="shared" ca="1" si="915"/>
        <v/>
      </c>
      <c r="DJ502" s="166"/>
      <c r="DK502" s="166"/>
      <c r="DL502" s="166"/>
      <c r="DM502" s="166">
        <f>DM483</f>
        <v>3</v>
      </c>
      <c r="DN502" s="166" t="str">
        <f t="shared" ca="1" si="916"/>
        <v/>
      </c>
      <c r="DO502" s="166"/>
      <c r="DP502" s="166"/>
      <c r="DQ502" s="166"/>
      <c r="DR502" s="166">
        <f>DR483</f>
        <v>3</v>
      </c>
      <c r="DS502" s="166" t="str">
        <f t="shared" ca="1" si="917"/>
        <v/>
      </c>
      <c r="DT502" s="166"/>
      <c r="DU502" s="166"/>
      <c r="DV502" s="166"/>
      <c r="DW502" s="166">
        <f>DW483</f>
        <v>3</v>
      </c>
      <c r="DX502" s="166" t="str">
        <f t="shared" ca="1" si="918"/>
        <v/>
      </c>
      <c r="DY502" s="166"/>
      <c r="DZ502" s="166"/>
      <c r="EA502" s="166"/>
      <c r="EB502" s="166">
        <f>EB483</f>
        <v>3</v>
      </c>
      <c r="EC502" s="166" t="str">
        <f t="shared" ca="1" si="919"/>
        <v/>
      </c>
      <c r="ED502" s="166"/>
      <c r="EE502" s="166"/>
      <c r="EF502" s="166"/>
      <c r="EG502" s="166">
        <f>EG483</f>
        <v>3</v>
      </c>
      <c r="EH502" s="166" t="str">
        <f t="shared" ca="1" si="920"/>
        <v/>
      </c>
      <c r="EI502" s="166"/>
      <c r="EJ502" s="166"/>
      <c r="EK502" s="166" t="str">
        <f t="shared" ca="1" si="921"/>
        <v/>
      </c>
      <c r="EL502" s="166">
        <f>EL483</f>
        <v>3</v>
      </c>
      <c r="EM502" s="166" t="str">
        <f t="shared" ca="1" si="922"/>
        <v/>
      </c>
      <c r="EN502" s="166"/>
      <c r="EO502" s="166"/>
      <c r="EP502" s="166" t="str">
        <f t="shared" ca="1" si="946"/>
        <v/>
      </c>
      <c r="EQ502" s="166">
        <f>EQ483</f>
        <v>2</v>
      </c>
      <c r="ER502" s="166" t="str">
        <f t="shared" ca="1" si="924"/>
        <v/>
      </c>
      <c r="ES502" s="166"/>
      <c r="ET502" s="166"/>
      <c r="EU502" s="166">
        <f>EU483</f>
        <v>2</v>
      </c>
      <c r="EV502" s="166" t="str">
        <f t="shared" ca="1" si="925"/>
        <v/>
      </c>
      <c r="EW502" s="166"/>
      <c r="EX502" s="166"/>
      <c r="EY502" s="166">
        <f>EY483</f>
        <v>3</v>
      </c>
      <c r="EZ502" s="166" t="str">
        <f t="shared" ca="1" si="926"/>
        <v/>
      </c>
      <c r="FA502" s="166"/>
      <c r="FB502" s="166"/>
      <c r="FC502" s="166" t="str">
        <f t="shared" ca="1" si="947"/>
        <v/>
      </c>
      <c r="FD502" s="166">
        <f>FD483</f>
        <v>2</v>
      </c>
      <c r="FE502" s="166" t="str">
        <f t="shared" ca="1" si="928"/>
        <v/>
      </c>
      <c r="FF502" s="166"/>
      <c r="FG502" s="166"/>
      <c r="FH502" s="166">
        <f>FH483</f>
        <v>2</v>
      </c>
      <c r="FI502" s="166" t="str">
        <f t="shared" ca="1" si="929"/>
        <v/>
      </c>
      <c r="FJ502" s="166"/>
      <c r="FK502" s="166"/>
      <c r="FL502" s="166">
        <f>FL483</f>
        <v>3</v>
      </c>
      <c r="FM502" s="166" t="str">
        <f t="shared" ca="1" si="930"/>
        <v/>
      </c>
      <c r="FN502" s="166"/>
      <c r="FO502" s="166"/>
      <c r="FP502" s="166"/>
      <c r="FQ502" s="166">
        <f>FQ483</f>
        <v>3</v>
      </c>
      <c r="FR502" s="166" t="str">
        <f t="shared" ca="1" si="931"/>
        <v/>
      </c>
      <c r="FS502" s="166"/>
      <c r="FT502" s="166"/>
      <c r="FU502" s="166"/>
      <c r="FV502" s="166" t="str">
        <f t="shared" ca="1" si="932"/>
        <v/>
      </c>
      <c r="FW502" s="166">
        <f>FW483</f>
        <v>1</v>
      </c>
      <c r="FX502" s="166" t="str">
        <f t="shared" ca="1" si="933"/>
        <v/>
      </c>
      <c r="FY502" s="166" t="str">
        <f t="shared" si="934"/>
        <v/>
      </c>
      <c r="FZ502" s="166"/>
      <c r="GA502" s="166"/>
      <c r="GB502" s="166">
        <f>GB483</f>
        <v>3</v>
      </c>
      <c r="GC502" s="166" t="str">
        <f t="shared" ca="1" si="935"/>
        <v/>
      </c>
      <c r="GD502" s="166"/>
      <c r="GE502" s="166"/>
      <c r="GF502" s="166"/>
      <c r="GG502" s="166" t="str">
        <f t="shared" ca="1" si="936"/>
        <v/>
      </c>
      <c r="GH502" s="166">
        <f>GH483</f>
        <v>1</v>
      </c>
      <c r="GI502" s="166" t="str">
        <f t="shared" ca="1" si="937"/>
        <v/>
      </c>
      <c r="GJ502" s="166" t="str">
        <f t="shared" si="938"/>
        <v/>
      </c>
      <c r="GK502" s="166"/>
      <c r="GL502" s="166"/>
      <c r="GM502" s="166">
        <f>GM483</f>
        <v>4</v>
      </c>
      <c r="GN502" s="166" t="str">
        <f t="shared" ca="1" si="939"/>
        <v/>
      </c>
      <c r="GO502" s="166"/>
      <c r="GP502" s="166"/>
      <c r="GQ502" s="166"/>
      <c r="GR502" s="166" t="str">
        <f t="shared" ca="1" si="940"/>
        <v/>
      </c>
      <c r="GS502" s="166">
        <f>GS483</f>
        <v>1</v>
      </c>
      <c r="GT502" s="166" t="str">
        <f t="shared" ca="1" si="941"/>
        <v/>
      </c>
      <c r="GU502" s="166" t="str">
        <f t="shared" si="942"/>
        <v/>
      </c>
      <c r="GV502" s="166"/>
      <c r="GW502" s="166"/>
      <c r="GX502" s="166">
        <f>GX483</f>
        <v>3</v>
      </c>
      <c r="GY502" s="166" t="str">
        <f t="shared" ca="1" si="943"/>
        <v/>
      </c>
      <c r="GZ502" s="166"/>
      <c r="HA502" s="166"/>
      <c r="HB502" s="166" t="str">
        <f t="shared" ca="1" si="948"/>
        <v/>
      </c>
    </row>
    <row r="503" spans="2:210" x14ac:dyDescent="0.25">
      <c r="B503" s="166">
        <v>19</v>
      </c>
      <c r="C503" s="166">
        <f>C483</f>
        <v>3</v>
      </c>
      <c r="D503" s="166" t="str">
        <f t="shared" ca="1" si="891"/>
        <v/>
      </c>
      <c r="E503" s="166"/>
      <c r="F503" s="166"/>
      <c r="G503" s="166"/>
      <c r="H503" s="166">
        <f>H483</f>
        <v>3</v>
      </c>
      <c r="I503" s="166" t="str">
        <f t="shared" ca="1" si="892"/>
        <v/>
      </c>
      <c r="J503" s="166"/>
      <c r="K503" s="166"/>
      <c r="L503" s="166"/>
      <c r="M503" s="166" t="str">
        <f t="shared" ca="1" si="893"/>
        <v/>
      </c>
      <c r="N503" s="166"/>
      <c r="O503" s="166">
        <f>O483</f>
        <v>1</v>
      </c>
      <c r="P503" s="166" t="str">
        <f t="shared" ca="1" si="894"/>
        <v/>
      </c>
      <c r="Q503" s="166" t="str">
        <f t="shared" si="895"/>
        <v/>
      </c>
      <c r="R503" s="166"/>
      <c r="S503" s="166"/>
      <c r="T503" s="166">
        <f>T483</f>
        <v>3</v>
      </c>
      <c r="U503" s="166" t="str">
        <f t="shared" ca="1" si="896"/>
        <v/>
      </c>
      <c r="V503" s="166"/>
      <c r="W503" s="166"/>
      <c r="X503" s="166"/>
      <c r="Y503" s="166">
        <f>Y483</f>
        <v>4</v>
      </c>
      <c r="Z503" s="166" t="str">
        <f t="shared" ca="1" si="897"/>
        <v/>
      </c>
      <c r="AA503" s="166"/>
      <c r="AB503" s="166"/>
      <c r="AC503" s="166"/>
      <c r="AD503" s="166" t="str">
        <f>IF(OR(ISBLANK(AC503),ISBLANK(AD483)),"",(AC503-AC502)*AD483)</f>
        <v/>
      </c>
      <c r="AE503" s="166">
        <f>AE483</f>
        <v>4</v>
      </c>
      <c r="AF503" s="166" t="str">
        <f t="shared" ca="1" si="898"/>
        <v/>
      </c>
      <c r="AG503" s="166"/>
      <c r="AH503" s="166"/>
      <c r="AI503" s="166"/>
      <c r="AJ503" s="166" t="str">
        <f>IF(OR(ISBLANK(AI503),ISBLANK(AJ483)),"",(AI503-AI502)*AJ483)</f>
        <v/>
      </c>
      <c r="AK503" s="166">
        <f>AK483</f>
        <v>4</v>
      </c>
      <c r="AL503" s="166" t="str">
        <f t="shared" ca="1" si="899"/>
        <v/>
      </c>
      <c r="AM503" s="166"/>
      <c r="AN503" s="166"/>
      <c r="AO503" s="166"/>
      <c r="AP503" s="166" t="str">
        <f>IF(OR(ISBLANK(AO503),ISBLANK(AP483)),"",(AO503-AO502)*AP483)</f>
        <v/>
      </c>
      <c r="AQ503" s="166">
        <f>AQ483</f>
        <v>4</v>
      </c>
      <c r="AR503" s="166" t="str">
        <f t="shared" ca="1" si="900"/>
        <v/>
      </c>
      <c r="AS503" s="166"/>
      <c r="AT503" s="166"/>
      <c r="AU503" s="166"/>
      <c r="AV503" s="166" t="str">
        <f>IF(OR(ISBLANK(AU503),ISBLANK(AV483)),"",(AU503-AU502)*AV483)</f>
        <v/>
      </c>
      <c r="AW503" s="166">
        <f>AW483</f>
        <v>4</v>
      </c>
      <c r="AX503" s="166" t="str">
        <f t="shared" ca="1" si="901"/>
        <v/>
      </c>
      <c r="AY503" s="166"/>
      <c r="AZ503" s="166"/>
      <c r="BA503" s="166"/>
      <c r="BB503" s="166" t="str">
        <f>IF(OR(ISBLANK(BA503),ISBLANK(BB483)),"",(BA503-BA502)*BB483)</f>
        <v/>
      </c>
      <c r="BC503" s="166">
        <f>BC483</f>
        <v>4</v>
      </c>
      <c r="BD503" s="166" t="str">
        <f t="shared" ca="1" si="902"/>
        <v/>
      </c>
      <c r="BE503" s="166"/>
      <c r="BF503" s="166"/>
      <c r="BG503" s="166"/>
      <c r="BH503" s="166" t="str">
        <f>IF(OR(ISBLANK(BG503),ISBLANK(BH483)),"",(BG503-BG502)*BH483)</f>
        <v/>
      </c>
      <c r="BI503" s="166">
        <f>BI483</f>
        <v>4</v>
      </c>
      <c r="BJ503" s="166" t="str">
        <f t="shared" ca="1" si="903"/>
        <v/>
      </c>
      <c r="BK503" s="166"/>
      <c r="BL503" s="166"/>
      <c r="BM503" s="166"/>
      <c r="BN503" s="166" t="str">
        <f>IF(OR(ISBLANK(BM503),ISBLANK(BN483)),"",(BM503-BM502)*BN483)</f>
        <v/>
      </c>
      <c r="BO503" s="166">
        <f>BO483</f>
        <v>4</v>
      </c>
      <c r="BP503" s="166" t="str">
        <f t="shared" ca="1" si="904"/>
        <v/>
      </c>
      <c r="BQ503" s="166"/>
      <c r="BR503" s="166"/>
      <c r="BS503" s="166"/>
      <c r="BT503" s="166" t="str">
        <f>IF(OR(ISBLANK(BS503),ISBLANK(BT483)),"",(BS503-BS502)*BT483)</f>
        <v/>
      </c>
      <c r="BU503" s="166">
        <f>BU483</f>
        <v>4</v>
      </c>
      <c r="BV503" s="166" t="str">
        <f t="shared" ca="1" si="905"/>
        <v/>
      </c>
      <c r="BW503" s="166"/>
      <c r="BX503" s="166"/>
      <c r="BY503" s="166"/>
      <c r="BZ503" s="166" t="str">
        <f>IF(OR(ISBLANK(BY503),ISBLANK(BZ483)),"",(BY503-BY502)*BZ483)</f>
        <v/>
      </c>
      <c r="CA503" s="166">
        <f>CA483</f>
        <v>4</v>
      </c>
      <c r="CB503" s="166" t="str">
        <f t="shared" ca="1" si="906"/>
        <v/>
      </c>
      <c r="CC503" s="166"/>
      <c r="CD503" s="166"/>
      <c r="CE503" s="166"/>
      <c r="CF503" s="166" t="str">
        <f>IF(OR(ISBLANK(CE503),ISBLANK(CF483)),"",(CE503-CE502)*CF483)</f>
        <v/>
      </c>
      <c r="CG503" s="166">
        <f>CG483</f>
        <v>4</v>
      </c>
      <c r="CH503" s="166" t="str">
        <f t="shared" ca="1" si="907"/>
        <v/>
      </c>
      <c r="CI503" s="166"/>
      <c r="CJ503" s="166"/>
      <c r="CK503" s="166"/>
      <c r="CL503" s="166" t="str">
        <f>IF(OR(ISBLANK(CK503),ISBLANK(CL483)),"",(CK503-CK502)*CL483)</f>
        <v/>
      </c>
      <c r="CM503" s="166">
        <f>CM483</f>
        <v>4</v>
      </c>
      <c r="CN503" s="166" t="str">
        <f t="shared" ca="1" si="908"/>
        <v/>
      </c>
      <c r="CO503" s="166"/>
      <c r="CP503" s="166"/>
      <c r="CQ503" s="166"/>
      <c r="CR503" s="166" t="str">
        <f>IF(OR(ISBLANK(CQ503),ISBLANK(CR483)),"",(CQ503-CQ502)*CR483)</f>
        <v/>
      </c>
      <c r="CS503" s="166">
        <f>CS483</f>
        <v>3</v>
      </c>
      <c r="CT503" s="166" t="str">
        <f t="shared" ca="1" si="909"/>
        <v/>
      </c>
      <c r="CU503" s="166"/>
      <c r="CV503" s="166"/>
      <c r="CW503" s="166" t="str">
        <f t="shared" ca="1" si="945"/>
        <v/>
      </c>
      <c r="CX503" s="166">
        <f>CX483</f>
        <v>3</v>
      </c>
      <c r="CY503" s="166" t="str">
        <f t="shared" ca="1" si="911"/>
        <v/>
      </c>
      <c r="CZ503" s="166"/>
      <c r="DA503" s="166"/>
      <c r="DB503" s="166" t="str">
        <f t="shared" ca="1" si="912"/>
        <v/>
      </c>
      <c r="DC503" s="166">
        <f>DC483</f>
        <v>3</v>
      </c>
      <c r="DD503" s="166" t="str">
        <f t="shared" ca="1" si="913"/>
        <v/>
      </c>
      <c r="DE503" s="166"/>
      <c r="DF503" s="166"/>
      <c r="DG503" s="166" t="str">
        <f t="shared" ca="1" si="914"/>
        <v/>
      </c>
      <c r="DH503" s="166">
        <f>DH483</f>
        <v>3</v>
      </c>
      <c r="DI503" s="166" t="str">
        <f t="shared" ca="1" si="915"/>
        <v/>
      </c>
      <c r="DJ503" s="166"/>
      <c r="DK503" s="166"/>
      <c r="DL503" s="166"/>
      <c r="DM503" s="166">
        <f>DM483</f>
        <v>3</v>
      </c>
      <c r="DN503" s="166" t="str">
        <f t="shared" ca="1" si="916"/>
        <v/>
      </c>
      <c r="DO503" s="166"/>
      <c r="DP503" s="166"/>
      <c r="DQ503" s="166"/>
      <c r="DR503" s="166">
        <f>DR483</f>
        <v>3</v>
      </c>
      <c r="DS503" s="166" t="str">
        <f t="shared" ca="1" si="917"/>
        <v/>
      </c>
      <c r="DT503" s="166"/>
      <c r="DU503" s="166"/>
      <c r="DV503" s="166"/>
      <c r="DW503" s="166">
        <f>DW483</f>
        <v>3</v>
      </c>
      <c r="DX503" s="166" t="str">
        <f t="shared" ca="1" si="918"/>
        <v/>
      </c>
      <c r="DY503" s="166"/>
      <c r="DZ503" s="166"/>
      <c r="EA503" s="166"/>
      <c r="EB503" s="166">
        <f>EB483</f>
        <v>3</v>
      </c>
      <c r="EC503" s="166" t="str">
        <f t="shared" ca="1" si="919"/>
        <v/>
      </c>
      <c r="ED503" s="166"/>
      <c r="EE503" s="166"/>
      <c r="EF503" s="166"/>
      <c r="EG503" s="166">
        <f>EG483</f>
        <v>3</v>
      </c>
      <c r="EH503" s="166" t="str">
        <f t="shared" ca="1" si="920"/>
        <v/>
      </c>
      <c r="EI503" s="166"/>
      <c r="EJ503" s="166"/>
      <c r="EK503" s="166" t="str">
        <f t="shared" ca="1" si="921"/>
        <v/>
      </c>
      <c r="EL503" s="166">
        <f>EL483</f>
        <v>3</v>
      </c>
      <c r="EM503" s="166" t="str">
        <f t="shared" ca="1" si="922"/>
        <v/>
      </c>
      <c r="EN503" s="166"/>
      <c r="EO503" s="166"/>
      <c r="EP503" s="166" t="str">
        <f t="shared" ca="1" si="946"/>
        <v/>
      </c>
      <c r="EQ503" s="166">
        <f>EQ483</f>
        <v>2</v>
      </c>
      <c r="ER503" s="166" t="str">
        <f t="shared" ca="1" si="924"/>
        <v/>
      </c>
      <c r="ES503" s="166"/>
      <c r="ET503" s="166"/>
      <c r="EU503" s="166">
        <f>EU483</f>
        <v>2</v>
      </c>
      <c r="EV503" s="166" t="str">
        <f t="shared" ca="1" si="925"/>
        <v/>
      </c>
      <c r="EW503" s="166"/>
      <c r="EX503" s="166"/>
      <c r="EY503" s="166">
        <f>EY483</f>
        <v>3</v>
      </c>
      <c r="EZ503" s="166" t="str">
        <f t="shared" ca="1" si="926"/>
        <v/>
      </c>
      <c r="FA503" s="166"/>
      <c r="FB503" s="166"/>
      <c r="FC503" s="166" t="str">
        <f t="shared" ca="1" si="947"/>
        <v/>
      </c>
      <c r="FD503" s="166">
        <f>FD483</f>
        <v>2</v>
      </c>
      <c r="FE503" s="166" t="str">
        <f t="shared" ca="1" si="928"/>
        <v/>
      </c>
      <c r="FF503" s="166"/>
      <c r="FG503" s="166"/>
      <c r="FH503" s="166">
        <f>FH483</f>
        <v>2</v>
      </c>
      <c r="FI503" s="166" t="str">
        <f t="shared" ca="1" si="929"/>
        <v/>
      </c>
      <c r="FJ503" s="166"/>
      <c r="FK503" s="166"/>
      <c r="FL503" s="166">
        <f>FL483</f>
        <v>3</v>
      </c>
      <c r="FM503" s="166" t="str">
        <f t="shared" ca="1" si="930"/>
        <v/>
      </c>
      <c r="FN503" s="166"/>
      <c r="FO503" s="166"/>
      <c r="FP503" s="166"/>
      <c r="FQ503" s="166">
        <f>FQ483</f>
        <v>3</v>
      </c>
      <c r="FR503" s="166" t="str">
        <f t="shared" ca="1" si="931"/>
        <v/>
      </c>
      <c r="FS503" s="166"/>
      <c r="FT503" s="166"/>
      <c r="FU503" s="166"/>
      <c r="FV503" s="166" t="str">
        <f t="shared" ca="1" si="932"/>
        <v/>
      </c>
      <c r="FW503" s="166">
        <f>FW483</f>
        <v>1</v>
      </c>
      <c r="FX503" s="166" t="str">
        <f t="shared" ca="1" si="933"/>
        <v/>
      </c>
      <c r="FY503" s="166" t="str">
        <f t="shared" si="934"/>
        <v/>
      </c>
      <c r="FZ503" s="166"/>
      <c r="GA503" s="166"/>
      <c r="GB503" s="166">
        <f>GB483</f>
        <v>3</v>
      </c>
      <c r="GC503" s="166" t="str">
        <f t="shared" ca="1" si="935"/>
        <v/>
      </c>
      <c r="GD503" s="166"/>
      <c r="GE503" s="166"/>
      <c r="GF503" s="166"/>
      <c r="GG503" s="166" t="str">
        <f t="shared" ca="1" si="936"/>
        <v/>
      </c>
      <c r="GH503" s="166">
        <f>GH483</f>
        <v>1</v>
      </c>
      <c r="GI503" s="166" t="str">
        <f t="shared" ca="1" si="937"/>
        <v/>
      </c>
      <c r="GJ503" s="166" t="str">
        <f t="shared" si="938"/>
        <v/>
      </c>
      <c r="GK503" s="166"/>
      <c r="GL503" s="166"/>
      <c r="GM503" s="166">
        <f>GM483</f>
        <v>4</v>
      </c>
      <c r="GN503" s="166" t="str">
        <f t="shared" ca="1" si="939"/>
        <v/>
      </c>
      <c r="GO503" s="166"/>
      <c r="GP503" s="166"/>
      <c r="GQ503" s="166"/>
      <c r="GR503" s="166" t="str">
        <f t="shared" ca="1" si="940"/>
        <v/>
      </c>
      <c r="GS503" s="166">
        <f>GS483</f>
        <v>1</v>
      </c>
      <c r="GT503" s="166" t="str">
        <f t="shared" ca="1" si="941"/>
        <v/>
      </c>
      <c r="GU503" s="166" t="str">
        <f t="shared" si="942"/>
        <v/>
      </c>
      <c r="GV503" s="166"/>
      <c r="GW503" s="166"/>
      <c r="GX503" s="166">
        <f>GX483</f>
        <v>3</v>
      </c>
      <c r="GY503" s="166" t="str">
        <f t="shared" ca="1" si="943"/>
        <v/>
      </c>
      <c r="GZ503" s="166"/>
      <c r="HA503" s="166"/>
      <c r="HB503" s="166" t="str">
        <f t="shared" ca="1" si="948"/>
        <v/>
      </c>
    </row>
    <row r="504" spans="2:210" ht="15.75" thickBot="1" x14ac:dyDescent="0.3">
      <c r="B504" s="121">
        <v>20</v>
      </c>
      <c r="C504" s="166">
        <f>C483</f>
        <v>3</v>
      </c>
      <c r="D504" s="166" t="str">
        <f t="shared" ca="1" si="891"/>
        <v/>
      </c>
      <c r="E504" s="166"/>
      <c r="F504" s="166"/>
      <c r="G504" s="166"/>
      <c r="H504" s="166">
        <f>H483</f>
        <v>3</v>
      </c>
      <c r="I504" s="166" t="str">
        <f t="shared" ca="1" si="892"/>
        <v/>
      </c>
      <c r="J504" s="166"/>
      <c r="K504" s="166"/>
      <c r="L504" s="166"/>
      <c r="M504" s="166" t="str">
        <f t="shared" ca="1" si="893"/>
        <v/>
      </c>
      <c r="N504" s="166"/>
      <c r="O504" s="166">
        <f>O483</f>
        <v>1</v>
      </c>
      <c r="P504" s="166" t="str">
        <f t="shared" ca="1" si="894"/>
        <v/>
      </c>
      <c r="Q504" s="166" t="str">
        <f t="shared" si="895"/>
        <v/>
      </c>
      <c r="R504" s="166"/>
      <c r="S504" s="166"/>
      <c r="T504" s="166">
        <f>T483</f>
        <v>3</v>
      </c>
      <c r="U504" s="166" t="str">
        <f t="shared" ca="1" si="896"/>
        <v/>
      </c>
      <c r="V504" s="166"/>
      <c r="W504" s="166"/>
      <c r="X504" s="166"/>
      <c r="Y504" s="166">
        <f>Y483</f>
        <v>4</v>
      </c>
      <c r="Z504" s="166" t="str">
        <f t="shared" ca="1" si="897"/>
        <v/>
      </c>
      <c r="AA504" s="166"/>
      <c r="AB504" s="166"/>
      <c r="AC504" s="166"/>
      <c r="AD504" s="166" t="str">
        <f>IF(OR(ISBLANK(AC504),ISBLANK(AD483)),"",(AC504-AC503)*AD483)</f>
        <v/>
      </c>
      <c r="AE504" s="166">
        <f>AE483</f>
        <v>4</v>
      </c>
      <c r="AF504" s="166" t="str">
        <f t="shared" ca="1" si="898"/>
        <v/>
      </c>
      <c r="AG504" s="166"/>
      <c r="AH504" s="166"/>
      <c r="AI504" s="166"/>
      <c r="AJ504" s="166" t="str">
        <f>IF(OR(ISBLANK(AI504),ISBLANK(AJ483)),"",(AI504-AI503)*AJ483)</f>
        <v/>
      </c>
      <c r="AK504" s="166">
        <f>AK483</f>
        <v>4</v>
      </c>
      <c r="AL504" s="166" t="str">
        <f t="shared" ca="1" si="899"/>
        <v/>
      </c>
      <c r="AM504" s="166"/>
      <c r="AN504" s="166"/>
      <c r="AO504" s="166"/>
      <c r="AP504" s="166" t="str">
        <f>IF(OR(ISBLANK(AO504),ISBLANK(AP483)),"",(AO504-AO503)*AP483)</f>
        <v/>
      </c>
      <c r="AQ504" s="166">
        <f>AQ483</f>
        <v>4</v>
      </c>
      <c r="AR504" s="166" t="str">
        <f t="shared" ca="1" si="900"/>
        <v/>
      </c>
      <c r="AS504" s="166"/>
      <c r="AT504" s="166"/>
      <c r="AU504" s="166"/>
      <c r="AV504" s="166" t="str">
        <f>IF(OR(ISBLANK(AU504),ISBLANK(AV483)),"",(AU504-AU503)*AV483)</f>
        <v/>
      </c>
      <c r="AW504" s="166">
        <f>AW483</f>
        <v>4</v>
      </c>
      <c r="AX504" s="166" t="str">
        <f t="shared" ca="1" si="901"/>
        <v/>
      </c>
      <c r="AY504" s="166"/>
      <c r="AZ504" s="166"/>
      <c r="BA504" s="166"/>
      <c r="BB504" s="166" t="str">
        <f>IF(OR(ISBLANK(BA504),ISBLANK(BB483)),"",(BA504-BA503)*BB483)</f>
        <v/>
      </c>
      <c r="BC504" s="166">
        <f>BC483</f>
        <v>4</v>
      </c>
      <c r="BD504" s="166" t="str">
        <f t="shared" ca="1" si="902"/>
        <v/>
      </c>
      <c r="BE504" s="166"/>
      <c r="BF504" s="166"/>
      <c r="BG504" s="166"/>
      <c r="BH504" s="166" t="str">
        <f>IF(OR(ISBLANK(BG504),ISBLANK(BH483)),"",(BG504-BG503)*BH483)</f>
        <v/>
      </c>
      <c r="BI504" s="166">
        <f>BI483</f>
        <v>4</v>
      </c>
      <c r="BJ504" s="166" t="str">
        <f t="shared" ca="1" si="903"/>
        <v/>
      </c>
      <c r="BK504" s="166"/>
      <c r="BL504" s="166"/>
      <c r="BM504" s="166"/>
      <c r="BN504" s="166" t="str">
        <f>IF(OR(ISBLANK(BM504),ISBLANK(BN483)),"",(BM504-BM503)*BN483)</f>
        <v/>
      </c>
      <c r="BO504" s="166">
        <f>BO483</f>
        <v>4</v>
      </c>
      <c r="BP504" s="166" t="str">
        <f t="shared" ca="1" si="904"/>
        <v/>
      </c>
      <c r="BQ504" s="166"/>
      <c r="BR504" s="166"/>
      <c r="BS504" s="166"/>
      <c r="BT504" s="166" t="str">
        <f>IF(OR(ISBLANK(BS504),ISBLANK(BT483)),"",(BS504-BS503)*BT483)</f>
        <v/>
      </c>
      <c r="BU504" s="166">
        <f>BU483</f>
        <v>4</v>
      </c>
      <c r="BV504" s="166" t="str">
        <f t="shared" ca="1" si="905"/>
        <v/>
      </c>
      <c r="BW504" s="166"/>
      <c r="BX504" s="166"/>
      <c r="BY504" s="166"/>
      <c r="BZ504" s="166" t="str">
        <f>IF(OR(ISBLANK(BY504),ISBLANK(BZ483)),"",(BY504-BY503)*BZ483)</f>
        <v/>
      </c>
      <c r="CA504" s="166">
        <f>CA483</f>
        <v>4</v>
      </c>
      <c r="CB504" s="166" t="str">
        <f t="shared" ca="1" si="906"/>
        <v/>
      </c>
      <c r="CC504" s="166"/>
      <c r="CD504" s="166"/>
      <c r="CE504" s="166"/>
      <c r="CF504" s="166" t="str">
        <f>IF(OR(ISBLANK(CE504),ISBLANK(CF483)),"",(CE504-CE503)*CF483)</f>
        <v/>
      </c>
      <c r="CG504" s="166">
        <f>CG483</f>
        <v>4</v>
      </c>
      <c r="CH504" s="166" t="str">
        <f t="shared" ca="1" si="907"/>
        <v/>
      </c>
      <c r="CI504" s="166"/>
      <c r="CJ504" s="166"/>
      <c r="CK504" s="166"/>
      <c r="CL504" s="166" t="str">
        <f>IF(OR(ISBLANK(CK504),ISBLANK(CL483)),"",(CK504-CK503)*CL483)</f>
        <v/>
      </c>
      <c r="CM504" s="166">
        <f>CM483</f>
        <v>4</v>
      </c>
      <c r="CN504" s="166" t="str">
        <f t="shared" ca="1" si="908"/>
        <v/>
      </c>
      <c r="CO504" s="166"/>
      <c r="CP504" s="166"/>
      <c r="CQ504" s="166"/>
      <c r="CR504" s="166" t="str">
        <f>IF(OR(ISBLANK(CQ504),ISBLANK(CR483)),"",(CQ504-CQ503)*CR483)</f>
        <v/>
      </c>
      <c r="CS504" s="166">
        <f>CS483</f>
        <v>3</v>
      </c>
      <c r="CT504" s="166" t="str">
        <f t="shared" ca="1" si="909"/>
        <v/>
      </c>
      <c r="CU504" s="166"/>
      <c r="CV504" s="166"/>
      <c r="CW504" s="166" t="str">
        <f t="shared" ca="1" si="945"/>
        <v/>
      </c>
      <c r="CX504" s="166">
        <f>CX483</f>
        <v>3</v>
      </c>
      <c r="CY504" s="166" t="str">
        <f t="shared" ca="1" si="911"/>
        <v/>
      </c>
      <c r="CZ504" s="166"/>
      <c r="DA504" s="166"/>
      <c r="DB504" s="166" t="str">
        <f t="shared" ca="1" si="912"/>
        <v/>
      </c>
      <c r="DC504" s="166">
        <f>DC483</f>
        <v>3</v>
      </c>
      <c r="DD504" s="166" t="str">
        <f t="shared" ca="1" si="913"/>
        <v/>
      </c>
      <c r="DE504" s="166"/>
      <c r="DF504" s="166"/>
      <c r="DG504" s="166" t="str">
        <f t="shared" ca="1" si="914"/>
        <v/>
      </c>
      <c r="DH504" s="166">
        <f>DH483</f>
        <v>3</v>
      </c>
      <c r="DI504" s="166" t="str">
        <f t="shared" ca="1" si="915"/>
        <v/>
      </c>
      <c r="DJ504" s="166"/>
      <c r="DK504" s="166"/>
      <c r="DL504" s="166"/>
      <c r="DM504" s="166">
        <f>DM483</f>
        <v>3</v>
      </c>
      <c r="DN504" s="166" t="str">
        <f t="shared" ca="1" si="916"/>
        <v/>
      </c>
      <c r="DO504" s="166"/>
      <c r="DP504" s="166"/>
      <c r="DQ504" s="166"/>
      <c r="DR504" s="166">
        <f>DR483</f>
        <v>3</v>
      </c>
      <c r="DS504" s="166" t="str">
        <f t="shared" ca="1" si="917"/>
        <v/>
      </c>
      <c r="DT504" s="166"/>
      <c r="DU504" s="166"/>
      <c r="DV504" s="166"/>
      <c r="DW504" s="166">
        <f>DW483</f>
        <v>3</v>
      </c>
      <c r="DX504" s="166" t="str">
        <f t="shared" ca="1" si="918"/>
        <v/>
      </c>
      <c r="DY504" s="166"/>
      <c r="DZ504" s="166"/>
      <c r="EA504" s="166"/>
      <c r="EB504" s="166">
        <f>EB483</f>
        <v>3</v>
      </c>
      <c r="EC504" s="166" t="str">
        <f t="shared" ca="1" si="919"/>
        <v/>
      </c>
      <c r="ED504" s="166"/>
      <c r="EE504" s="166"/>
      <c r="EF504" s="166"/>
      <c r="EG504" s="166">
        <f>EG483</f>
        <v>3</v>
      </c>
      <c r="EH504" s="166" t="str">
        <f t="shared" ca="1" si="920"/>
        <v/>
      </c>
      <c r="EI504" s="166"/>
      <c r="EJ504" s="166"/>
      <c r="EK504" s="166" t="str">
        <f t="shared" ca="1" si="921"/>
        <v/>
      </c>
      <c r="EL504" s="166">
        <f>EL483</f>
        <v>3</v>
      </c>
      <c r="EM504" s="166" t="str">
        <f t="shared" ca="1" si="922"/>
        <v/>
      </c>
      <c r="EN504" s="166"/>
      <c r="EO504" s="166"/>
      <c r="EP504" s="166" t="str">
        <f t="shared" ca="1" si="946"/>
        <v/>
      </c>
      <c r="EQ504" s="166">
        <f>EQ483</f>
        <v>2</v>
      </c>
      <c r="ER504" s="166" t="str">
        <f t="shared" ca="1" si="924"/>
        <v/>
      </c>
      <c r="ES504" s="166"/>
      <c r="ET504" s="166"/>
      <c r="EU504" s="166">
        <f>EU483</f>
        <v>2</v>
      </c>
      <c r="EV504" s="166" t="str">
        <f t="shared" ca="1" si="925"/>
        <v/>
      </c>
      <c r="EW504" s="166"/>
      <c r="EX504" s="166"/>
      <c r="EY504" s="166">
        <f>EY483</f>
        <v>3</v>
      </c>
      <c r="EZ504" s="166" t="str">
        <f t="shared" ca="1" si="926"/>
        <v/>
      </c>
      <c r="FA504" s="166"/>
      <c r="FB504" s="166"/>
      <c r="FC504" s="166" t="str">
        <f t="shared" ca="1" si="947"/>
        <v/>
      </c>
      <c r="FD504" s="166">
        <f>FD483</f>
        <v>2</v>
      </c>
      <c r="FE504" s="166" t="str">
        <f t="shared" ca="1" si="928"/>
        <v/>
      </c>
      <c r="FF504" s="166"/>
      <c r="FG504" s="166"/>
      <c r="FH504" s="166">
        <f>FH483</f>
        <v>2</v>
      </c>
      <c r="FI504" s="166" t="str">
        <f t="shared" ca="1" si="929"/>
        <v/>
      </c>
      <c r="FJ504" s="166"/>
      <c r="FK504" s="166"/>
      <c r="FL504" s="166">
        <f>FL483</f>
        <v>3</v>
      </c>
      <c r="FM504" s="166" t="str">
        <f t="shared" ca="1" si="930"/>
        <v/>
      </c>
      <c r="FN504" s="166"/>
      <c r="FO504" s="166"/>
      <c r="FP504" s="166"/>
      <c r="FQ504" s="166">
        <f>FQ483</f>
        <v>3</v>
      </c>
      <c r="FR504" s="166" t="str">
        <f t="shared" ca="1" si="931"/>
        <v/>
      </c>
      <c r="FS504" s="166"/>
      <c r="FT504" s="166"/>
      <c r="FU504" s="166"/>
      <c r="FV504" s="166" t="str">
        <f t="shared" ca="1" si="932"/>
        <v/>
      </c>
      <c r="FW504" s="166">
        <f>FW483</f>
        <v>1</v>
      </c>
      <c r="FX504" s="166" t="str">
        <f t="shared" ca="1" si="933"/>
        <v/>
      </c>
      <c r="FY504" s="166" t="str">
        <f t="shared" si="934"/>
        <v/>
      </c>
      <c r="FZ504" s="166"/>
      <c r="GA504" s="166"/>
      <c r="GB504" s="166">
        <f>GB483</f>
        <v>3</v>
      </c>
      <c r="GC504" s="166" t="str">
        <f t="shared" ca="1" si="935"/>
        <v/>
      </c>
      <c r="GD504" s="166"/>
      <c r="GE504" s="166"/>
      <c r="GF504" s="166"/>
      <c r="GG504" s="166" t="str">
        <f t="shared" ca="1" si="936"/>
        <v/>
      </c>
      <c r="GH504" s="166">
        <f>GH483</f>
        <v>1</v>
      </c>
      <c r="GI504" s="166" t="str">
        <f t="shared" ca="1" si="937"/>
        <v/>
      </c>
      <c r="GJ504" s="166" t="str">
        <f t="shared" si="938"/>
        <v/>
      </c>
      <c r="GK504" s="166"/>
      <c r="GL504" s="166"/>
      <c r="GM504" s="166">
        <f>GM483</f>
        <v>4</v>
      </c>
      <c r="GN504" s="166" t="str">
        <f t="shared" ca="1" si="939"/>
        <v/>
      </c>
      <c r="GO504" s="166"/>
      <c r="GP504" s="166"/>
      <c r="GQ504" s="166"/>
      <c r="GR504" s="166" t="str">
        <f t="shared" ca="1" si="940"/>
        <v/>
      </c>
      <c r="GS504" s="166">
        <f>GS483</f>
        <v>1</v>
      </c>
      <c r="GT504" s="166" t="str">
        <f t="shared" ca="1" si="941"/>
        <v/>
      </c>
      <c r="GU504" s="166" t="str">
        <f t="shared" si="942"/>
        <v/>
      </c>
      <c r="GV504" s="166"/>
      <c r="GW504" s="166"/>
      <c r="GX504" s="166">
        <f>GX483</f>
        <v>3</v>
      </c>
      <c r="GY504" s="166" t="str">
        <f t="shared" ca="1" si="943"/>
        <v/>
      </c>
      <c r="GZ504" s="166"/>
      <c r="HA504" s="166"/>
      <c r="HB504" s="166" t="str">
        <f t="shared" ca="1" si="948"/>
        <v/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0</v>
      </c>
      <c r="AD505" s="170"/>
      <c r="AE505" s="170"/>
      <c r="AF505" s="170"/>
      <c r="AG505" s="170"/>
      <c r="AH505" s="170"/>
      <c r="AI505" s="170">
        <f>AI504</f>
        <v>0</v>
      </c>
      <c r="AJ505" s="170"/>
      <c r="AK505" s="170"/>
      <c r="AL505" s="170"/>
      <c r="AM505" s="170"/>
      <c r="AN505" s="170"/>
      <c r="AO505" s="170">
        <f>AO504</f>
        <v>0</v>
      </c>
      <c r="AP505" s="170"/>
      <c r="AQ505" s="170"/>
      <c r="AR505" s="170"/>
      <c r="AS505" s="170"/>
      <c r="AT505" s="170"/>
      <c r="AU505" s="170">
        <f>AU504</f>
        <v>0</v>
      </c>
      <c r="AV505" s="170"/>
      <c r="AW505" s="170"/>
      <c r="AX505" s="170"/>
      <c r="AY505" s="170"/>
      <c r="AZ505" s="170"/>
      <c r="BA505" s="170">
        <f>BA504</f>
        <v>0</v>
      </c>
      <c r="BB505" s="170"/>
      <c r="BC505" s="170"/>
      <c r="BD505" s="170"/>
      <c r="BE505" s="170"/>
      <c r="BF505" s="170"/>
      <c r="BG505" s="170">
        <f>BG504</f>
        <v>0</v>
      </c>
      <c r="BH505" s="170"/>
      <c r="BI505" s="170"/>
      <c r="BJ505" s="170"/>
      <c r="BK505" s="170"/>
      <c r="BL505" s="170"/>
      <c r="BM505" s="170">
        <f>BM504</f>
        <v>0</v>
      </c>
      <c r="BN505" s="170"/>
      <c r="BO505" s="170"/>
      <c r="BP505" s="170"/>
      <c r="BQ505" s="170"/>
      <c r="BR505" s="170"/>
      <c r="BS505" s="170">
        <f>BS504</f>
        <v>0</v>
      </c>
      <c r="BT505" s="170"/>
      <c r="BU505" s="170"/>
      <c r="BV505" s="170"/>
      <c r="BW505" s="170"/>
      <c r="BX505" s="170"/>
      <c r="BY505" s="170">
        <f>BY504</f>
        <v>0</v>
      </c>
      <c r="BZ505" s="170"/>
      <c r="CA505" s="170"/>
      <c r="CB505" s="170"/>
      <c r="CC505" s="170"/>
      <c r="CD505" s="170"/>
      <c r="CE505" s="170">
        <f>CE504</f>
        <v>0</v>
      </c>
      <c r="CF505" s="170"/>
      <c r="CG505" s="170"/>
      <c r="CH505" s="170"/>
      <c r="CI505" s="170"/>
      <c r="CJ505" s="170"/>
      <c r="CK505" s="170">
        <f>CK504</f>
        <v>0</v>
      </c>
      <c r="CL505" s="170"/>
      <c r="CM505" s="170"/>
      <c r="CN505" s="170"/>
      <c r="CO505" s="170"/>
      <c r="CP505" s="170"/>
      <c r="CQ505" s="170">
        <f>CQ504</f>
        <v>0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0</v>
      </c>
      <c r="AD506" s="170"/>
      <c r="AE506" s="170"/>
      <c r="AF506" s="170"/>
      <c r="AG506" s="170"/>
      <c r="AH506" s="170"/>
      <c r="AI506" s="170">
        <f>AI505</f>
        <v>0</v>
      </c>
      <c r="AJ506" s="170"/>
      <c r="AK506" s="170"/>
      <c r="AL506" s="170"/>
      <c r="AM506" s="170"/>
      <c r="AN506" s="170"/>
      <c r="AO506" s="170">
        <f>AO505</f>
        <v>0</v>
      </c>
      <c r="AP506" s="170"/>
      <c r="AQ506" s="170"/>
      <c r="AR506" s="170"/>
      <c r="AS506" s="170"/>
      <c r="AT506" s="170"/>
      <c r="AU506" s="170">
        <f>AU505</f>
        <v>0</v>
      </c>
      <c r="AV506" s="170"/>
      <c r="AW506" s="170"/>
      <c r="AX506" s="170"/>
      <c r="AY506" s="170"/>
      <c r="AZ506" s="170"/>
      <c r="BA506" s="170">
        <f>BA505</f>
        <v>0</v>
      </c>
      <c r="BB506" s="170"/>
      <c r="BC506" s="170"/>
      <c r="BD506" s="170"/>
      <c r="BE506" s="170"/>
      <c r="BF506" s="170"/>
      <c r="BG506" s="170">
        <f>BG505</f>
        <v>0</v>
      </c>
      <c r="BH506" s="170"/>
      <c r="BI506" s="170"/>
      <c r="BJ506" s="170"/>
      <c r="BK506" s="170"/>
      <c r="BL506" s="170"/>
      <c r="BM506" s="170">
        <f>BM505</f>
        <v>0</v>
      </c>
      <c r="BN506" s="170"/>
      <c r="BO506" s="170"/>
      <c r="BP506" s="170"/>
      <c r="BQ506" s="170"/>
      <c r="BR506" s="170"/>
      <c r="BS506" s="170">
        <f>BS505</f>
        <v>0</v>
      </c>
      <c r="BT506" s="170"/>
      <c r="BU506" s="170"/>
      <c r="BV506" s="170"/>
      <c r="BW506" s="170"/>
      <c r="BX506" s="170"/>
      <c r="BY506" s="170">
        <f>BY505</f>
        <v>0</v>
      </c>
      <c r="BZ506" s="170"/>
      <c r="CA506" s="170"/>
      <c r="CB506" s="170"/>
      <c r="CC506" s="170"/>
      <c r="CD506" s="170"/>
      <c r="CE506" s="170">
        <f>CE505</f>
        <v>0</v>
      </c>
      <c r="CF506" s="170"/>
      <c r="CG506" s="170"/>
      <c r="CH506" s="170"/>
      <c r="CI506" s="170"/>
      <c r="CJ506" s="170"/>
      <c r="CK506" s="170">
        <f>CK505</f>
        <v>0</v>
      </c>
      <c r="CL506" s="170"/>
      <c r="CM506" s="170"/>
      <c r="CN506" s="170"/>
      <c r="CO506" s="170"/>
      <c r="CP506" s="170"/>
      <c r="CQ506" s="170">
        <f>CQ505</f>
        <v>0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1"/>
        <v/>
      </c>
      <c r="E507" s="166"/>
      <c r="F507" s="166"/>
      <c r="G507" s="166"/>
      <c r="H507" s="166">
        <f>H483</f>
        <v>3</v>
      </c>
      <c r="I507" s="166" t="str">
        <f t="shared" ca="1" si="892"/>
        <v/>
      </c>
      <c r="J507" s="166"/>
      <c r="K507" s="166"/>
      <c r="L507" s="166"/>
      <c r="M507" s="166" t="str">
        <f t="shared" ca="1" si="893"/>
        <v/>
      </c>
      <c r="N507" s="166"/>
      <c r="O507" s="166">
        <f>O483</f>
        <v>1</v>
      </c>
      <c r="P507" s="166" t="str">
        <f t="shared" ca="1" si="894"/>
        <v/>
      </c>
      <c r="Q507" s="166" t="str">
        <f t="shared" si="895"/>
        <v/>
      </c>
      <c r="R507" s="166"/>
      <c r="S507" s="166"/>
      <c r="T507" s="166">
        <f>T483</f>
        <v>3</v>
      </c>
      <c r="U507" s="166" t="str">
        <f t="shared" ca="1" si="896"/>
        <v/>
      </c>
      <c r="V507" s="166"/>
      <c r="W507" s="166"/>
      <c r="X507" s="166"/>
      <c r="Y507" s="166">
        <f>Y483</f>
        <v>4</v>
      </c>
      <c r="Z507" s="166" t="str">
        <f t="shared" ca="1" si="897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898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899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0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1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2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3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04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05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06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07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08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09"/>
        <v/>
      </c>
      <c r="CU507" s="166"/>
      <c r="CV507" s="166"/>
      <c r="CW507" s="166" t="str">
        <f t="shared" ref="CW507:CW517" ca="1" si="949">IFERROR(AP464-EC507-DX507-DS507-DI507,"")</f>
        <v/>
      </c>
      <c r="CX507" s="166">
        <f>CX483</f>
        <v>3</v>
      </c>
      <c r="CY507" s="166" t="str">
        <f t="shared" ca="1" si="911"/>
        <v/>
      </c>
      <c r="CZ507" s="166"/>
      <c r="DA507" s="166"/>
      <c r="DB507" s="166" t="str">
        <f t="shared" ca="1" si="912"/>
        <v/>
      </c>
      <c r="DC507" s="166">
        <f>DC483</f>
        <v>3</v>
      </c>
      <c r="DD507" s="166" t="str">
        <f t="shared" ca="1" si="913"/>
        <v/>
      </c>
      <c r="DE507" s="166"/>
      <c r="DF507" s="166"/>
      <c r="DG507" s="166" t="str">
        <f t="shared" ca="1" si="914"/>
        <v/>
      </c>
      <c r="DH507" s="166">
        <f>DH483</f>
        <v>3</v>
      </c>
      <c r="DI507" s="166" t="str">
        <f t="shared" ca="1" si="915"/>
        <v/>
      </c>
      <c r="DJ507" s="166"/>
      <c r="DK507" s="166"/>
      <c r="DL507" s="166"/>
      <c r="DM507" s="166">
        <f>DM483</f>
        <v>3</v>
      </c>
      <c r="DN507" s="166" t="str">
        <f t="shared" ca="1" si="916"/>
        <v/>
      </c>
      <c r="DO507" s="166"/>
      <c r="DP507" s="166"/>
      <c r="DQ507" s="166"/>
      <c r="DR507" s="166">
        <f>DR483</f>
        <v>3</v>
      </c>
      <c r="DS507" s="166" t="str">
        <f t="shared" ca="1" si="917"/>
        <v/>
      </c>
      <c r="DT507" s="166"/>
      <c r="DU507" s="166"/>
      <c r="DV507" s="166"/>
      <c r="DW507" s="166">
        <f>DW483</f>
        <v>3</v>
      </c>
      <c r="DX507" s="166" t="str">
        <f t="shared" ca="1" si="918"/>
        <v/>
      </c>
      <c r="DY507" s="166"/>
      <c r="DZ507" s="166"/>
      <c r="EA507" s="166"/>
      <c r="EB507" s="166">
        <f>EB483</f>
        <v>3</v>
      </c>
      <c r="EC507" s="166" t="str">
        <f t="shared" ca="1" si="919"/>
        <v/>
      </c>
      <c r="ED507" s="166"/>
      <c r="EE507" s="166"/>
      <c r="EF507" s="166"/>
      <c r="EG507" s="166">
        <f>EG483</f>
        <v>3</v>
      </c>
      <c r="EH507" s="166" t="str">
        <f t="shared" ca="1" si="920"/>
        <v/>
      </c>
      <c r="EI507" s="166"/>
      <c r="EJ507" s="166"/>
      <c r="EK507" s="166" t="str">
        <f t="shared" ca="1" si="921"/>
        <v/>
      </c>
      <c r="EL507" s="166">
        <f>EL483</f>
        <v>3</v>
      </c>
      <c r="EM507" s="166" t="str">
        <f t="shared" ca="1" si="922"/>
        <v/>
      </c>
      <c r="EN507" s="166"/>
      <c r="EO507" s="166"/>
      <c r="EP507" s="166" t="str">
        <f t="shared" ref="EP507:EP517" ca="1" si="950">IFERROR((AP464-EC507-DX507-DS507-DI507)*0.000608,"")</f>
        <v/>
      </c>
      <c r="EQ507" s="166">
        <f>EQ483</f>
        <v>2</v>
      </c>
      <c r="ER507" s="166" t="str">
        <f t="shared" ca="1" si="924"/>
        <v/>
      </c>
      <c r="ES507" s="166"/>
      <c r="ET507" s="166"/>
      <c r="EU507" s="166">
        <f>EU483</f>
        <v>2</v>
      </c>
      <c r="EV507" s="166" t="str">
        <f t="shared" ca="1" si="925"/>
        <v/>
      </c>
      <c r="EW507" s="166"/>
      <c r="EX507" s="166"/>
      <c r="EY507" s="166">
        <f>EY483</f>
        <v>3</v>
      </c>
      <c r="EZ507" s="166" t="str">
        <f t="shared" ca="1" si="926"/>
        <v/>
      </c>
      <c r="FA507" s="166"/>
      <c r="FB507" s="166"/>
      <c r="FC507" s="166" t="str">
        <f t="shared" ref="FC507:FC517" ca="1" si="951">IFERROR(AM593+CG593,"")</f>
        <v/>
      </c>
      <c r="FD507" s="166">
        <f>FD483</f>
        <v>2</v>
      </c>
      <c r="FE507" s="166" t="str">
        <f t="shared" ca="1" si="928"/>
        <v/>
      </c>
      <c r="FF507" s="166"/>
      <c r="FG507" s="166"/>
      <c r="FH507" s="166">
        <f>FH483</f>
        <v>2</v>
      </c>
      <c r="FI507" s="166" t="str">
        <f t="shared" ca="1" si="929"/>
        <v/>
      </c>
      <c r="FJ507" s="166"/>
      <c r="FK507" s="166"/>
      <c r="FL507" s="166">
        <f>FL483</f>
        <v>3</v>
      </c>
      <c r="FM507" s="166" t="str">
        <f t="shared" ca="1" si="930"/>
        <v/>
      </c>
      <c r="FN507" s="166"/>
      <c r="FO507" s="166"/>
      <c r="FP507" s="166"/>
      <c r="FQ507" s="166">
        <f>FQ483</f>
        <v>3</v>
      </c>
      <c r="FR507" s="166" t="str">
        <f t="shared" ca="1" si="931"/>
        <v/>
      </c>
      <c r="FS507" s="166"/>
      <c r="FT507" s="166"/>
      <c r="FU507" s="166"/>
      <c r="FV507" s="166" t="str">
        <f t="shared" ca="1" si="932"/>
        <v/>
      </c>
      <c r="FW507" s="166">
        <f>FW483</f>
        <v>1</v>
      </c>
      <c r="FX507" s="166" t="str">
        <f t="shared" ca="1" si="933"/>
        <v/>
      </c>
      <c r="FY507" s="166" t="str">
        <f t="shared" si="934"/>
        <v/>
      </c>
      <c r="FZ507" s="166"/>
      <c r="GA507" s="166"/>
      <c r="GB507" s="166">
        <f>GB483</f>
        <v>3</v>
      </c>
      <c r="GC507" s="166" t="str">
        <f t="shared" ca="1" si="935"/>
        <v/>
      </c>
      <c r="GD507" s="166"/>
      <c r="GE507" s="166"/>
      <c r="GF507" s="166"/>
      <c r="GG507" s="166" t="str">
        <f t="shared" ca="1" si="936"/>
        <v/>
      </c>
      <c r="GH507" s="166">
        <f>GH483</f>
        <v>1</v>
      </c>
      <c r="GI507" s="166" t="str">
        <f t="shared" ca="1" si="937"/>
        <v/>
      </c>
      <c r="GJ507" s="166" t="str">
        <f t="shared" si="938"/>
        <v/>
      </c>
      <c r="GK507" s="166"/>
      <c r="GL507" s="166"/>
      <c r="GM507" s="166">
        <f>GM483</f>
        <v>4</v>
      </c>
      <c r="GN507" s="166" t="str">
        <f t="shared" ca="1" si="939"/>
        <v/>
      </c>
      <c r="GO507" s="166"/>
      <c r="GP507" s="166"/>
      <c r="GQ507" s="166"/>
      <c r="GR507" s="166" t="str">
        <f t="shared" ca="1" si="940"/>
        <v/>
      </c>
      <c r="GS507" s="166">
        <f>GS483</f>
        <v>1</v>
      </c>
      <c r="GT507" s="166" t="str">
        <f t="shared" ca="1" si="941"/>
        <v/>
      </c>
      <c r="GU507" s="166" t="str">
        <f t="shared" si="942"/>
        <v/>
      </c>
      <c r="GV507" s="166"/>
      <c r="GW507" s="166"/>
      <c r="GX507" s="166">
        <f>GX483</f>
        <v>3</v>
      </c>
      <c r="GY507" s="166" t="str">
        <f t="shared" ca="1" si="943"/>
        <v/>
      </c>
      <c r="GZ507" s="166"/>
      <c r="HA507" s="166"/>
      <c r="HB507" s="166" t="str">
        <f t="shared" ref="HB507:HB517" ca="1" si="952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1"/>
        <v/>
      </c>
      <c r="E508" s="166"/>
      <c r="F508" s="166"/>
      <c r="G508" s="166"/>
      <c r="H508" s="166">
        <f>H483</f>
        <v>3</v>
      </c>
      <c r="I508" s="166" t="str">
        <f t="shared" ca="1" si="892"/>
        <v/>
      </c>
      <c r="J508" s="166"/>
      <c r="K508" s="166"/>
      <c r="L508" s="166"/>
      <c r="M508" s="166" t="str">
        <f t="shared" ca="1" si="893"/>
        <v/>
      </c>
      <c r="N508" s="166"/>
      <c r="O508" s="166">
        <f>O483</f>
        <v>1</v>
      </c>
      <c r="P508" s="166" t="str">
        <f t="shared" ca="1" si="894"/>
        <v/>
      </c>
      <c r="Q508" s="166" t="str">
        <f t="shared" si="895"/>
        <v/>
      </c>
      <c r="R508" s="166"/>
      <c r="S508" s="166"/>
      <c r="T508" s="166">
        <f>T483</f>
        <v>3</v>
      </c>
      <c r="U508" s="166" t="str">
        <f t="shared" ca="1" si="896"/>
        <v/>
      </c>
      <c r="V508" s="166"/>
      <c r="W508" s="166"/>
      <c r="X508" s="166"/>
      <c r="Y508" s="166">
        <f>Y483</f>
        <v>4</v>
      </c>
      <c r="Z508" s="166" t="str">
        <f t="shared" ca="1" si="897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898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899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0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1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2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3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04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05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06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07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08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09"/>
        <v/>
      </c>
      <c r="CU508" s="166"/>
      <c r="CV508" s="166"/>
      <c r="CW508" s="166" t="str">
        <f t="shared" ca="1" si="949"/>
        <v/>
      </c>
      <c r="CX508" s="166">
        <f>CX483</f>
        <v>3</v>
      </c>
      <c r="CY508" s="166" t="str">
        <f t="shared" ca="1" si="911"/>
        <v/>
      </c>
      <c r="CZ508" s="166"/>
      <c r="DA508" s="166"/>
      <c r="DB508" s="166" t="str">
        <f t="shared" ca="1" si="912"/>
        <v/>
      </c>
      <c r="DC508" s="166">
        <f>DC483</f>
        <v>3</v>
      </c>
      <c r="DD508" s="166" t="str">
        <f t="shared" ca="1" si="913"/>
        <v/>
      </c>
      <c r="DE508" s="166"/>
      <c r="DF508" s="166"/>
      <c r="DG508" s="166" t="str">
        <f t="shared" ca="1" si="914"/>
        <v/>
      </c>
      <c r="DH508" s="166">
        <f>DH483</f>
        <v>3</v>
      </c>
      <c r="DI508" s="166" t="str">
        <f t="shared" ca="1" si="915"/>
        <v/>
      </c>
      <c r="DJ508" s="166"/>
      <c r="DK508" s="166"/>
      <c r="DL508" s="166"/>
      <c r="DM508" s="166">
        <f>DM483</f>
        <v>3</v>
      </c>
      <c r="DN508" s="166" t="str">
        <f t="shared" ca="1" si="916"/>
        <v/>
      </c>
      <c r="DO508" s="166"/>
      <c r="DP508" s="166"/>
      <c r="DQ508" s="166"/>
      <c r="DR508" s="166">
        <f>DR483</f>
        <v>3</v>
      </c>
      <c r="DS508" s="166" t="str">
        <f t="shared" ca="1" si="917"/>
        <v/>
      </c>
      <c r="DT508" s="166"/>
      <c r="DU508" s="166"/>
      <c r="DV508" s="166"/>
      <c r="DW508" s="166">
        <f>DW483</f>
        <v>3</v>
      </c>
      <c r="DX508" s="166" t="str">
        <f t="shared" ca="1" si="918"/>
        <v/>
      </c>
      <c r="DY508" s="166"/>
      <c r="DZ508" s="166"/>
      <c r="EA508" s="166"/>
      <c r="EB508" s="166">
        <f>EB483</f>
        <v>3</v>
      </c>
      <c r="EC508" s="166" t="str">
        <f t="shared" ca="1" si="919"/>
        <v/>
      </c>
      <c r="ED508" s="166"/>
      <c r="EE508" s="166"/>
      <c r="EF508" s="166"/>
      <c r="EG508" s="166">
        <f>EG483</f>
        <v>3</v>
      </c>
      <c r="EH508" s="166" t="str">
        <f t="shared" ca="1" si="920"/>
        <v/>
      </c>
      <c r="EI508" s="166"/>
      <c r="EJ508" s="166"/>
      <c r="EK508" s="166" t="str">
        <f t="shared" ca="1" si="921"/>
        <v/>
      </c>
      <c r="EL508" s="166">
        <f>EL483</f>
        <v>3</v>
      </c>
      <c r="EM508" s="166" t="str">
        <f t="shared" ca="1" si="922"/>
        <v/>
      </c>
      <c r="EN508" s="166"/>
      <c r="EO508" s="166"/>
      <c r="EP508" s="166" t="str">
        <f t="shared" ca="1" si="950"/>
        <v/>
      </c>
      <c r="EQ508" s="166">
        <f>EQ483</f>
        <v>2</v>
      </c>
      <c r="ER508" s="166" t="str">
        <f t="shared" ca="1" si="924"/>
        <v/>
      </c>
      <c r="ES508" s="166"/>
      <c r="ET508" s="166"/>
      <c r="EU508" s="166">
        <f>EU483</f>
        <v>2</v>
      </c>
      <c r="EV508" s="166" t="str">
        <f t="shared" ca="1" si="925"/>
        <v/>
      </c>
      <c r="EW508" s="166"/>
      <c r="EX508" s="166"/>
      <c r="EY508" s="166">
        <f>EY483</f>
        <v>3</v>
      </c>
      <c r="EZ508" s="166" t="str">
        <f t="shared" ca="1" si="926"/>
        <v/>
      </c>
      <c r="FA508" s="166"/>
      <c r="FB508" s="166"/>
      <c r="FC508" s="166" t="str">
        <f t="shared" ca="1" si="951"/>
        <v/>
      </c>
      <c r="FD508" s="166">
        <f>FD483</f>
        <v>2</v>
      </c>
      <c r="FE508" s="166" t="str">
        <f t="shared" ca="1" si="928"/>
        <v/>
      </c>
      <c r="FF508" s="166"/>
      <c r="FG508" s="166"/>
      <c r="FH508" s="166">
        <f>FH483</f>
        <v>2</v>
      </c>
      <c r="FI508" s="166" t="str">
        <f t="shared" ca="1" si="929"/>
        <v/>
      </c>
      <c r="FJ508" s="166"/>
      <c r="FK508" s="166"/>
      <c r="FL508" s="166">
        <f>FL483</f>
        <v>3</v>
      </c>
      <c r="FM508" s="166" t="str">
        <f t="shared" ca="1" si="930"/>
        <v/>
      </c>
      <c r="FN508" s="166"/>
      <c r="FO508" s="166"/>
      <c r="FP508" s="166"/>
      <c r="FQ508" s="166">
        <f>FQ483</f>
        <v>3</v>
      </c>
      <c r="FR508" s="166" t="str">
        <f t="shared" ca="1" si="931"/>
        <v/>
      </c>
      <c r="FS508" s="166"/>
      <c r="FT508" s="166"/>
      <c r="FU508" s="166"/>
      <c r="FV508" s="166" t="str">
        <f t="shared" ca="1" si="932"/>
        <v/>
      </c>
      <c r="FW508" s="166">
        <f>FW483</f>
        <v>1</v>
      </c>
      <c r="FX508" s="166" t="str">
        <f t="shared" ca="1" si="933"/>
        <v/>
      </c>
      <c r="FY508" s="166" t="str">
        <f t="shared" si="934"/>
        <v/>
      </c>
      <c r="FZ508" s="166"/>
      <c r="GA508" s="166"/>
      <c r="GB508" s="166">
        <f>GB483</f>
        <v>3</v>
      </c>
      <c r="GC508" s="166" t="str">
        <f t="shared" ca="1" si="935"/>
        <v/>
      </c>
      <c r="GD508" s="166"/>
      <c r="GE508" s="166"/>
      <c r="GF508" s="166"/>
      <c r="GG508" s="166" t="str">
        <f t="shared" ca="1" si="936"/>
        <v/>
      </c>
      <c r="GH508" s="166">
        <f>GH483</f>
        <v>1</v>
      </c>
      <c r="GI508" s="166" t="str">
        <f t="shared" ca="1" si="937"/>
        <v/>
      </c>
      <c r="GJ508" s="166" t="str">
        <f t="shared" si="938"/>
        <v/>
      </c>
      <c r="GK508" s="166"/>
      <c r="GL508" s="166"/>
      <c r="GM508" s="166">
        <f>GM483</f>
        <v>4</v>
      </c>
      <c r="GN508" s="166" t="str">
        <f t="shared" ca="1" si="939"/>
        <v/>
      </c>
      <c r="GO508" s="166"/>
      <c r="GP508" s="166"/>
      <c r="GQ508" s="166"/>
      <c r="GR508" s="166" t="str">
        <f t="shared" ca="1" si="940"/>
        <v/>
      </c>
      <c r="GS508" s="166">
        <f>GS483</f>
        <v>1</v>
      </c>
      <c r="GT508" s="166" t="str">
        <f t="shared" ca="1" si="941"/>
        <v/>
      </c>
      <c r="GU508" s="166" t="str">
        <f t="shared" si="942"/>
        <v/>
      </c>
      <c r="GV508" s="166"/>
      <c r="GW508" s="166"/>
      <c r="GX508" s="166">
        <f>GX483</f>
        <v>3</v>
      </c>
      <c r="GY508" s="166" t="str">
        <f t="shared" ca="1" si="943"/>
        <v/>
      </c>
      <c r="GZ508" s="166"/>
      <c r="HA508" s="166"/>
      <c r="HB508" s="166" t="str">
        <f t="shared" ca="1" si="952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1"/>
        <v/>
      </c>
      <c r="E509" s="166"/>
      <c r="F509" s="166"/>
      <c r="G509" s="166"/>
      <c r="H509" s="166">
        <f>H483</f>
        <v>3</v>
      </c>
      <c r="I509" s="166" t="str">
        <f t="shared" ca="1" si="892"/>
        <v/>
      </c>
      <c r="J509" s="166"/>
      <c r="K509" s="166"/>
      <c r="L509" s="166"/>
      <c r="M509" s="166" t="str">
        <f t="shared" ca="1" si="893"/>
        <v/>
      </c>
      <c r="N509" s="166"/>
      <c r="O509" s="166">
        <f>O483</f>
        <v>1</v>
      </c>
      <c r="P509" s="166" t="str">
        <f t="shared" ca="1" si="894"/>
        <v/>
      </c>
      <c r="Q509" s="166" t="str">
        <f t="shared" si="895"/>
        <v/>
      </c>
      <c r="R509" s="166"/>
      <c r="S509" s="166"/>
      <c r="T509" s="166">
        <f>T483</f>
        <v>3</v>
      </c>
      <c r="U509" s="166" t="str">
        <f t="shared" ca="1" si="896"/>
        <v/>
      </c>
      <c r="V509" s="166"/>
      <c r="W509" s="166"/>
      <c r="X509" s="166"/>
      <c r="Y509" s="166">
        <f>Y483</f>
        <v>4</v>
      </c>
      <c r="Z509" s="166" t="str">
        <f t="shared" ca="1" si="897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898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899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0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1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2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3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04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05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06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07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08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09"/>
        <v/>
      </c>
      <c r="CU509" s="166"/>
      <c r="CV509" s="166"/>
      <c r="CW509" s="166" t="str">
        <f t="shared" ca="1" si="949"/>
        <v/>
      </c>
      <c r="CX509" s="166">
        <f>CX483</f>
        <v>3</v>
      </c>
      <c r="CY509" s="166" t="str">
        <f t="shared" ca="1" si="911"/>
        <v/>
      </c>
      <c r="CZ509" s="166"/>
      <c r="DA509" s="166"/>
      <c r="DB509" s="166" t="str">
        <f t="shared" ca="1" si="912"/>
        <v/>
      </c>
      <c r="DC509" s="166">
        <f>DC483</f>
        <v>3</v>
      </c>
      <c r="DD509" s="166" t="str">
        <f t="shared" ca="1" si="913"/>
        <v/>
      </c>
      <c r="DE509" s="166"/>
      <c r="DF509" s="166"/>
      <c r="DG509" s="166" t="str">
        <f t="shared" ca="1" si="914"/>
        <v/>
      </c>
      <c r="DH509" s="166">
        <f>DH483</f>
        <v>3</v>
      </c>
      <c r="DI509" s="166" t="str">
        <f t="shared" ca="1" si="915"/>
        <v/>
      </c>
      <c r="DJ509" s="166"/>
      <c r="DK509" s="166"/>
      <c r="DL509" s="166"/>
      <c r="DM509" s="166">
        <f>DM483</f>
        <v>3</v>
      </c>
      <c r="DN509" s="166" t="str">
        <f t="shared" ca="1" si="916"/>
        <v/>
      </c>
      <c r="DO509" s="166"/>
      <c r="DP509" s="166"/>
      <c r="DQ509" s="166"/>
      <c r="DR509" s="166">
        <f>DR483</f>
        <v>3</v>
      </c>
      <c r="DS509" s="166" t="str">
        <f t="shared" ca="1" si="917"/>
        <v/>
      </c>
      <c r="DT509" s="166"/>
      <c r="DU509" s="166"/>
      <c r="DV509" s="166"/>
      <c r="DW509" s="166">
        <f>DW483</f>
        <v>3</v>
      </c>
      <c r="DX509" s="166" t="str">
        <f t="shared" ca="1" si="918"/>
        <v/>
      </c>
      <c r="DY509" s="166"/>
      <c r="DZ509" s="166"/>
      <c r="EA509" s="166"/>
      <c r="EB509" s="166">
        <f>EB483</f>
        <v>3</v>
      </c>
      <c r="EC509" s="166" t="str">
        <f t="shared" ca="1" si="919"/>
        <v/>
      </c>
      <c r="ED509" s="166"/>
      <c r="EE509" s="166"/>
      <c r="EF509" s="166"/>
      <c r="EG509" s="166">
        <f>EG483</f>
        <v>3</v>
      </c>
      <c r="EH509" s="166" t="str">
        <f t="shared" ca="1" si="920"/>
        <v/>
      </c>
      <c r="EI509" s="166"/>
      <c r="EJ509" s="166"/>
      <c r="EK509" s="166" t="str">
        <f t="shared" ca="1" si="921"/>
        <v/>
      </c>
      <c r="EL509" s="166">
        <f>EL483</f>
        <v>3</v>
      </c>
      <c r="EM509" s="166" t="str">
        <f t="shared" ca="1" si="922"/>
        <v/>
      </c>
      <c r="EN509" s="166"/>
      <c r="EO509" s="166"/>
      <c r="EP509" s="166" t="str">
        <f t="shared" ca="1" si="950"/>
        <v/>
      </c>
      <c r="EQ509" s="166">
        <f>EQ483</f>
        <v>2</v>
      </c>
      <c r="ER509" s="166" t="str">
        <f t="shared" ca="1" si="924"/>
        <v/>
      </c>
      <c r="ES509" s="166"/>
      <c r="ET509" s="166"/>
      <c r="EU509" s="166">
        <f>EU483</f>
        <v>2</v>
      </c>
      <c r="EV509" s="166" t="str">
        <f t="shared" ca="1" si="925"/>
        <v/>
      </c>
      <c r="EW509" s="166"/>
      <c r="EX509" s="166"/>
      <c r="EY509" s="166">
        <f>EY483</f>
        <v>3</v>
      </c>
      <c r="EZ509" s="166" t="str">
        <f t="shared" ca="1" si="926"/>
        <v/>
      </c>
      <c r="FA509" s="166"/>
      <c r="FB509" s="166"/>
      <c r="FC509" s="166" t="str">
        <f t="shared" ca="1" si="951"/>
        <v/>
      </c>
      <c r="FD509" s="166">
        <f>FD483</f>
        <v>2</v>
      </c>
      <c r="FE509" s="166" t="str">
        <f t="shared" ca="1" si="928"/>
        <v/>
      </c>
      <c r="FF509" s="166"/>
      <c r="FG509" s="166"/>
      <c r="FH509" s="166">
        <f>FH483</f>
        <v>2</v>
      </c>
      <c r="FI509" s="166" t="str">
        <f t="shared" ca="1" si="929"/>
        <v/>
      </c>
      <c r="FJ509" s="166"/>
      <c r="FK509" s="166"/>
      <c r="FL509" s="166">
        <f>FL483</f>
        <v>3</v>
      </c>
      <c r="FM509" s="166" t="str">
        <f t="shared" ca="1" si="930"/>
        <v/>
      </c>
      <c r="FN509" s="166"/>
      <c r="FO509" s="166"/>
      <c r="FP509" s="166"/>
      <c r="FQ509" s="166">
        <f>FQ483</f>
        <v>3</v>
      </c>
      <c r="FR509" s="166" t="str">
        <f t="shared" ca="1" si="931"/>
        <v/>
      </c>
      <c r="FS509" s="166"/>
      <c r="FT509" s="166"/>
      <c r="FU509" s="166"/>
      <c r="FV509" s="166" t="str">
        <f t="shared" ca="1" si="932"/>
        <v/>
      </c>
      <c r="FW509" s="166">
        <f>FW483</f>
        <v>1</v>
      </c>
      <c r="FX509" s="166" t="str">
        <f t="shared" ca="1" si="933"/>
        <v/>
      </c>
      <c r="FY509" s="166" t="str">
        <f t="shared" si="934"/>
        <v/>
      </c>
      <c r="FZ509" s="166"/>
      <c r="GA509" s="166"/>
      <c r="GB509" s="166">
        <f>GB483</f>
        <v>3</v>
      </c>
      <c r="GC509" s="166" t="str">
        <f t="shared" ca="1" si="935"/>
        <v/>
      </c>
      <c r="GD509" s="166"/>
      <c r="GE509" s="166"/>
      <c r="GF509" s="166"/>
      <c r="GG509" s="166" t="str">
        <f t="shared" ca="1" si="936"/>
        <v/>
      </c>
      <c r="GH509" s="166">
        <f>GH483</f>
        <v>1</v>
      </c>
      <c r="GI509" s="166" t="str">
        <f t="shared" ca="1" si="937"/>
        <v/>
      </c>
      <c r="GJ509" s="166" t="str">
        <f t="shared" si="938"/>
        <v/>
      </c>
      <c r="GK509" s="166"/>
      <c r="GL509" s="166"/>
      <c r="GM509" s="166">
        <f>GM483</f>
        <v>4</v>
      </c>
      <c r="GN509" s="166" t="str">
        <f t="shared" ca="1" si="939"/>
        <v/>
      </c>
      <c r="GO509" s="166"/>
      <c r="GP509" s="166"/>
      <c r="GQ509" s="166"/>
      <c r="GR509" s="166" t="str">
        <f t="shared" ca="1" si="940"/>
        <v/>
      </c>
      <c r="GS509" s="166">
        <f>GS483</f>
        <v>1</v>
      </c>
      <c r="GT509" s="166" t="str">
        <f t="shared" ca="1" si="941"/>
        <v/>
      </c>
      <c r="GU509" s="166" t="str">
        <f t="shared" si="942"/>
        <v/>
      </c>
      <c r="GV509" s="166"/>
      <c r="GW509" s="166"/>
      <c r="GX509" s="166">
        <f>GX483</f>
        <v>3</v>
      </c>
      <c r="GY509" s="166" t="str">
        <f t="shared" ca="1" si="943"/>
        <v/>
      </c>
      <c r="GZ509" s="166"/>
      <c r="HA509" s="166"/>
      <c r="HB509" s="166" t="str">
        <f t="shared" ca="1" si="952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1"/>
        <v/>
      </c>
      <c r="E510" s="166"/>
      <c r="F510" s="166"/>
      <c r="G510" s="166"/>
      <c r="H510" s="166">
        <f>H483</f>
        <v>3</v>
      </c>
      <c r="I510" s="166" t="str">
        <f t="shared" ca="1" si="892"/>
        <v/>
      </c>
      <c r="J510" s="166"/>
      <c r="K510" s="166"/>
      <c r="L510" s="166"/>
      <c r="M510" s="166" t="str">
        <f t="shared" ca="1" si="893"/>
        <v/>
      </c>
      <c r="N510" s="166"/>
      <c r="O510" s="166">
        <f>O483</f>
        <v>1</v>
      </c>
      <c r="P510" s="166" t="str">
        <f t="shared" ca="1" si="894"/>
        <v/>
      </c>
      <c r="Q510" s="166" t="str">
        <f t="shared" si="895"/>
        <v/>
      </c>
      <c r="R510" s="166"/>
      <c r="S510" s="166"/>
      <c r="T510" s="166">
        <f>T483</f>
        <v>3</v>
      </c>
      <c r="U510" s="166" t="str">
        <f t="shared" ca="1" si="896"/>
        <v/>
      </c>
      <c r="V510" s="166"/>
      <c r="W510" s="166"/>
      <c r="X510" s="166"/>
      <c r="Y510" s="166">
        <f>Y483</f>
        <v>4</v>
      </c>
      <c r="Z510" s="166" t="str">
        <f t="shared" ca="1" si="897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898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899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0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1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2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3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04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05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06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07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08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09"/>
        <v/>
      </c>
      <c r="CU510" s="166"/>
      <c r="CV510" s="166"/>
      <c r="CW510" s="166" t="str">
        <f t="shared" ca="1" si="949"/>
        <v/>
      </c>
      <c r="CX510" s="166">
        <f>CX483</f>
        <v>3</v>
      </c>
      <c r="CY510" s="166" t="str">
        <f t="shared" ca="1" si="911"/>
        <v/>
      </c>
      <c r="CZ510" s="166"/>
      <c r="DA510" s="166"/>
      <c r="DB510" s="166" t="str">
        <f t="shared" ca="1" si="912"/>
        <v/>
      </c>
      <c r="DC510" s="166">
        <f>DC483</f>
        <v>3</v>
      </c>
      <c r="DD510" s="166" t="str">
        <f t="shared" ca="1" si="913"/>
        <v/>
      </c>
      <c r="DE510" s="166"/>
      <c r="DF510" s="166"/>
      <c r="DG510" s="166" t="str">
        <f t="shared" ca="1" si="914"/>
        <v/>
      </c>
      <c r="DH510" s="166">
        <f>DH483</f>
        <v>3</v>
      </c>
      <c r="DI510" s="166" t="str">
        <f t="shared" ca="1" si="915"/>
        <v/>
      </c>
      <c r="DJ510" s="166"/>
      <c r="DK510" s="166"/>
      <c r="DL510" s="166"/>
      <c r="DM510" s="166">
        <f>DM483</f>
        <v>3</v>
      </c>
      <c r="DN510" s="166" t="str">
        <f t="shared" ca="1" si="916"/>
        <v/>
      </c>
      <c r="DO510" s="166"/>
      <c r="DP510" s="166"/>
      <c r="DQ510" s="166"/>
      <c r="DR510" s="166">
        <f>DR483</f>
        <v>3</v>
      </c>
      <c r="DS510" s="166" t="str">
        <f t="shared" ca="1" si="917"/>
        <v/>
      </c>
      <c r="DT510" s="166"/>
      <c r="DU510" s="166"/>
      <c r="DV510" s="166"/>
      <c r="DW510" s="166">
        <f>DW483</f>
        <v>3</v>
      </c>
      <c r="DX510" s="166" t="str">
        <f t="shared" ca="1" si="918"/>
        <v/>
      </c>
      <c r="DY510" s="166"/>
      <c r="DZ510" s="166"/>
      <c r="EA510" s="166"/>
      <c r="EB510" s="166">
        <f>EB483</f>
        <v>3</v>
      </c>
      <c r="EC510" s="166" t="str">
        <f t="shared" ca="1" si="919"/>
        <v/>
      </c>
      <c r="ED510" s="166"/>
      <c r="EE510" s="166"/>
      <c r="EF510" s="166"/>
      <c r="EG510" s="166">
        <f>EG483</f>
        <v>3</v>
      </c>
      <c r="EH510" s="166" t="str">
        <f t="shared" ca="1" si="920"/>
        <v/>
      </c>
      <c r="EI510" s="166"/>
      <c r="EJ510" s="166"/>
      <c r="EK510" s="166" t="str">
        <f t="shared" ca="1" si="921"/>
        <v/>
      </c>
      <c r="EL510" s="166">
        <f>EL483</f>
        <v>3</v>
      </c>
      <c r="EM510" s="166" t="str">
        <f t="shared" ca="1" si="922"/>
        <v/>
      </c>
      <c r="EN510" s="166"/>
      <c r="EO510" s="166"/>
      <c r="EP510" s="166" t="str">
        <f t="shared" ca="1" si="950"/>
        <v/>
      </c>
      <c r="EQ510" s="166">
        <f>EQ483</f>
        <v>2</v>
      </c>
      <c r="ER510" s="166" t="str">
        <f t="shared" ca="1" si="924"/>
        <v/>
      </c>
      <c r="ES510" s="166"/>
      <c r="ET510" s="166"/>
      <c r="EU510" s="166">
        <f>EU483</f>
        <v>2</v>
      </c>
      <c r="EV510" s="166" t="str">
        <f t="shared" ca="1" si="925"/>
        <v/>
      </c>
      <c r="EW510" s="166"/>
      <c r="EX510" s="166"/>
      <c r="EY510" s="166">
        <f>EY483</f>
        <v>3</v>
      </c>
      <c r="EZ510" s="166" t="str">
        <f t="shared" ca="1" si="926"/>
        <v/>
      </c>
      <c r="FA510" s="166"/>
      <c r="FB510" s="166"/>
      <c r="FC510" s="166" t="str">
        <f t="shared" ca="1" si="951"/>
        <v/>
      </c>
      <c r="FD510" s="166">
        <f>FD483</f>
        <v>2</v>
      </c>
      <c r="FE510" s="166" t="str">
        <f t="shared" ca="1" si="928"/>
        <v/>
      </c>
      <c r="FF510" s="166"/>
      <c r="FG510" s="166"/>
      <c r="FH510" s="166">
        <f>FH483</f>
        <v>2</v>
      </c>
      <c r="FI510" s="166" t="str">
        <f t="shared" ca="1" si="929"/>
        <v/>
      </c>
      <c r="FJ510" s="166"/>
      <c r="FK510" s="166"/>
      <c r="FL510" s="166">
        <f>FL483</f>
        <v>3</v>
      </c>
      <c r="FM510" s="166" t="str">
        <f t="shared" ca="1" si="930"/>
        <v/>
      </c>
      <c r="FN510" s="166"/>
      <c r="FO510" s="166"/>
      <c r="FP510" s="166"/>
      <c r="FQ510" s="166">
        <f>FQ483</f>
        <v>3</v>
      </c>
      <c r="FR510" s="166" t="str">
        <f t="shared" ca="1" si="931"/>
        <v/>
      </c>
      <c r="FS510" s="166"/>
      <c r="FT510" s="166"/>
      <c r="FU510" s="166"/>
      <c r="FV510" s="166" t="str">
        <f t="shared" ca="1" si="932"/>
        <v/>
      </c>
      <c r="FW510" s="166">
        <f>FW483</f>
        <v>1</v>
      </c>
      <c r="FX510" s="166" t="str">
        <f t="shared" ca="1" si="933"/>
        <v/>
      </c>
      <c r="FY510" s="166" t="str">
        <f t="shared" si="934"/>
        <v/>
      </c>
      <c r="FZ510" s="166"/>
      <c r="GA510" s="166"/>
      <c r="GB510" s="166">
        <f>GB483</f>
        <v>3</v>
      </c>
      <c r="GC510" s="166" t="str">
        <f t="shared" ca="1" si="935"/>
        <v/>
      </c>
      <c r="GD510" s="166"/>
      <c r="GE510" s="166"/>
      <c r="GF510" s="166"/>
      <c r="GG510" s="166" t="str">
        <f t="shared" ca="1" si="936"/>
        <v/>
      </c>
      <c r="GH510" s="166">
        <f>GH483</f>
        <v>1</v>
      </c>
      <c r="GI510" s="166" t="str">
        <f t="shared" ca="1" si="937"/>
        <v/>
      </c>
      <c r="GJ510" s="166" t="str">
        <f t="shared" si="938"/>
        <v/>
      </c>
      <c r="GK510" s="166"/>
      <c r="GL510" s="166"/>
      <c r="GM510" s="166">
        <f>GM483</f>
        <v>4</v>
      </c>
      <c r="GN510" s="166" t="str">
        <f t="shared" ca="1" si="939"/>
        <v/>
      </c>
      <c r="GO510" s="166"/>
      <c r="GP510" s="166"/>
      <c r="GQ510" s="166"/>
      <c r="GR510" s="166" t="str">
        <f t="shared" ca="1" si="940"/>
        <v/>
      </c>
      <c r="GS510" s="166">
        <f>GS483</f>
        <v>1</v>
      </c>
      <c r="GT510" s="166" t="str">
        <f t="shared" ca="1" si="941"/>
        <v/>
      </c>
      <c r="GU510" s="166" t="str">
        <f t="shared" si="942"/>
        <v/>
      </c>
      <c r="GV510" s="166"/>
      <c r="GW510" s="166"/>
      <c r="GX510" s="166">
        <f>GX483</f>
        <v>3</v>
      </c>
      <c r="GY510" s="166" t="str">
        <f t="shared" ca="1" si="943"/>
        <v/>
      </c>
      <c r="GZ510" s="166"/>
      <c r="HA510" s="166"/>
      <c r="HB510" s="166" t="str">
        <f t="shared" ca="1" si="952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1"/>
        <v/>
      </c>
      <c r="E511" s="166"/>
      <c r="F511" s="166"/>
      <c r="G511" s="166"/>
      <c r="H511" s="166">
        <f>H483</f>
        <v>3</v>
      </c>
      <c r="I511" s="166" t="str">
        <f t="shared" ca="1" si="892"/>
        <v/>
      </c>
      <c r="J511" s="166"/>
      <c r="K511" s="166"/>
      <c r="L511" s="166"/>
      <c r="M511" s="166" t="str">
        <f t="shared" ca="1" si="893"/>
        <v/>
      </c>
      <c r="N511" s="166"/>
      <c r="O511" s="166">
        <f>O483</f>
        <v>1</v>
      </c>
      <c r="P511" s="166" t="str">
        <f t="shared" ca="1" si="894"/>
        <v/>
      </c>
      <c r="Q511" s="166" t="str">
        <f t="shared" si="895"/>
        <v/>
      </c>
      <c r="R511" s="166"/>
      <c r="S511" s="166"/>
      <c r="T511" s="166">
        <f>T483</f>
        <v>3</v>
      </c>
      <c r="U511" s="166" t="str">
        <f t="shared" ca="1" si="896"/>
        <v/>
      </c>
      <c r="V511" s="166"/>
      <c r="W511" s="166"/>
      <c r="X511" s="166"/>
      <c r="Y511" s="166">
        <f>Y483</f>
        <v>4</v>
      </c>
      <c r="Z511" s="166" t="str">
        <f t="shared" ca="1" si="897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898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899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0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1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2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3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04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05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06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07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08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09"/>
        <v/>
      </c>
      <c r="CU511" s="166"/>
      <c r="CV511" s="166"/>
      <c r="CW511" s="166" t="str">
        <f t="shared" ca="1" si="949"/>
        <v/>
      </c>
      <c r="CX511" s="166">
        <f>CX483</f>
        <v>3</v>
      </c>
      <c r="CY511" s="166" t="str">
        <f t="shared" ca="1" si="911"/>
        <v/>
      </c>
      <c r="CZ511" s="166"/>
      <c r="DA511" s="166"/>
      <c r="DB511" s="166" t="str">
        <f t="shared" ca="1" si="912"/>
        <v/>
      </c>
      <c r="DC511" s="166">
        <f>DC483</f>
        <v>3</v>
      </c>
      <c r="DD511" s="166" t="str">
        <f t="shared" ca="1" si="913"/>
        <v/>
      </c>
      <c r="DE511" s="166"/>
      <c r="DF511" s="166"/>
      <c r="DG511" s="166" t="str">
        <f t="shared" ca="1" si="914"/>
        <v/>
      </c>
      <c r="DH511" s="166">
        <f>DH483</f>
        <v>3</v>
      </c>
      <c r="DI511" s="166" t="str">
        <f t="shared" ca="1" si="915"/>
        <v/>
      </c>
      <c r="DJ511" s="166"/>
      <c r="DK511" s="166"/>
      <c r="DL511" s="166"/>
      <c r="DM511" s="166">
        <f>DM483</f>
        <v>3</v>
      </c>
      <c r="DN511" s="166" t="str">
        <f t="shared" ca="1" si="916"/>
        <v/>
      </c>
      <c r="DO511" s="166"/>
      <c r="DP511" s="166"/>
      <c r="DQ511" s="166"/>
      <c r="DR511" s="166">
        <f>DR483</f>
        <v>3</v>
      </c>
      <c r="DS511" s="166" t="str">
        <f t="shared" ca="1" si="917"/>
        <v/>
      </c>
      <c r="DT511" s="166"/>
      <c r="DU511" s="166"/>
      <c r="DV511" s="166"/>
      <c r="DW511" s="166">
        <f>DW483</f>
        <v>3</v>
      </c>
      <c r="DX511" s="166" t="str">
        <f t="shared" ca="1" si="918"/>
        <v/>
      </c>
      <c r="DY511" s="166"/>
      <c r="DZ511" s="166"/>
      <c r="EA511" s="166"/>
      <c r="EB511" s="166">
        <f>EB483</f>
        <v>3</v>
      </c>
      <c r="EC511" s="166" t="str">
        <f t="shared" ca="1" si="919"/>
        <v/>
      </c>
      <c r="ED511" s="166"/>
      <c r="EE511" s="166"/>
      <c r="EF511" s="166"/>
      <c r="EG511" s="166">
        <f>EG483</f>
        <v>3</v>
      </c>
      <c r="EH511" s="166" t="str">
        <f t="shared" ca="1" si="920"/>
        <v/>
      </c>
      <c r="EI511" s="166"/>
      <c r="EJ511" s="166"/>
      <c r="EK511" s="166" t="str">
        <f t="shared" ca="1" si="921"/>
        <v/>
      </c>
      <c r="EL511" s="166">
        <f>EL483</f>
        <v>3</v>
      </c>
      <c r="EM511" s="166" t="str">
        <f t="shared" ca="1" si="922"/>
        <v/>
      </c>
      <c r="EN511" s="166"/>
      <c r="EO511" s="166"/>
      <c r="EP511" s="166" t="str">
        <f t="shared" ca="1" si="950"/>
        <v/>
      </c>
      <c r="EQ511" s="166">
        <f>EQ483</f>
        <v>2</v>
      </c>
      <c r="ER511" s="166" t="str">
        <f t="shared" ca="1" si="924"/>
        <v/>
      </c>
      <c r="ES511" s="166"/>
      <c r="ET511" s="166"/>
      <c r="EU511" s="166">
        <f>EU483</f>
        <v>2</v>
      </c>
      <c r="EV511" s="166" t="str">
        <f t="shared" ca="1" si="925"/>
        <v/>
      </c>
      <c r="EW511" s="166"/>
      <c r="EX511" s="166"/>
      <c r="EY511" s="166">
        <f>EY483</f>
        <v>3</v>
      </c>
      <c r="EZ511" s="166" t="str">
        <f t="shared" ca="1" si="926"/>
        <v/>
      </c>
      <c r="FA511" s="166"/>
      <c r="FB511" s="166"/>
      <c r="FC511" s="166" t="str">
        <f t="shared" ca="1" si="951"/>
        <v/>
      </c>
      <c r="FD511" s="166">
        <f>FD483</f>
        <v>2</v>
      </c>
      <c r="FE511" s="166" t="str">
        <f t="shared" ca="1" si="928"/>
        <v/>
      </c>
      <c r="FF511" s="166"/>
      <c r="FG511" s="166"/>
      <c r="FH511" s="166">
        <f>FH483</f>
        <v>2</v>
      </c>
      <c r="FI511" s="166" t="str">
        <f t="shared" ca="1" si="929"/>
        <v/>
      </c>
      <c r="FJ511" s="166"/>
      <c r="FK511" s="166"/>
      <c r="FL511" s="166">
        <f>FL483</f>
        <v>3</v>
      </c>
      <c r="FM511" s="166" t="str">
        <f t="shared" ca="1" si="930"/>
        <v/>
      </c>
      <c r="FN511" s="166"/>
      <c r="FO511" s="166"/>
      <c r="FP511" s="166"/>
      <c r="FQ511" s="166">
        <f>FQ483</f>
        <v>3</v>
      </c>
      <c r="FR511" s="166" t="str">
        <f t="shared" ca="1" si="931"/>
        <v/>
      </c>
      <c r="FS511" s="166"/>
      <c r="FT511" s="166"/>
      <c r="FU511" s="166"/>
      <c r="FV511" s="166" t="str">
        <f t="shared" ca="1" si="932"/>
        <v/>
      </c>
      <c r="FW511" s="166">
        <f>FW483</f>
        <v>1</v>
      </c>
      <c r="FX511" s="166" t="str">
        <f t="shared" ca="1" si="933"/>
        <v/>
      </c>
      <c r="FY511" s="166" t="str">
        <f t="shared" si="934"/>
        <v/>
      </c>
      <c r="FZ511" s="166"/>
      <c r="GA511" s="166"/>
      <c r="GB511" s="166">
        <f>GB483</f>
        <v>3</v>
      </c>
      <c r="GC511" s="166" t="str">
        <f t="shared" ca="1" si="935"/>
        <v/>
      </c>
      <c r="GD511" s="166"/>
      <c r="GE511" s="166"/>
      <c r="GF511" s="166"/>
      <c r="GG511" s="166" t="str">
        <f t="shared" ca="1" si="936"/>
        <v/>
      </c>
      <c r="GH511" s="166">
        <f>GH483</f>
        <v>1</v>
      </c>
      <c r="GI511" s="166" t="str">
        <f t="shared" ca="1" si="937"/>
        <v/>
      </c>
      <c r="GJ511" s="166" t="str">
        <f t="shared" si="938"/>
        <v/>
      </c>
      <c r="GK511" s="166"/>
      <c r="GL511" s="166"/>
      <c r="GM511" s="166">
        <f>GM483</f>
        <v>4</v>
      </c>
      <c r="GN511" s="166" t="str">
        <f t="shared" ca="1" si="939"/>
        <v/>
      </c>
      <c r="GO511" s="166"/>
      <c r="GP511" s="166"/>
      <c r="GQ511" s="166"/>
      <c r="GR511" s="166" t="str">
        <f t="shared" ca="1" si="940"/>
        <v/>
      </c>
      <c r="GS511" s="166">
        <f>GS483</f>
        <v>1</v>
      </c>
      <c r="GT511" s="166" t="str">
        <f t="shared" ca="1" si="941"/>
        <v/>
      </c>
      <c r="GU511" s="166" t="str">
        <f t="shared" si="942"/>
        <v/>
      </c>
      <c r="GV511" s="166"/>
      <c r="GW511" s="166"/>
      <c r="GX511" s="166">
        <f>GX483</f>
        <v>3</v>
      </c>
      <c r="GY511" s="166" t="str">
        <f t="shared" ca="1" si="943"/>
        <v/>
      </c>
      <c r="GZ511" s="166"/>
      <c r="HA511" s="166"/>
      <c r="HB511" s="166" t="str">
        <f t="shared" ca="1" si="952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1"/>
        <v/>
      </c>
      <c r="E512" s="166"/>
      <c r="F512" s="166"/>
      <c r="G512" s="166"/>
      <c r="H512" s="166">
        <f>H483</f>
        <v>3</v>
      </c>
      <c r="I512" s="166" t="str">
        <f t="shared" ca="1" si="892"/>
        <v/>
      </c>
      <c r="J512" s="166"/>
      <c r="K512" s="166"/>
      <c r="L512" s="166"/>
      <c r="M512" s="166" t="str">
        <f t="shared" ca="1" si="893"/>
        <v/>
      </c>
      <c r="N512" s="166"/>
      <c r="O512" s="166">
        <f>O483</f>
        <v>1</v>
      </c>
      <c r="P512" s="166" t="str">
        <f t="shared" ca="1" si="894"/>
        <v/>
      </c>
      <c r="Q512" s="166" t="str">
        <f t="shared" si="895"/>
        <v/>
      </c>
      <c r="R512" s="166"/>
      <c r="S512" s="166"/>
      <c r="T512" s="166">
        <f>T483</f>
        <v>3</v>
      </c>
      <c r="U512" s="166" t="str">
        <f t="shared" ca="1" si="896"/>
        <v/>
      </c>
      <c r="V512" s="166"/>
      <c r="W512" s="166"/>
      <c r="X512" s="166"/>
      <c r="Y512" s="166">
        <f>Y483</f>
        <v>4</v>
      </c>
      <c r="Z512" s="166" t="str">
        <f t="shared" ca="1" si="897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898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899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0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1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2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3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04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05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06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07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08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09"/>
        <v/>
      </c>
      <c r="CU512" s="166"/>
      <c r="CV512" s="166"/>
      <c r="CW512" s="166" t="str">
        <f t="shared" ca="1" si="949"/>
        <v/>
      </c>
      <c r="CX512" s="166">
        <f>CX483</f>
        <v>3</v>
      </c>
      <c r="CY512" s="166" t="str">
        <f t="shared" ca="1" si="911"/>
        <v/>
      </c>
      <c r="CZ512" s="166"/>
      <c r="DA512" s="166"/>
      <c r="DB512" s="166" t="str">
        <f t="shared" ca="1" si="912"/>
        <v/>
      </c>
      <c r="DC512" s="166">
        <f>DC483</f>
        <v>3</v>
      </c>
      <c r="DD512" s="166" t="str">
        <f t="shared" ca="1" si="913"/>
        <v/>
      </c>
      <c r="DE512" s="166"/>
      <c r="DF512" s="166"/>
      <c r="DG512" s="166" t="str">
        <f t="shared" ca="1" si="914"/>
        <v/>
      </c>
      <c r="DH512" s="166">
        <f>DH483</f>
        <v>3</v>
      </c>
      <c r="DI512" s="166" t="str">
        <f t="shared" ca="1" si="915"/>
        <v/>
      </c>
      <c r="DJ512" s="166"/>
      <c r="DK512" s="166"/>
      <c r="DL512" s="166"/>
      <c r="DM512" s="166">
        <f>DM483</f>
        <v>3</v>
      </c>
      <c r="DN512" s="166" t="str">
        <f t="shared" ca="1" si="916"/>
        <v/>
      </c>
      <c r="DO512" s="166"/>
      <c r="DP512" s="166"/>
      <c r="DQ512" s="166"/>
      <c r="DR512" s="166">
        <f>DR483</f>
        <v>3</v>
      </c>
      <c r="DS512" s="166" t="str">
        <f t="shared" ca="1" si="917"/>
        <v/>
      </c>
      <c r="DT512" s="166"/>
      <c r="DU512" s="166"/>
      <c r="DV512" s="166"/>
      <c r="DW512" s="166">
        <f>DW483</f>
        <v>3</v>
      </c>
      <c r="DX512" s="166" t="str">
        <f t="shared" ca="1" si="918"/>
        <v/>
      </c>
      <c r="DY512" s="166"/>
      <c r="DZ512" s="166"/>
      <c r="EA512" s="166"/>
      <c r="EB512" s="166">
        <f>EB483</f>
        <v>3</v>
      </c>
      <c r="EC512" s="166" t="str">
        <f t="shared" ca="1" si="919"/>
        <v/>
      </c>
      <c r="ED512" s="166"/>
      <c r="EE512" s="166"/>
      <c r="EF512" s="166"/>
      <c r="EG512" s="166">
        <f>EG483</f>
        <v>3</v>
      </c>
      <c r="EH512" s="166" t="str">
        <f t="shared" ca="1" si="920"/>
        <v/>
      </c>
      <c r="EI512" s="166"/>
      <c r="EJ512" s="166"/>
      <c r="EK512" s="166" t="str">
        <f t="shared" ca="1" si="921"/>
        <v/>
      </c>
      <c r="EL512" s="166">
        <f>EL483</f>
        <v>3</v>
      </c>
      <c r="EM512" s="166" t="str">
        <f t="shared" ca="1" si="922"/>
        <v/>
      </c>
      <c r="EN512" s="166"/>
      <c r="EO512" s="166"/>
      <c r="EP512" s="166" t="str">
        <f t="shared" ca="1" si="950"/>
        <v/>
      </c>
      <c r="EQ512" s="166">
        <f>EQ483</f>
        <v>2</v>
      </c>
      <c r="ER512" s="166" t="str">
        <f t="shared" ca="1" si="924"/>
        <v/>
      </c>
      <c r="ES512" s="166"/>
      <c r="ET512" s="166"/>
      <c r="EU512" s="166">
        <f>EU483</f>
        <v>2</v>
      </c>
      <c r="EV512" s="166" t="str">
        <f t="shared" ca="1" si="925"/>
        <v/>
      </c>
      <c r="EW512" s="166"/>
      <c r="EX512" s="166"/>
      <c r="EY512" s="166">
        <f>EY483</f>
        <v>3</v>
      </c>
      <c r="EZ512" s="166" t="str">
        <f t="shared" ca="1" si="926"/>
        <v/>
      </c>
      <c r="FA512" s="166"/>
      <c r="FB512" s="166"/>
      <c r="FC512" s="166" t="str">
        <f t="shared" ca="1" si="951"/>
        <v/>
      </c>
      <c r="FD512" s="166">
        <f>FD483</f>
        <v>2</v>
      </c>
      <c r="FE512" s="166" t="str">
        <f t="shared" ca="1" si="928"/>
        <v/>
      </c>
      <c r="FF512" s="166"/>
      <c r="FG512" s="166"/>
      <c r="FH512" s="166">
        <f>FH483</f>
        <v>2</v>
      </c>
      <c r="FI512" s="166" t="str">
        <f t="shared" ca="1" si="929"/>
        <v/>
      </c>
      <c r="FJ512" s="166"/>
      <c r="FK512" s="166"/>
      <c r="FL512" s="166">
        <f>FL483</f>
        <v>3</v>
      </c>
      <c r="FM512" s="166" t="str">
        <f t="shared" ca="1" si="930"/>
        <v/>
      </c>
      <c r="FN512" s="166"/>
      <c r="FO512" s="166"/>
      <c r="FP512" s="166"/>
      <c r="FQ512" s="166">
        <f>FQ483</f>
        <v>3</v>
      </c>
      <c r="FR512" s="166" t="str">
        <f t="shared" ca="1" si="931"/>
        <v/>
      </c>
      <c r="FS512" s="166"/>
      <c r="FT512" s="166"/>
      <c r="FU512" s="166"/>
      <c r="FV512" s="166" t="str">
        <f t="shared" ca="1" si="932"/>
        <v/>
      </c>
      <c r="FW512" s="166">
        <f>FW483</f>
        <v>1</v>
      </c>
      <c r="FX512" s="166" t="str">
        <f t="shared" ca="1" si="933"/>
        <v/>
      </c>
      <c r="FY512" s="166" t="str">
        <f t="shared" si="934"/>
        <v/>
      </c>
      <c r="FZ512" s="166"/>
      <c r="GA512" s="166"/>
      <c r="GB512" s="166">
        <f>GB483</f>
        <v>3</v>
      </c>
      <c r="GC512" s="166" t="str">
        <f t="shared" ca="1" si="935"/>
        <v/>
      </c>
      <c r="GD512" s="166"/>
      <c r="GE512" s="166"/>
      <c r="GF512" s="166"/>
      <c r="GG512" s="166" t="str">
        <f t="shared" ca="1" si="936"/>
        <v/>
      </c>
      <c r="GH512" s="166">
        <f>GH483</f>
        <v>1</v>
      </c>
      <c r="GI512" s="166" t="str">
        <f t="shared" ca="1" si="937"/>
        <v/>
      </c>
      <c r="GJ512" s="166" t="str">
        <f t="shared" si="938"/>
        <v/>
      </c>
      <c r="GK512" s="166"/>
      <c r="GL512" s="166"/>
      <c r="GM512" s="166">
        <f>GM483</f>
        <v>4</v>
      </c>
      <c r="GN512" s="166" t="str">
        <f t="shared" ca="1" si="939"/>
        <v/>
      </c>
      <c r="GO512" s="166"/>
      <c r="GP512" s="166"/>
      <c r="GQ512" s="166"/>
      <c r="GR512" s="166" t="str">
        <f t="shared" ca="1" si="940"/>
        <v/>
      </c>
      <c r="GS512" s="166">
        <f>GS483</f>
        <v>1</v>
      </c>
      <c r="GT512" s="166" t="str">
        <f t="shared" ca="1" si="941"/>
        <v/>
      </c>
      <c r="GU512" s="166" t="str">
        <f t="shared" si="942"/>
        <v/>
      </c>
      <c r="GV512" s="166"/>
      <c r="GW512" s="166"/>
      <c r="GX512" s="166">
        <f>GX483</f>
        <v>3</v>
      </c>
      <c r="GY512" s="166" t="str">
        <f t="shared" ca="1" si="943"/>
        <v/>
      </c>
      <c r="GZ512" s="166"/>
      <c r="HA512" s="166"/>
      <c r="HB512" s="166" t="str">
        <f t="shared" ca="1" si="952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1"/>
        <v/>
      </c>
      <c r="E513" s="166"/>
      <c r="F513" s="166"/>
      <c r="G513" s="166"/>
      <c r="H513" s="166">
        <f>H483</f>
        <v>3</v>
      </c>
      <c r="I513" s="166" t="str">
        <f t="shared" ca="1" si="892"/>
        <v/>
      </c>
      <c r="J513" s="166"/>
      <c r="K513" s="166"/>
      <c r="L513" s="166"/>
      <c r="M513" s="166" t="str">
        <f t="shared" ca="1" si="893"/>
        <v/>
      </c>
      <c r="N513" s="166"/>
      <c r="O513" s="166">
        <f>O483</f>
        <v>1</v>
      </c>
      <c r="P513" s="166" t="str">
        <f t="shared" ca="1" si="894"/>
        <v/>
      </c>
      <c r="Q513" s="166" t="str">
        <f t="shared" si="895"/>
        <v/>
      </c>
      <c r="R513" s="166"/>
      <c r="S513" s="166"/>
      <c r="T513" s="166">
        <f>T483</f>
        <v>3</v>
      </c>
      <c r="U513" s="166" t="str">
        <f t="shared" ca="1" si="896"/>
        <v/>
      </c>
      <c r="V513" s="166"/>
      <c r="W513" s="166"/>
      <c r="X513" s="166"/>
      <c r="Y513" s="166">
        <f>Y483</f>
        <v>4</v>
      </c>
      <c r="Z513" s="166" t="str">
        <f t="shared" ca="1" si="897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898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899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0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1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2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3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04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05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06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07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08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09"/>
        <v/>
      </c>
      <c r="CU513" s="166"/>
      <c r="CV513" s="166"/>
      <c r="CW513" s="166" t="str">
        <f t="shared" ca="1" si="949"/>
        <v/>
      </c>
      <c r="CX513" s="166">
        <f>CX483</f>
        <v>3</v>
      </c>
      <c r="CY513" s="166" t="str">
        <f t="shared" ca="1" si="911"/>
        <v/>
      </c>
      <c r="CZ513" s="166"/>
      <c r="DA513" s="166"/>
      <c r="DB513" s="166" t="str">
        <f t="shared" ca="1" si="912"/>
        <v/>
      </c>
      <c r="DC513" s="166">
        <f>DC483</f>
        <v>3</v>
      </c>
      <c r="DD513" s="166" t="str">
        <f t="shared" ca="1" si="913"/>
        <v/>
      </c>
      <c r="DE513" s="166"/>
      <c r="DF513" s="166"/>
      <c r="DG513" s="166" t="str">
        <f t="shared" ca="1" si="914"/>
        <v/>
      </c>
      <c r="DH513" s="166">
        <f>DH483</f>
        <v>3</v>
      </c>
      <c r="DI513" s="166" t="str">
        <f t="shared" ca="1" si="915"/>
        <v/>
      </c>
      <c r="DJ513" s="166"/>
      <c r="DK513" s="166"/>
      <c r="DL513" s="166"/>
      <c r="DM513" s="166">
        <f>DM483</f>
        <v>3</v>
      </c>
      <c r="DN513" s="166" t="str">
        <f t="shared" ca="1" si="916"/>
        <v/>
      </c>
      <c r="DO513" s="166"/>
      <c r="DP513" s="166"/>
      <c r="DQ513" s="166"/>
      <c r="DR513" s="166">
        <f>DR483</f>
        <v>3</v>
      </c>
      <c r="DS513" s="166" t="str">
        <f t="shared" ca="1" si="917"/>
        <v/>
      </c>
      <c r="DT513" s="166"/>
      <c r="DU513" s="166"/>
      <c r="DV513" s="166"/>
      <c r="DW513" s="166">
        <f>DW483</f>
        <v>3</v>
      </c>
      <c r="DX513" s="166" t="str">
        <f t="shared" ca="1" si="918"/>
        <v/>
      </c>
      <c r="DY513" s="166"/>
      <c r="DZ513" s="166"/>
      <c r="EA513" s="166"/>
      <c r="EB513" s="166">
        <f>EB483</f>
        <v>3</v>
      </c>
      <c r="EC513" s="166" t="str">
        <f t="shared" ca="1" si="919"/>
        <v/>
      </c>
      <c r="ED513" s="166"/>
      <c r="EE513" s="166"/>
      <c r="EF513" s="166"/>
      <c r="EG513" s="166">
        <f>EG483</f>
        <v>3</v>
      </c>
      <c r="EH513" s="166" t="str">
        <f t="shared" ca="1" si="920"/>
        <v/>
      </c>
      <c r="EI513" s="166"/>
      <c r="EJ513" s="166"/>
      <c r="EK513" s="166" t="str">
        <f t="shared" ca="1" si="921"/>
        <v/>
      </c>
      <c r="EL513" s="166">
        <f>EL483</f>
        <v>3</v>
      </c>
      <c r="EM513" s="166" t="str">
        <f t="shared" ca="1" si="922"/>
        <v/>
      </c>
      <c r="EN513" s="166"/>
      <c r="EO513" s="166"/>
      <c r="EP513" s="166" t="str">
        <f t="shared" ca="1" si="950"/>
        <v/>
      </c>
      <c r="EQ513" s="166">
        <f>EQ483</f>
        <v>2</v>
      </c>
      <c r="ER513" s="166" t="str">
        <f t="shared" ca="1" si="924"/>
        <v/>
      </c>
      <c r="ES513" s="166"/>
      <c r="ET513" s="166"/>
      <c r="EU513" s="166">
        <f>EU483</f>
        <v>2</v>
      </c>
      <c r="EV513" s="166" t="str">
        <f t="shared" ca="1" si="925"/>
        <v/>
      </c>
      <c r="EW513" s="166"/>
      <c r="EX513" s="166"/>
      <c r="EY513" s="166">
        <f>EY483</f>
        <v>3</v>
      </c>
      <c r="EZ513" s="166" t="str">
        <f t="shared" ca="1" si="926"/>
        <v/>
      </c>
      <c r="FA513" s="166"/>
      <c r="FB513" s="166"/>
      <c r="FC513" s="166" t="str">
        <f t="shared" ca="1" si="951"/>
        <v/>
      </c>
      <c r="FD513" s="166">
        <f>FD483</f>
        <v>2</v>
      </c>
      <c r="FE513" s="166" t="str">
        <f t="shared" ca="1" si="928"/>
        <v/>
      </c>
      <c r="FF513" s="166"/>
      <c r="FG513" s="166"/>
      <c r="FH513" s="166">
        <f>FH483</f>
        <v>2</v>
      </c>
      <c r="FI513" s="166" t="str">
        <f t="shared" ca="1" si="929"/>
        <v/>
      </c>
      <c r="FJ513" s="166"/>
      <c r="FK513" s="166"/>
      <c r="FL513" s="166">
        <f>FL483</f>
        <v>3</v>
      </c>
      <c r="FM513" s="166" t="str">
        <f t="shared" ca="1" si="930"/>
        <v/>
      </c>
      <c r="FN513" s="166"/>
      <c r="FO513" s="166"/>
      <c r="FP513" s="166"/>
      <c r="FQ513" s="166">
        <f>FQ483</f>
        <v>3</v>
      </c>
      <c r="FR513" s="166" t="str">
        <f t="shared" ca="1" si="931"/>
        <v/>
      </c>
      <c r="FS513" s="166"/>
      <c r="FT513" s="166"/>
      <c r="FU513" s="166"/>
      <c r="FV513" s="166" t="str">
        <f t="shared" ca="1" si="932"/>
        <v/>
      </c>
      <c r="FW513" s="166">
        <f>FW483</f>
        <v>1</v>
      </c>
      <c r="FX513" s="166" t="str">
        <f t="shared" ca="1" si="933"/>
        <v/>
      </c>
      <c r="FY513" s="166" t="str">
        <f t="shared" si="934"/>
        <v/>
      </c>
      <c r="FZ513" s="166"/>
      <c r="GA513" s="166"/>
      <c r="GB513" s="166">
        <f>GB483</f>
        <v>3</v>
      </c>
      <c r="GC513" s="166" t="str">
        <f t="shared" ca="1" si="935"/>
        <v/>
      </c>
      <c r="GD513" s="166"/>
      <c r="GE513" s="166"/>
      <c r="GF513" s="166"/>
      <c r="GG513" s="166" t="str">
        <f t="shared" ca="1" si="936"/>
        <v/>
      </c>
      <c r="GH513" s="166">
        <f>GH483</f>
        <v>1</v>
      </c>
      <c r="GI513" s="166" t="str">
        <f t="shared" ca="1" si="937"/>
        <v/>
      </c>
      <c r="GJ513" s="166" t="str">
        <f t="shared" si="938"/>
        <v/>
      </c>
      <c r="GK513" s="166"/>
      <c r="GL513" s="166"/>
      <c r="GM513" s="166">
        <f>GM483</f>
        <v>4</v>
      </c>
      <c r="GN513" s="166" t="str">
        <f t="shared" ca="1" si="939"/>
        <v/>
      </c>
      <c r="GO513" s="166"/>
      <c r="GP513" s="166"/>
      <c r="GQ513" s="166"/>
      <c r="GR513" s="166" t="str">
        <f t="shared" ca="1" si="940"/>
        <v/>
      </c>
      <c r="GS513" s="166">
        <f>GS483</f>
        <v>1</v>
      </c>
      <c r="GT513" s="166" t="str">
        <f t="shared" ca="1" si="941"/>
        <v/>
      </c>
      <c r="GU513" s="166" t="str">
        <f t="shared" si="942"/>
        <v/>
      </c>
      <c r="GV513" s="166"/>
      <c r="GW513" s="166"/>
      <c r="GX513" s="166">
        <f>GX483</f>
        <v>3</v>
      </c>
      <c r="GY513" s="166" t="str">
        <f t="shared" ca="1" si="943"/>
        <v/>
      </c>
      <c r="GZ513" s="166"/>
      <c r="HA513" s="166"/>
      <c r="HB513" s="166" t="str">
        <f t="shared" ca="1" si="952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1"/>
        <v/>
      </c>
      <c r="E514" s="166"/>
      <c r="F514" s="166"/>
      <c r="G514" s="166"/>
      <c r="H514" s="166">
        <f>H483</f>
        <v>3</v>
      </c>
      <c r="I514" s="166" t="str">
        <f t="shared" ca="1" si="892"/>
        <v/>
      </c>
      <c r="J514" s="166"/>
      <c r="K514" s="166"/>
      <c r="L514" s="166"/>
      <c r="M514" s="166" t="str">
        <f t="shared" ca="1" si="893"/>
        <v/>
      </c>
      <c r="N514" s="166"/>
      <c r="O514" s="166">
        <f>O483</f>
        <v>1</v>
      </c>
      <c r="P514" s="166" t="str">
        <f t="shared" ca="1" si="894"/>
        <v/>
      </c>
      <c r="Q514" s="166" t="str">
        <f t="shared" si="895"/>
        <v/>
      </c>
      <c r="R514" s="166"/>
      <c r="S514" s="166"/>
      <c r="T514" s="166">
        <f>T483</f>
        <v>3</v>
      </c>
      <c r="U514" s="166" t="str">
        <f t="shared" ca="1" si="896"/>
        <v/>
      </c>
      <c r="V514" s="166"/>
      <c r="W514" s="166"/>
      <c r="X514" s="166"/>
      <c r="Y514" s="166">
        <f>Y483</f>
        <v>4</v>
      </c>
      <c r="Z514" s="166" t="str">
        <f t="shared" ca="1" si="897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898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899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0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1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2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3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04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05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06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07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08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09"/>
        <v/>
      </c>
      <c r="CU514" s="166"/>
      <c r="CV514" s="166"/>
      <c r="CW514" s="166" t="str">
        <f t="shared" ca="1" si="949"/>
        <v/>
      </c>
      <c r="CX514" s="166">
        <f>CX483</f>
        <v>3</v>
      </c>
      <c r="CY514" s="166" t="str">
        <f t="shared" ca="1" si="911"/>
        <v/>
      </c>
      <c r="CZ514" s="166"/>
      <c r="DA514" s="166"/>
      <c r="DB514" s="166" t="str">
        <f t="shared" ca="1" si="912"/>
        <v/>
      </c>
      <c r="DC514" s="166">
        <f>DC483</f>
        <v>3</v>
      </c>
      <c r="DD514" s="166" t="str">
        <f t="shared" ca="1" si="913"/>
        <v/>
      </c>
      <c r="DE514" s="166"/>
      <c r="DF514" s="166"/>
      <c r="DG514" s="166" t="str">
        <f t="shared" ca="1" si="914"/>
        <v/>
      </c>
      <c r="DH514" s="166">
        <f>DH483</f>
        <v>3</v>
      </c>
      <c r="DI514" s="166" t="str">
        <f t="shared" ca="1" si="915"/>
        <v/>
      </c>
      <c r="DJ514" s="166"/>
      <c r="DK514" s="166"/>
      <c r="DL514" s="166"/>
      <c r="DM514" s="166">
        <f>DM483</f>
        <v>3</v>
      </c>
      <c r="DN514" s="166" t="str">
        <f t="shared" ca="1" si="916"/>
        <v/>
      </c>
      <c r="DO514" s="166"/>
      <c r="DP514" s="166"/>
      <c r="DQ514" s="166"/>
      <c r="DR514" s="166">
        <f>DR483</f>
        <v>3</v>
      </c>
      <c r="DS514" s="166" t="str">
        <f t="shared" ca="1" si="917"/>
        <v/>
      </c>
      <c r="DT514" s="166"/>
      <c r="DU514" s="166"/>
      <c r="DV514" s="166"/>
      <c r="DW514" s="166">
        <f>DW483</f>
        <v>3</v>
      </c>
      <c r="DX514" s="166" t="str">
        <f t="shared" ca="1" si="918"/>
        <v/>
      </c>
      <c r="DY514" s="166"/>
      <c r="DZ514" s="166"/>
      <c r="EA514" s="166"/>
      <c r="EB514" s="166">
        <f>EB483</f>
        <v>3</v>
      </c>
      <c r="EC514" s="166" t="str">
        <f t="shared" ca="1" si="919"/>
        <v/>
      </c>
      <c r="ED514" s="166"/>
      <c r="EE514" s="166"/>
      <c r="EF514" s="166"/>
      <c r="EG514" s="166">
        <f>EG483</f>
        <v>3</v>
      </c>
      <c r="EH514" s="166" t="str">
        <f t="shared" ca="1" si="920"/>
        <v/>
      </c>
      <c r="EI514" s="166"/>
      <c r="EJ514" s="166"/>
      <c r="EK514" s="166" t="str">
        <f t="shared" ca="1" si="921"/>
        <v/>
      </c>
      <c r="EL514" s="166">
        <f>EL483</f>
        <v>3</v>
      </c>
      <c r="EM514" s="166" t="str">
        <f t="shared" ca="1" si="922"/>
        <v/>
      </c>
      <c r="EN514" s="166"/>
      <c r="EO514" s="166"/>
      <c r="EP514" s="166" t="str">
        <f t="shared" ca="1" si="950"/>
        <v/>
      </c>
      <c r="EQ514" s="166">
        <f>EQ483</f>
        <v>2</v>
      </c>
      <c r="ER514" s="166" t="str">
        <f t="shared" ca="1" si="924"/>
        <v/>
      </c>
      <c r="ES514" s="166"/>
      <c r="ET514" s="166"/>
      <c r="EU514" s="166">
        <f>EU483</f>
        <v>2</v>
      </c>
      <c r="EV514" s="166" t="str">
        <f t="shared" ca="1" si="925"/>
        <v/>
      </c>
      <c r="EW514" s="166"/>
      <c r="EX514" s="166"/>
      <c r="EY514" s="166">
        <f>EY483</f>
        <v>3</v>
      </c>
      <c r="EZ514" s="166" t="str">
        <f t="shared" ca="1" si="926"/>
        <v/>
      </c>
      <c r="FA514" s="166"/>
      <c r="FB514" s="166"/>
      <c r="FC514" s="166" t="str">
        <f t="shared" ca="1" si="951"/>
        <v/>
      </c>
      <c r="FD514" s="166">
        <f>FD483</f>
        <v>2</v>
      </c>
      <c r="FE514" s="166" t="str">
        <f t="shared" ca="1" si="928"/>
        <v/>
      </c>
      <c r="FF514" s="166"/>
      <c r="FG514" s="166"/>
      <c r="FH514" s="166">
        <f>FH483</f>
        <v>2</v>
      </c>
      <c r="FI514" s="166" t="str">
        <f t="shared" ca="1" si="929"/>
        <v/>
      </c>
      <c r="FJ514" s="166"/>
      <c r="FK514" s="166"/>
      <c r="FL514" s="166">
        <f>FL483</f>
        <v>3</v>
      </c>
      <c r="FM514" s="166" t="str">
        <f t="shared" ca="1" si="930"/>
        <v/>
      </c>
      <c r="FN514" s="166"/>
      <c r="FO514" s="166"/>
      <c r="FP514" s="166"/>
      <c r="FQ514" s="166">
        <f>FQ483</f>
        <v>3</v>
      </c>
      <c r="FR514" s="166" t="str">
        <f t="shared" ca="1" si="931"/>
        <v/>
      </c>
      <c r="FS514" s="166"/>
      <c r="FT514" s="166"/>
      <c r="FU514" s="166"/>
      <c r="FV514" s="166" t="str">
        <f t="shared" ca="1" si="932"/>
        <v/>
      </c>
      <c r="FW514" s="166">
        <f>FW483</f>
        <v>1</v>
      </c>
      <c r="FX514" s="166" t="str">
        <f t="shared" ca="1" si="933"/>
        <v/>
      </c>
      <c r="FY514" s="166" t="str">
        <f t="shared" si="934"/>
        <v/>
      </c>
      <c r="FZ514" s="166"/>
      <c r="GA514" s="166"/>
      <c r="GB514" s="166">
        <f>GB483</f>
        <v>3</v>
      </c>
      <c r="GC514" s="166" t="str">
        <f t="shared" ca="1" si="935"/>
        <v/>
      </c>
      <c r="GD514" s="166"/>
      <c r="GE514" s="166"/>
      <c r="GF514" s="166"/>
      <c r="GG514" s="166" t="str">
        <f t="shared" ca="1" si="936"/>
        <v/>
      </c>
      <c r="GH514" s="166">
        <f>GH483</f>
        <v>1</v>
      </c>
      <c r="GI514" s="166" t="str">
        <f t="shared" ca="1" si="937"/>
        <v/>
      </c>
      <c r="GJ514" s="166" t="str">
        <f t="shared" si="938"/>
        <v/>
      </c>
      <c r="GK514" s="166"/>
      <c r="GL514" s="166"/>
      <c r="GM514" s="166">
        <f>GM483</f>
        <v>4</v>
      </c>
      <c r="GN514" s="166" t="str">
        <f t="shared" ca="1" si="939"/>
        <v/>
      </c>
      <c r="GO514" s="166"/>
      <c r="GP514" s="166"/>
      <c r="GQ514" s="166"/>
      <c r="GR514" s="166" t="str">
        <f t="shared" ca="1" si="940"/>
        <v/>
      </c>
      <c r="GS514" s="166">
        <f>GS483</f>
        <v>1</v>
      </c>
      <c r="GT514" s="166" t="str">
        <f t="shared" ca="1" si="941"/>
        <v/>
      </c>
      <c r="GU514" s="166" t="str">
        <f t="shared" si="942"/>
        <v/>
      </c>
      <c r="GV514" s="166"/>
      <c r="GW514" s="166"/>
      <c r="GX514" s="166">
        <f>GX483</f>
        <v>3</v>
      </c>
      <c r="GY514" s="166" t="str">
        <f t="shared" ca="1" si="943"/>
        <v/>
      </c>
      <c r="GZ514" s="166"/>
      <c r="HA514" s="166"/>
      <c r="HB514" s="166" t="str">
        <f t="shared" ca="1" si="952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1"/>
        <v/>
      </c>
      <c r="E515" s="166"/>
      <c r="F515" s="166"/>
      <c r="G515" s="166"/>
      <c r="H515" s="166">
        <f>H483</f>
        <v>3</v>
      </c>
      <c r="I515" s="166" t="str">
        <f t="shared" ca="1" si="892"/>
        <v/>
      </c>
      <c r="J515" s="166"/>
      <c r="K515" s="166"/>
      <c r="L515" s="166"/>
      <c r="M515" s="166" t="str">
        <f t="shared" ca="1" si="893"/>
        <v/>
      </c>
      <c r="N515" s="166"/>
      <c r="O515" s="166">
        <f>O483</f>
        <v>1</v>
      </c>
      <c r="P515" s="166" t="str">
        <f t="shared" ca="1" si="894"/>
        <v/>
      </c>
      <c r="Q515" s="166" t="str">
        <f t="shared" si="895"/>
        <v/>
      </c>
      <c r="R515" s="166"/>
      <c r="S515" s="166"/>
      <c r="T515" s="166">
        <f>T483</f>
        <v>3</v>
      </c>
      <c r="U515" s="166" t="str">
        <f t="shared" ca="1" si="896"/>
        <v/>
      </c>
      <c r="V515" s="166"/>
      <c r="W515" s="166"/>
      <c r="X515" s="166"/>
      <c r="Y515" s="166">
        <f>Y483</f>
        <v>4</v>
      </c>
      <c r="Z515" s="166">
        <f t="shared" ca="1" si="897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898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899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0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1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2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3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04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05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06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07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08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09"/>
        <v/>
      </c>
      <c r="CU515" s="166"/>
      <c r="CV515" s="166"/>
      <c r="CW515" s="166" t="str">
        <f t="shared" ca="1" si="949"/>
        <v/>
      </c>
      <c r="CX515" s="166">
        <f>CX483</f>
        <v>3</v>
      </c>
      <c r="CY515" s="166" t="str">
        <f t="shared" ca="1" si="911"/>
        <v/>
      </c>
      <c r="CZ515" s="166"/>
      <c r="DA515" s="166"/>
      <c r="DB515" s="166" t="str">
        <f t="shared" ca="1" si="912"/>
        <v/>
      </c>
      <c r="DC515" s="166">
        <f>DC483</f>
        <v>3</v>
      </c>
      <c r="DD515" s="166" t="str">
        <f t="shared" ca="1" si="913"/>
        <v/>
      </c>
      <c r="DE515" s="166"/>
      <c r="DF515" s="166"/>
      <c r="DG515" s="166" t="str">
        <f t="shared" ca="1" si="914"/>
        <v/>
      </c>
      <c r="DH515" s="166">
        <f>DH483</f>
        <v>3</v>
      </c>
      <c r="DI515" s="166" t="str">
        <f t="shared" ca="1" si="915"/>
        <v/>
      </c>
      <c r="DJ515" s="166"/>
      <c r="DK515" s="166"/>
      <c r="DL515" s="166"/>
      <c r="DM515" s="166">
        <f>DM483</f>
        <v>3</v>
      </c>
      <c r="DN515" s="166" t="str">
        <f t="shared" ca="1" si="916"/>
        <v/>
      </c>
      <c r="DO515" s="166"/>
      <c r="DP515" s="166"/>
      <c r="DQ515" s="166"/>
      <c r="DR515" s="166">
        <f>DR483</f>
        <v>3</v>
      </c>
      <c r="DS515" s="166" t="str">
        <f t="shared" ca="1" si="917"/>
        <v/>
      </c>
      <c r="DT515" s="166"/>
      <c r="DU515" s="166"/>
      <c r="DV515" s="166"/>
      <c r="DW515" s="166">
        <f>DW483</f>
        <v>3</v>
      </c>
      <c r="DX515" s="166" t="str">
        <f t="shared" ca="1" si="918"/>
        <v/>
      </c>
      <c r="DY515" s="166"/>
      <c r="DZ515" s="166"/>
      <c r="EA515" s="166"/>
      <c r="EB515" s="166">
        <f>EB483</f>
        <v>3</v>
      </c>
      <c r="EC515" s="166" t="str">
        <f t="shared" ca="1" si="919"/>
        <v/>
      </c>
      <c r="ED515" s="166"/>
      <c r="EE515" s="166"/>
      <c r="EF515" s="166"/>
      <c r="EG515" s="166">
        <f>EG483</f>
        <v>3</v>
      </c>
      <c r="EH515" s="166" t="str">
        <f t="shared" ca="1" si="920"/>
        <v/>
      </c>
      <c r="EI515" s="166"/>
      <c r="EJ515" s="166"/>
      <c r="EK515" s="166" t="str">
        <f t="shared" ca="1" si="921"/>
        <v/>
      </c>
      <c r="EL515" s="166">
        <f>EL483</f>
        <v>3</v>
      </c>
      <c r="EM515" s="166" t="str">
        <f t="shared" ca="1" si="922"/>
        <v/>
      </c>
      <c r="EN515" s="166"/>
      <c r="EO515" s="166"/>
      <c r="EP515" s="166" t="str">
        <f t="shared" ca="1" si="950"/>
        <v/>
      </c>
      <c r="EQ515" s="166">
        <f>EQ483</f>
        <v>2</v>
      </c>
      <c r="ER515" s="166" t="str">
        <f t="shared" ca="1" si="924"/>
        <v/>
      </c>
      <c r="ES515" s="166"/>
      <c r="ET515" s="166"/>
      <c r="EU515" s="166">
        <f>EU483</f>
        <v>2</v>
      </c>
      <c r="EV515" s="166" t="str">
        <f t="shared" ca="1" si="925"/>
        <v/>
      </c>
      <c r="EW515" s="166"/>
      <c r="EX515" s="166"/>
      <c r="EY515" s="166">
        <f>EY483</f>
        <v>3</v>
      </c>
      <c r="EZ515" s="166" t="str">
        <f t="shared" ca="1" si="926"/>
        <v/>
      </c>
      <c r="FA515" s="166"/>
      <c r="FB515" s="166"/>
      <c r="FC515" s="166" t="str">
        <f t="shared" ca="1" si="951"/>
        <v/>
      </c>
      <c r="FD515" s="166">
        <f>FD483</f>
        <v>2</v>
      </c>
      <c r="FE515" s="166" t="str">
        <f t="shared" ca="1" si="928"/>
        <v/>
      </c>
      <c r="FF515" s="166"/>
      <c r="FG515" s="166"/>
      <c r="FH515" s="166">
        <f>FH483</f>
        <v>2</v>
      </c>
      <c r="FI515" s="166" t="str">
        <f t="shared" ca="1" si="929"/>
        <v/>
      </c>
      <c r="FJ515" s="166"/>
      <c r="FK515" s="166"/>
      <c r="FL515" s="166">
        <f>FL483</f>
        <v>3</v>
      </c>
      <c r="FM515" s="166" t="str">
        <f t="shared" ca="1" si="930"/>
        <v/>
      </c>
      <c r="FN515" s="166"/>
      <c r="FO515" s="166"/>
      <c r="FP515" s="166"/>
      <c r="FQ515" s="166">
        <f>FQ483</f>
        <v>3</v>
      </c>
      <c r="FR515" s="166" t="str">
        <f t="shared" ca="1" si="931"/>
        <v/>
      </c>
      <c r="FS515" s="166"/>
      <c r="FT515" s="166"/>
      <c r="FU515" s="166"/>
      <c r="FV515" s="166" t="str">
        <f t="shared" ca="1" si="932"/>
        <v/>
      </c>
      <c r="FW515" s="166">
        <f>FW483</f>
        <v>1</v>
      </c>
      <c r="FX515" s="166" t="str">
        <f t="shared" ca="1" si="933"/>
        <v/>
      </c>
      <c r="FY515" s="166" t="str">
        <f t="shared" si="934"/>
        <v/>
      </c>
      <c r="FZ515" s="166"/>
      <c r="GA515" s="166"/>
      <c r="GB515" s="166">
        <f>GB483</f>
        <v>3</v>
      </c>
      <c r="GC515" s="166" t="str">
        <f t="shared" ca="1" si="935"/>
        <v/>
      </c>
      <c r="GD515" s="166"/>
      <c r="GE515" s="166"/>
      <c r="GF515" s="166"/>
      <c r="GG515" s="166" t="str">
        <f t="shared" ca="1" si="936"/>
        <v/>
      </c>
      <c r="GH515" s="166">
        <f>GH483</f>
        <v>1</v>
      </c>
      <c r="GI515" s="166" t="str">
        <f t="shared" ca="1" si="937"/>
        <v/>
      </c>
      <c r="GJ515" s="166" t="str">
        <f t="shared" si="938"/>
        <v/>
      </c>
      <c r="GK515" s="166"/>
      <c r="GL515" s="166"/>
      <c r="GM515" s="166">
        <f>GM483</f>
        <v>4</v>
      </c>
      <c r="GN515" s="166" t="str">
        <f t="shared" ca="1" si="939"/>
        <v/>
      </c>
      <c r="GO515" s="166"/>
      <c r="GP515" s="166"/>
      <c r="GQ515" s="166"/>
      <c r="GR515" s="166" t="str">
        <f t="shared" ca="1" si="940"/>
        <v/>
      </c>
      <c r="GS515" s="166">
        <f>GS483</f>
        <v>1</v>
      </c>
      <c r="GT515" s="166" t="str">
        <f t="shared" ca="1" si="941"/>
        <v/>
      </c>
      <c r="GU515" s="166" t="str">
        <f t="shared" si="942"/>
        <v/>
      </c>
      <c r="GV515" s="166"/>
      <c r="GW515" s="166"/>
      <c r="GX515" s="166">
        <f>GX483</f>
        <v>3</v>
      </c>
      <c r="GY515" s="166" t="str">
        <f t="shared" ca="1" si="943"/>
        <v/>
      </c>
      <c r="GZ515" s="166"/>
      <c r="HA515" s="166"/>
      <c r="HB515" s="166" t="str">
        <f t="shared" ca="1" si="952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1"/>
        <v/>
      </c>
      <c r="E516" s="166"/>
      <c r="F516" s="166"/>
      <c r="G516" s="166"/>
      <c r="H516" s="166">
        <f>H483</f>
        <v>3</v>
      </c>
      <c r="I516" s="166" t="str">
        <f t="shared" ca="1" si="892"/>
        <v/>
      </c>
      <c r="J516" s="166"/>
      <c r="K516" s="166"/>
      <c r="L516" s="166"/>
      <c r="M516" s="166" t="str">
        <f t="shared" ca="1" si="893"/>
        <v/>
      </c>
      <c r="N516" s="166"/>
      <c r="O516" s="166">
        <f>O483</f>
        <v>1</v>
      </c>
      <c r="P516" s="166" t="str">
        <f t="shared" ca="1" si="894"/>
        <v/>
      </c>
      <c r="Q516" s="166" t="str">
        <f t="shared" si="895"/>
        <v/>
      </c>
      <c r="R516" s="166"/>
      <c r="S516" s="166"/>
      <c r="T516" s="166">
        <f>T483</f>
        <v>3</v>
      </c>
      <c r="U516" s="166" t="str">
        <f t="shared" ca="1" si="896"/>
        <v/>
      </c>
      <c r="V516" s="166"/>
      <c r="W516" s="166"/>
      <c r="X516" s="166"/>
      <c r="Y516" s="166">
        <f>Y483</f>
        <v>4</v>
      </c>
      <c r="Z516" s="166">
        <f t="shared" ca="1" si="897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898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899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0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1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2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3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04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05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06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07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08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09"/>
        <v/>
      </c>
      <c r="CU516" s="166"/>
      <c r="CV516" s="166"/>
      <c r="CW516" s="166" t="str">
        <f t="shared" ca="1" si="949"/>
        <v/>
      </c>
      <c r="CX516" s="166">
        <f>CX483</f>
        <v>3</v>
      </c>
      <c r="CY516" s="166" t="str">
        <f t="shared" ca="1" si="911"/>
        <v/>
      </c>
      <c r="CZ516" s="166"/>
      <c r="DA516" s="166"/>
      <c r="DB516" s="166" t="str">
        <f t="shared" ca="1" si="912"/>
        <v/>
      </c>
      <c r="DC516" s="166">
        <f>DC483</f>
        <v>3</v>
      </c>
      <c r="DD516" s="166" t="str">
        <f t="shared" ca="1" si="913"/>
        <v/>
      </c>
      <c r="DE516" s="166"/>
      <c r="DF516" s="166"/>
      <c r="DG516" s="166" t="str">
        <f t="shared" ca="1" si="914"/>
        <v/>
      </c>
      <c r="DH516" s="166">
        <f>DH483</f>
        <v>3</v>
      </c>
      <c r="DI516" s="166" t="str">
        <f t="shared" ca="1" si="915"/>
        <v/>
      </c>
      <c r="DJ516" s="166"/>
      <c r="DK516" s="166"/>
      <c r="DL516" s="166"/>
      <c r="DM516" s="166">
        <f>DM483</f>
        <v>3</v>
      </c>
      <c r="DN516" s="166" t="str">
        <f t="shared" ca="1" si="916"/>
        <v/>
      </c>
      <c r="DO516" s="166"/>
      <c r="DP516" s="166"/>
      <c r="DQ516" s="166"/>
      <c r="DR516" s="166">
        <f>DR483</f>
        <v>3</v>
      </c>
      <c r="DS516" s="166" t="str">
        <f t="shared" ca="1" si="917"/>
        <v/>
      </c>
      <c r="DT516" s="166"/>
      <c r="DU516" s="166"/>
      <c r="DV516" s="166"/>
      <c r="DW516" s="166">
        <f>DW483</f>
        <v>3</v>
      </c>
      <c r="DX516" s="166" t="str">
        <f t="shared" ca="1" si="918"/>
        <v/>
      </c>
      <c r="DY516" s="166"/>
      <c r="DZ516" s="166"/>
      <c r="EA516" s="166"/>
      <c r="EB516" s="166">
        <f>EB483</f>
        <v>3</v>
      </c>
      <c r="EC516" s="166" t="str">
        <f t="shared" ca="1" si="919"/>
        <v/>
      </c>
      <c r="ED516" s="166"/>
      <c r="EE516" s="166"/>
      <c r="EF516" s="166"/>
      <c r="EG516" s="166">
        <f>EG483</f>
        <v>3</v>
      </c>
      <c r="EH516" s="166" t="str">
        <f t="shared" ca="1" si="920"/>
        <v/>
      </c>
      <c r="EI516" s="166"/>
      <c r="EJ516" s="166"/>
      <c r="EK516" s="166" t="str">
        <f t="shared" ca="1" si="921"/>
        <v/>
      </c>
      <c r="EL516" s="166">
        <f>EL483</f>
        <v>3</v>
      </c>
      <c r="EM516" s="166" t="str">
        <f t="shared" ca="1" si="922"/>
        <v/>
      </c>
      <c r="EN516" s="166"/>
      <c r="EO516" s="166"/>
      <c r="EP516" s="166" t="str">
        <f t="shared" ca="1" si="950"/>
        <v/>
      </c>
      <c r="EQ516" s="166">
        <f>EQ483</f>
        <v>2</v>
      </c>
      <c r="ER516" s="166" t="str">
        <f t="shared" ca="1" si="924"/>
        <v/>
      </c>
      <c r="ES516" s="166"/>
      <c r="ET516" s="166"/>
      <c r="EU516" s="166">
        <f>EU483</f>
        <v>2</v>
      </c>
      <c r="EV516" s="166" t="str">
        <f t="shared" ca="1" si="925"/>
        <v/>
      </c>
      <c r="EW516" s="166"/>
      <c r="EX516" s="166"/>
      <c r="EY516" s="166">
        <f>EY483</f>
        <v>3</v>
      </c>
      <c r="EZ516" s="166" t="str">
        <f t="shared" ca="1" si="926"/>
        <v/>
      </c>
      <c r="FA516" s="166"/>
      <c r="FB516" s="166"/>
      <c r="FC516" s="166" t="str">
        <f t="shared" ca="1" si="951"/>
        <v/>
      </c>
      <c r="FD516" s="166">
        <f>FD483</f>
        <v>2</v>
      </c>
      <c r="FE516" s="166" t="str">
        <f t="shared" ca="1" si="928"/>
        <v/>
      </c>
      <c r="FF516" s="166"/>
      <c r="FG516" s="166"/>
      <c r="FH516" s="166">
        <f>FH483</f>
        <v>2</v>
      </c>
      <c r="FI516" s="166" t="str">
        <f t="shared" ca="1" si="929"/>
        <v/>
      </c>
      <c r="FJ516" s="166"/>
      <c r="FK516" s="166"/>
      <c r="FL516" s="166">
        <f>FL483</f>
        <v>3</v>
      </c>
      <c r="FM516" s="166" t="str">
        <f t="shared" ca="1" si="930"/>
        <v/>
      </c>
      <c r="FN516" s="166"/>
      <c r="FO516" s="166"/>
      <c r="FP516" s="166"/>
      <c r="FQ516" s="166">
        <f>FQ483</f>
        <v>3</v>
      </c>
      <c r="FR516" s="166" t="str">
        <f t="shared" ca="1" si="931"/>
        <v/>
      </c>
      <c r="FS516" s="166"/>
      <c r="FT516" s="166"/>
      <c r="FU516" s="166"/>
      <c r="FV516" s="166" t="str">
        <f t="shared" ca="1" si="932"/>
        <v/>
      </c>
      <c r="FW516" s="166">
        <f>FW483</f>
        <v>1</v>
      </c>
      <c r="FX516" s="166" t="str">
        <f t="shared" ca="1" si="933"/>
        <v/>
      </c>
      <c r="FY516" s="166" t="str">
        <f t="shared" si="934"/>
        <v/>
      </c>
      <c r="FZ516" s="166"/>
      <c r="GA516" s="166"/>
      <c r="GB516" s="166">
        <f>GB483</f>
        <v>3</v>
      </c>
      <c r="GC516" s="166" t="str">
        <f t="shared" ca="1" si="935"/>
        <v/>
      </c>
      <c r="GD516" s="166"/>
      <c r="GE516" s="166"/>
      <c r="GF516" s="166"/>
      <c r="GG516" s="166" t="str">
        <f t="shared" ca="1" si="936"/>
        <v/>
      </c>
      <c r="GH516" s="166">
        <f>GH483</f>
        <v>1</v>
      </c>
      <c r="GI516" s="166" t="str">
        <f t="shared" ca="1" si="937"/>
        <v/>
      </c>
      <c r="GJ516" s="166" t="str">
        <f t="shared" si="938"/>
        <v/>
      </c>
      <c r="GK516" s="166"/>
      <c r="GL516" s="166"/>
      <c r="GM516" s="166">
        <f>GM483</f>
        <v>4</v>
      </c>
      <c r="GN516" s="166" t="str">
        <f t="shared" ca="1" si="939"/>
        <v/>
      </c>
      <c r="GO516" s="166"/>
      <c r="GP516" s="166"/>
      <c r="GQ516" s="166"/>
      <c r="GR516" s="166" t="str">
        <f t="shared" ca="1" si="940"/>
        <v/>
      </c>
      <c r="GS516" s="166">
        <f>GS483</f>
        <v>1</v>
      </c>
      <c r="GT516" s="166" t="str">
        <f t="shared" ca="1" si="941"/>
        <v/>
      </c>
      <c r="GU516" s="166" t="str">
        <f t="shared" si="942"/>
        <v/>
      </c>
      <c r="GV516" s="166"/>
      <c r="GW516" s="166"/>
      <c r="GX516" s="166">
        <f>GX483</f>
        <v>3</v>
      </c>
      <c r="GY516" s="166" t="str">
        <f t="shared" ca="1" si="943"/>
        <v/>
      </c>
      <c r="GZ516" s="166"/>
      <c r="HA516" s="166"/>
      <c r="HB516" s="166" t="str">
        <f t="shared" ca="1" si="952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1"/>
        <v/>
      </c>
      <c r="E517" s="166"/>
      <c r="F517" s="166"/>
      <c r="G517" s="166"/>
      <c r="H517" s="166">
        <f>H483</f>
        <v>3</v>
      </c>
      <c r="I517" s="166" t="str">
        <f t="shared" ca="1" si="892"/>
        <v/>
      </c>
      <c r="J517" s="166"/>
      <c r="K517" s="166"/>
      <c r="L517" s="166"/>
      <c r="M517" s="166" t="str">
        <f t="shared" ca="1" si="893"/>
        <v/>
      </c>
      <c r="N517" s="166"/>
      <c r="O517" s="166">
        <f>O483</f>
        <v>1</v>
      </c>
      <c r="P517" s="166" t="str">
        <f t="shared" ca="1" si="894"/>
        <v/>
      </c>
      <c r="Q517" s="166" t="str">
        <f t="shared" si="895"/>
        <v/>
      </c>
      <c r="R517" s="166"/>
      <c r="S517" s="166"/>
      <c r="T517" s="166">
        <f>T483</f>
        <v>3</v>
      </c>
      <c r="U517" s="166" t="str">
        <f t="shared" ca="1" si="896"/>
        <v/>
      </c>
      <c r="V517" s="166"/>
      <c r="W517" s="166"/>
      <c r="X517" s="166"/>
      <c r="Y517" s="166">
        <f>Y483</f>
        <v>4</v>
      </c>
      <c r="Z517" s="166">
        <f t="shared" ca="1" si="897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898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899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0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1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2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3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04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05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06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07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08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09"/>
        <v/>
      </c>
      <c r="CU517" s="166"/>
      <c r="CV517" s="166"/>
      <c r="CW517" s="166" t="str">
        <f t="shared" ca="1" si="949"/>
        <v/>
      </c>
      <c r="CX517" s="166">
        <f>CX483</f>
        <v>3</v>
      </c>
      <c r="CY517" s="166" t="str">
        <f t="shared" ca="1" si="911"/>
        <v/>
      </c>
      <c r="CZ517" s="166"/>
      <c r="DA517" s="166"/>
      <c r="DB517" s="166" t="str">
        <f t="shared" ca="1" si="912"/>
        <v/>
      </c>
      <c r="DC517" s="166">
        <f>DC483</f>
        <v>3</v>
      </c>
      <c r="DD517" s="166" t="str">
        <f t="shared" ca="1" si="913"/>
        <v/>
      </c>
      <c r="DE517" s="166"/>
      <c r="DF517" s="166"/>
      <c r="DG517" s="166" t="str">
        <f t="shared" ca="1" si="914"/>
        <v/>
      </c>
      <c r="DH517" s="166">
        <f>DH483</f>
        <v>3</v>
      </c>
      <c r="DI517" s="166" t="str">
        <f t="shared" ca="1" si="915"/>
        <v/>
      </c>
      <c r="DJ517" s="166"/>
      <c r="DK517" s="166"/>
      <c r="DL517" s="166"/>
      <c r="DM517" s="166">
        <f>DM483</f>
        <v>3</v>
      </c>
      <c r="DN517" s="166" t="str">
        <f t="shared" ca="1" si="916"/>
        <v/>
      </c>
      <c r="DO517" s="166"/>
      <c r="DP517" s="166"/>
      <c r="DQ517" s="166"/>
      <c r="DR517" s="166">
        <f>DR483</f>
        <v>3</v>
      </c>
      <c r="DS517" s="166" t="str">
        <f t="shared" ca="1" si="917"/>
        <v/>
      </c>
      <c r="DT517" s="166"/>
      <c r="DU517" s="166"/>
      <c r="DV517" s="166"/>
      <c r="DW517" s="166">
        <f>DW483</f>
        <v>3</v>
      </c>
      <c r="DX517" s="166" t="str">
        <f t="shared" ca="1" si="918"/>
        <v/>
      </c>
      <c r="DY517" s="166"/>
      <c r="DZ517" s="166"/>
      <c r="EA517" s="166"/>
      <c r="EB517" s="166">
        <f>EB483</f>
        <v>3</v>
      </c>
      <c r="EC517" s="166" t="str">
        <f t="shared" ca="1" si="919"/>
        <v/>
      </c>
      <c r="ED517" s="166"/>
      <c r="EE517" s="166"/>
      <c r="EF517" s="166"/>
      <c r="EG517" s="166">
        <f>EG483</f>
        <v>3</v>
      </c>
      <c r="EH517" s="166" t="str">
        <f t="shared" ca="1" si="920"/>
        <v/>
      </c>
      <c r="EI517" s="166"/>
      <c r="EJ517" s="166"/>
      <c r="EK517" s="166" t="str">
        <f t="shared" ca="1" si="921"/>
        <v/>
      </c>
      <c r="EL517" s="166">
        <f>EL483</f>
        <v>3</v>
      </c>
      <c r="EM517" s="166" t="str">
        <f t="shared" ca="1" si="922"/>
        <v/>
      </c>
      <c r="EN517" s="166"/>
      <c r="EO517" s="166"/>
      <c r="EP517" s="166" t="str">
        <f t="shared" ca="1" si="950"/>
        <v/>
      </c>
      <c r="EQ517" s="166">
        <f>EQ483</f>
        <v>2</v>
      </c>
      <c r="ER517" s="166" t="str">
        <f t="shared" ca="1" si="924"/>
        <v/>
      </c>
      <c r="ES517" s="166"/>
      <c r="ET517" s="166"/>
      <c r="EU517" s="166">
        <f>EU483</f>
        <v>2</v>
      </c>
      <c r="EV517" s="166" t="str">
        <f t="shared" ca="1" si="925"/>
        <v/>
      </c>
      <c r="EW517" s="166"/>
      <c r="EX517" s="166"/>
      <c r="EY517" s="166">
        <f>EY483</f>
        <v>3</v>
      </c>
      <c r="EZ517" s="166" t="str">
        <f t="shared" ca="1" si="926"/>
        <v/>
      </c>
      <c r="FA517" s="166"/>
      <c r="FB517" s="166"/>
      <c r="FC517" s="166" t="str">
        <f t="shared" ca="1" si="951"/>
        <v/>
      </c>
      <c r="FD517" s="166">
        <f>FD483</f>
        <v>2</v>
      </c>
      <c r="FE517" s="166" t="str">
        <f t="shared" ca="1" si="928"/>
        <v/>
      </c>
      <c r="FF517" s="166"/>
      <c r="FG517" s="166"/>
      <c r="FH517" s="166">
        <f>FH483</f>
        <v>2</v>
      </c>
      <c r="FI517" s="166" t="str">
        <f t="shared" ca="1" si="929"/>
        <v/>
      </c>
      <c r="FJ517" s="166"/>
      <c r="FK517" s="166"/>
      <c r="FL517" s="166">
        <f>FL483</f>
        <v>3</v>
      </c>
      <c r="FM517" s="166" t="str">
        <f t="shared" ca="1" si="930"/>
        <v/>
      </c>
      <c r="FN517" s="166"/>
      <c r="FO517" s="166"/>
      <c r="FP517" s="166"/>
      <c r="FQ517" s="166">
        <f>FQ483</f>
        <v>3</v>
      </c>
      <c r="FR517" s="166" t="str">
        <f t="shared" ca="1" si="931"/>
        <v/>
      </c>
      <c r="FS517" s="166"/>
      <c r="FT517" s="166"/>
      <c r="FU517" s="166"/>
      <c r="FV517" s="166" t="str">
        <f t="shared" ca="1" si="932"/>
        <v/>
      </c>
      <c r="FW517" s="166">
        <f>FW483</f>
        <v>1</v>
      </c>
      <c r="FX517" s="166" t="str">
        <f t="shared" ca="1" si="933"/>
        <v/>
      </c>
      <c r="FY517" s="166" t="str">
        <f t="shared" si="934"/>
        <v/>
      </c>
      <c r="FZ517" s="166"/>
      <c r="GA517" s="166"/>
      <c r="GB517" s="166">
        <f>GB483</f>
        <v>3</v>
      </c>
      <c r="GC517" s="166" t="str">
        <f t="shared" ca="1" si="935"/>
        <v/>
      </c>
      <c r="GD517" s="166"/>
      <c r="GE517" s="166"/>
      <c r="GF517" s="166"/>
      <c r="GG517" s="166" t="str">
        <f t="shared" ca="1" si="936"/>
        <v/>
      </c>
      <c r="GH517" s="166">
        <f>GH483</f>
        <v>1</v>
      </c>
      <c r="GI517" s="166" t="str">
        <f t="shared" ca="1" si="937"/>
        <v/>
      </c>
      <c r="GJ517" s="166" t="str">
        <f t="shared" si="938"/>
        <v/>
      </c>
      <c r="GK517" s="166"/>
      <c r="GL517" s="166"/>
      <c r="GM517" s="166">
        <f>GM483</f>
        <v>4</v>
      </c>
      <c r="GN517" s="166" t="str">
        <f t="shared" ca="1" si="939"/>
        <v/>
      </c>
      <c r="GO517" s="166"/>
      <c r="GP517" s="166"/>
      <c r="GQ517" s="166"/>
      <c r="GR517" s="166" t="str">
        <f t="shared" ca="1" si="940"/>
        <v/>
      </c>
      <c r="GS517" s="166">
        <f>GS483</f>
        <v>1</v>
      </c>
      <c r="GT517" s="166" t="str">
        <f t="shared" ca="1" si="941"/>
        <v/>
      </c>
      <c r="GU517" s="166" t="str">
        <f t="shared" si="942"/>
        <v/>
      </c>
      <c r="GV517" s="166"/>
      <c r="GW517" s="166"/>
      <c r="GX517" s="166">
        <f>GX483</f>
        <v>3</v>
      </c>
      <c r="GY517" s="166" t="str">
        <f t="shared" ca="1" si="943"/>
        <v/>
      </c>
      <c r="GZ517" s="166"/>
      <c r="HA517" s="166"/>
      <c r="HB517" s="166" t="str">
        <f t="shared" ca="1" si="952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290" t="s">
        <v>5</v>
      </c>
      <c r="C523" s="266" t="s">
        <v>688</v>
      </c>
      <c r="D523" s="266"/>
      <c r="E523" s="266"/>
      <c r="F523" s="266"/>
      <c r="G523" s="266"/>
      <c r="H523" s="266"/>
      <c r="I523" s="266"/>
      <c r="J523" s="266"/>
      <c r="K523" s="266"/>
      <c r="L523" s="266"/>
      <c r="M523" s="266" t="s">
        <v>687</v>
      </c>
      <c r="N523" s="266"/>
      <c r="O523" s="266"/>
      <c r="P523" s="266"/>
      <c r="Q523" s="266"/>
      <c r="R523" s="266"/>
      <c r="S523" s="266"/>
      <c r="T523" s="266"/>
      <c r="U523" s="266"/>
      <c r="V523" s="266"/>
      <c r="W523" s="266" t="s">
        <v>519</v>
      </c>
      <c r="X523" s="266"/>
      <c r="Y523" s="266"/>
      <c r="Z523" s="266"/>
      <c r="AA523" s="266"/>
      <c r="AB523" s="266"/>
      <c r="AC523" s="266" t="s">
        <v>518</v>
      </c>
      <c r="AD523" s="266"/>
      <c r="AE523" s="266"/>
      <c r="AF523" s="266"/>
      <c r="AG523" s="266"/>
      <c r="AH523" s="266"/>
      <c r="AI523" s="266" t="s">
        <v>517</v>
      </c>
      <c r="AJ523" s="266"/>
      <c r="AK523" s="266"/>
      <c r="AL523" s="266"/>
      <c r="AM523" s="266"/>
      <c r="AN523" s="266"/>
      <c r="AO523" s="266" t="s">
        <v>516</v>
      </c>
      <c r="AP523" s="266"/>
      <c r="AQ523" s="266"/>
      <c r="AR523" s="266"/>
      <c r="AS523" s="266"/>
      <c r="AT523" s="266"/>
      <c r="AU523" s="266" t="s">
        <v>515</v>
      </c>
      <c r="AV523" s="266"/>
      <c r="AW523" s="266"/>
      <c r="AX523" s="266"/>
      <c r="AY523" s="266"/>
      <c r="AZ523" s="266"/>
      <c r="BA523" s="266" t="s">
        <v>513</v>
      </c>
      <c r="BB523" s="266"/>
      <c r="BC523" s="266"/>
      <c r="BD523" s="266"/>
      <c r="BE523" s="266"/>
      <c r="BF523" s="266"/>
      <c r="BG523" s="266" t="s">
        <v>512</v>
      </c>
      <c r="BH523" s="266"/>
      <c r="BI523" s="266"/>
      <c r="BJ523" s="266"/>
      <c r="BK523" s="266"/>
      <c r="BL523" s="266"/>
      <c r="BM523" s="266"/>
      <c r="BN523" s="266"/>
      <c r="BO523" s="266"/>
      <c r="BP523" s="266"/>
      <c r="BQ523" s="266"/>
      <c r="BR523" s="266"/>
      <c r="BS523" s="266" t="s">
        <v>511</v>
      </c>
      <c r="BT523" s="266"/>
      <c r="BU523" s="266"/>
      <c r="BV523" s="266"/>
      <c r="BW523" s="266"/>
      <c r="BX523" s="266"/>
      <c r="BY523" s="266"/>
      <c r="BZ523" s="266"/>
      <c r="CA523" s="266"/>
      <c r="CB523" s="266"/>
      <c r="CC523" s="266"/>
      <c r="CD523" s="266"/>
      <c r="CE523" s="266" t="s">
        <v>510</v>
      </c>
      <c r="CF523" s="266"/>
      <c r="CG523" s="266"/>
      <c r="CH523" s="266"/>
      <c r="CI523" s="266"/>
      <c r="CJ523" s="266"/>
      <c r="CK523" s="266" t="s">
        <v>509</v>
      </c>
      <c r="CL523" s="266"/>
      <c r="CM523" s="266"/>
      <c r="CN523" s="266"/>
      <c r="CO523" s="266"/>
      <c r="CP523" s="266"/>
      <c r="CQ523" s="266" t="s">
        <v>508</v>
      </c>
      <c r="CR523" s="266"/>
      <c r="CS523" s="266"/>
      <c r="CT523" s="266"/>
      <c r="CU523" s="266"/>
      <c r="CV523" s="266"/>
      <c r="CW523" s="266" t="s">
        <v>507</v>
      </c>
      <c r="CX523" s="266"/>
      <c r="CY523" s="266"/>
      <c r="CZ523" s="266"/>
      <c r="DA523" s="266"/>
      <c r="DB523" s="266"/>
      <c r="DC523" s="266" t="s">
        <v>506</v>
      </c>
      <c r="DD523" s="266"/>
      <c r="DE523" s="266"/>
      <c r="DF523" s="266"/>
      <c r="DG523" s="266"/>
      <c r="DH523" s="266"/>
      <c r="DI523" s="266" t="s">
        <v>505</v>
      </c>
      <c r="DJ523" s="266"/>
      <c r="DK523" s="266"/>
      <c r="DL523" s="266"/>
      <c r="DM523" s="266"/>
      <c r="DN523" s="266"/>
      <c r="DO523" s="266" t="s">
        <v>504</v>
      </c>
      <c r="DP523" s="266"/>
      <c r="DQ523" s="266"/>
      <c r="DR523" s="266"/>
      <c r="DS523" s="266"/>
      <c r="DT523" s="266"/>
      <c r="DU523" s="266" t="s">
        <v>503</v>
      </c>
      <c r="DV523" s="266"/>
      <c r="DW523" s="266"/>
      <c r="DX523" s="266"/>
      <c r="DY523" s="266"/>
      <c r="DZ523" s="266"/>
      <c r="EA523" s="266" t="s">
        <v>502</v>
      </c>
      <c r="EB523" s="266"/>
      <c r="EC523" s="266"/>
      <c r="ED523" s="266"/>
      <c r="EE523" s="266"/>
      <c r="EF523" s="266"/>
      <c r="EG523" s="266" t="s">
        <v>501</v>
      </c>
      <c r="EH523" s="266"/>
      <c r="EI523" s="266"/>
      <c r="EJ523" s="266"/>
      <c r="EK523" s="266"/>
      <c r="EL523" s="266"/>
      <c r="EM523" s="266" t="s">
        <v>500</v>
      </c>
      <c r="EN523" s="266"/>
      <c r="EO523" s="266"/>
      <c r="EP523" s="266"/>
      <c r="EQ523" s="266"/>
      <c r="ER523" s="266"/>
      <c r="ES523" s="266" t="s">
        <v>499</v>
      </c>
      <c r="ET523" s="266"/>
      <c r="EU523" s="266"/>
      <c r="EV523" s="266"/>
      <c r="EW523" s="266"/>
      <c r="EX523" s="266"/>
      <c r="EY523" s="266" t="s">
        <v>498</v>
      </c>
      <c r="EZ523" s="266"/>
      <c r="FA523" s="266"/>
      <c r="FB523" s="266"/>
      <c r="FC523" s="266"/>
      <c r="FD523" s="266"/>
      <c r="FE523" s="266" t="s">
        <v>497</v>
      </c>
      <c r="FF523" s="266"/>
      <c r="FG523" s="266"/>
      <c r="FH523" s="266"/>
      <c r="FI523" s="266"/>
      <c r="FJ523" s="266"/>
      <c r="FK523" s="266" t="s">
        <v>496</v>
      </c>
      <c r="FL523" s="266"/>
      <c r="FM523" s="266"/>
      <c r="FN523" s="266"/>
      <c r="FO523" s="266"/>
      <c r="FP523" s="266"/>
      <c r="FQ523" s="266" t="s">
        <v>495</v>
      </c>
      <c r="FR523" s="266"/>
      <c r="FS523" s="266"/>
      <c r="FT523" s="266"/>
      <c r="FU523" s="266"/>
      <c r="FV523" s="266"/>
      <c r="FW523" s="266" t="s">
        <v>494</v>
      </c>
      <c r="FX523" s="266"/>
      <c r="FY523" s="266"/>
      <c r="FZ523" s="266"/>
      <c r="GA523" s="266"/>
      <c r="GB523" s="266"/>
      <c r="GC523" s="266" t="s">
        <v>493</v>
      </c>
      <c r="GD523" s="266"/>
      <c r="GE523" s="266"/>
      <c r="GF523" s="266"/>
      <c r="GG523" s="266"/>
      <c r="GH523" s="266"/>
      <c r="GI523" s="266" t="s">
        <v>492</v>
      </c>
      <c r="GJ523" s="266"/>
      <c r="GK523" s="266"/>
      <c r="GL523" s="266"/>
      <c r="GM523" s="266"/>
      <c r="GN523" s="266"/>
      <c r="GO523" s="266" t="s">
        <v>491</v>
      </c>
      <c r="GP523" s="266"/>
      <c r="GQ523" s="266"/>
      <c r="GR523" s="266"/>
      <c r="GS523" s="266"/>
      <c r="GT523" s="266"/>
    </row>
    <row r="524" spans="1:210" ht="15.75" thickBot="1" x14ac:dyDescent="0.3">
      <c r="B524" s="291"/>
      <c r="C524" s="266" t="s">
        <v>70</v>
      </c>
      <c r="D524" s="266"/>
      <c r="E524" s="266"/>
      <c r="F524" s="266"/>
      <c r="G524" s="266"/>
      <c r="H524" s="266" t="s">
        <v>356</v>
      </c>
      <c r="I524" s="266"/>
      <c r="J524" s="266"/>
      <c r="K524" s="266"/>
      <c r="L524" s="266"/>
      <c r="M524" s="266" t="s">
        <v>70</v>
      </c>
      <c r="N524" s="266"/>
      <c r="O524" s="266"/>
      <c r="P524" s="266"/>
      <c r="Q524" s="266"/>
      <c r="R524" s="266" t="s">
        <v>356</v>
      </c>
      <c r="S524" s="266"/>
      <c r="T524" s="266"/>
      <c r="U524" s="266"/>
      <c r="V524" s="266"/>
      <c r="W524" s="266" t="s">
        <v>71</v>
      </c>
      <c r="X524" s="266"/>
      <c r="Y524" s="266"/>
      <c r="Z524" s="266"/>
      <c r="AA524" s="266"/>
      <c r="AB524" s="266"/>
      <c r="AC524" s="266" t="s">
        <v>71</v>
      </c>
      <c r="AD524" s="266"/>
      <c r="AE524" s="266"/>
      <c r="AF524" s="266"/>
      <c r="AG524" s="266"/>
      <c r="AH524" s="266"/>
      <c r="AI524" s="266" t="s">
        <v>71</v>
      </c>
      <c r="AJ524" s="266"/>
      <c r="AK524" s="266"/>
      <c r="AL524" s="266"/>
      <c r="AM524" s="266"/>
      <c r="AN524" s="266"/>
      <c r="AO524" s="266" t="s">
        <v>71</v>
      </c>
      <c r="AP524" s="266"/>
      <c r="AQ524" s="266"/>
      <c r="AR524" s="266"/>
      <c r="AS524" s="266"/>
      <c r="AT524" s="266"/>
      <c r="AU524" s="266" t="s">
        <v>71</v>
      </c>
      <c r="AV524" s="266"/>
      <c r="AW524" s="266"/>
      <c r="AX524" s="266"/>
      <c r="AY524" s="266"/>
      <c r="AZ524" s="266"/>
      <c r="BA524" s="266" t="s">
        <v>71</v>
      </c>
      <c r="BB524" s="266"/>
      <c r="BC524" s="266"/>
      <c r="BD524" s="266"/>
      <c r="BE524" s="266"/>
      <c r="BF524" s="266"/>
      <c r="BG524" s="266" t="s">
        <v>70</v>
      </c>
      <c r="BH524" s="266"/>
      <c r="BI524" s="266"/>
      <c r="BJ524" s="266"/>
      <c r="BK524" s="266"/>
      <c r="BL524" s="266"/>
      <c r="BM524" s="266" t="s">
        <v>71</v>
      </c>
      <c r="BN524" s="266"/>
      <c r="BO524" s="266"/>
      <c r="BP524" s="266"/>
      <c r="BQ524" s="266"/>
      <c r="BR524" s="266"/>
      <c r="BS524" s="266" t="s">
        <v>70</v>
      </c>
      <c r="BT524" s="266"/>
      <c r="BU524" s="266"/>
      <c r="BV524" s="266"/>
      <c r="BW524" s="266"/>
      <c r="BX524" s="266"/>
      <c r="BY524" s="266" t="s">
        <v>71</v>
      </c>
      <c r="BZ524" s="266"/>
      <c r="CA524" s="266"/>
      <c r="CB524" s="266"/>
      <c r="CC524" s="266"/>
      <c r="CD524" s="266"/>
      <c r="CE524" s="266" t="s">
        <v>71</v>
      </c>
      <c r="CF524" s="266"/>
      <c r="CG524" s="266"/>
      <c r="CH524" s="266"/>
      <c r="CI524" s="266"/>
      <c r="CJ524" s="266"/>
      <c r="CK524" s="266" t="s">
        <v>71</v>
      </c>
      <c r="CL524" s="266"/>
      <c r="CM524" s="266"/>
      <c r="CN524" s="266"/>
      <c r="CO524" s="266"/>
      <c r="CP524" s="266"/>
      <c r="CQ524" s="266" t="s">
        <v>71</v>
      </c>
      <c r="CR524" s="266"/>
      <c r="CS524" s="266"/>
      <c r="CT524" s="266"/>
      <c r="CU524" s="266"/>
      <c r="CV524" s="266"/>
      <c r="CW524" s="266" t="s">
        <v>71</v>
      </c>
      <c r="CX524" s="266"/>
      <c r="CY524" s="266"/>
      <c r="CZ524" s="266"/>
      <c r="DA524" s="266"/>
      <c r="DB524" s="266"/>
      <c r="DC524" s="266" t="s">
        <v>71</v>
      </c>
      <c r="DD524" s="266"/>
      <c r="DE524" s="266"/>
      <c r="DF524" s="266"/>
      <c r="DG524" s="266"/>
      <c r="DH524" s="266"/>
      <c r="DI524" s="266" t="s">
        <v>71</v>
      </c>
      <c r="DJ524" s="266"/>
      <c r="DK524" s="266"/>
      <c r="DL524" s="266"/>
      <c r="DM524" s="266"/>
      <c r="DN524" s="266"/>
      <c r="DO524" s="266" t="s">
        <v>71</v>
      </c>
      <c r="DP524" s="266"/>
      <c r="DQ524" s="266"/>
      <c r="DR524" s="266"/>
      <c r="DS524" s="266"/>
      <c r="DT524" s="266"/>
      <c r="DU524" s="266" t="s">
        <v>71</v>
      </c>
      <c r="DV524" s="266"/>
      <c r="DW524" s="266"/>
      <c r="DX524" s="266"/>
      <c r="DY524" s="266"/>
      <c r="DZ524" s="266"/>
      <c r="EA524" s="266" t="s">
        <v>71</v>
      </c>
      <c r="EB524" s="266"/>
      <c r="EC524" s="266"/>
      <c r="ED524" s="266"/>
      <c r="EE524" s="266"/>
      <c r="EF524" s="266"/>
      <c r="EG524" s="266" t="s">
        <v>71</v>
      </c>
      <c r="EH524" s="266"/>
      <c r="EI524" s="266"/>
      <c r="EJ524" s="266"/>
      <c r="EK524" s="266"/>
      <c r="EL524" s="266"/>
      <c r="EM524" s="266" t="s">
        <v>71</v>
      </c>
      <c r="EN524" s="266"/>
      <c r="EO524" s="266"/>
      <c r="EP524" s="266"/>
      <c r="EQ524" s="266"/>
      <c r="ER524" s="266"/>
      <c r="ES524" s="266" t="s">
        <v>71</v>
      </c>
      <c r="ET524" s="266"/>
      <c r="EU524" s="266"/>
      <c r="EV524" s="266"/>
      <c r="EW524" s="266"/>
      <c r="EX524" s="266"/>
      <c r="EY524" s="266" t="s">
        <v>71</v>
      </c>
      <c r="EZ524" s="266"/>
      <c r="FA524" s="266"/>
      <c r="FB524" s="266"/>
      <c r="FC524" s="266"/>
      <c r="FD524" s="266"/>
      <c r="FE524" s="266" t="s">
        <v>71</v>
      </c>
      <c r="FF524" s="266"/>
      <c r="FG524" s="266"/>
      <c r="FH524" s="266"/>
      <c r="FI524" s="266"/>
      <c r="FJ524" s="266"/>
      <c r="FK524" s="266" t="s">
        <v>71</v>
      </c>
      <c r="FL524" s="266"/>
      <c r="FM524" s="266"/>
      <c r="FN524" s="266"/>
      <c r="FO524" s="266"/>
      <c r="FP524" s="266"/>
      <c r="FQ524" s="266" t="s">
        <v>71</v>
      </c>
      <c r="FR524" s="266"/>
      <c r="FS524" s="266"/>
      <c r="FT524" s="266"/>
      <c r="FU524" s="266"/>
      <c r="FV524" s="266"/>
      <c r="FW524" s="266" t="s">
        <v>71</v>
      </c>
      <c r="FX524" s="266"/>
      <c r="FY524" s="266"/>
      <c r="FZ524" s="266"/>
      <c r="GA524" s="266"/>
      <c r="GB524" s="266"/>
      <c r="GC524" s="266" t="s">
        <v>71</v>
      </c>
      <c r="GD524" s="266"/>
      <c r="GE524" s="266"/>
      <c r="GF524" s="266"/>
      <c r="GG524" s="266"/>
      <c r="GH524" s="266"/>
      <c r="GI524" s="266" t="s">
        <v>71</v>
      </c>
      <c r="GJ524" s="266"/>
      <c r="GK524" s="266"/>
      <c r="GL524" s="266"/>
      <c r="GM524" s="266"/>
      <c r="GN524" s="266"/>
      <c r="GO524" s="266" t="s">
        <v>71</v>
      </c>
      <c r="GP524" s="266"/>
      <c r="GQ524" s="266"/>
      <c r="GR524" s="266"/>
      <c r="GS524" s="266"/>
      <c r="GT524" s="266"/>
    </row>
    <row r="525" spans="1:210" ht="39" thickBot="1" x14ac:dyDescent="0.3">
      <c r="B525" s="292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3196.8220000000001</v>
      </c>
      <c r="AB526" s="168">
        <v>60</v>
      </c>
      <c r="AC526" s="168">
        <v>4</v>
      </c>
      <c r="AD526" s="168"/>
      <c r="AE526" s="168"/>
      <c r="AF526" s="168"/>
      <c r="AG526" s="168">
        <v>4053.2280000000001</v>
      </c>
      <c r="AH526" s="168">
        <v>60</v>
      </c>
      <c r="AI526" s="168">
        <v>4</v>
      </c>
      <c r="AJ526" s="168"/>
      <c r="AK526" s="168"/>
      <c r="AL526" s="168"/>
      <c r="AM526" s="168">
        <v>3087.0329999999999</v>
      </c>
      <c r="AN526" s="168">
        <v>60</v>
      </c>
      <c r="AO526" s="168">
        <v>4</v>
      </c>
      <c r="AP526" s="168"/>
      <c r="AQ526" s="168"/>
      <c r="AR526" s="168"/>
      <c r="AS526" s="168">
        <v>3184.73</v>
      </c>
      <c r="AT526" s="168">
        <v>60</v>
      </c>
      <c r="AU526" s="168">
        <v>4</v>
      </c>
      <c r="AV526" s="168"/>
      <c r="AW526" s="168"/>
      <c r="AX526" s="168"/>
      <c r="AY526" s="168">
        <v>23595.737000000001</v>
      </c>
      <c r="AZ526" s="168" t="s">
        <v>514</v>
      </c>
      <c r="BA526" s="168">
        <v>4</v>
      </c>
      <c r="BB526" s="168"/>
      <c r="BC526" s="168"/>
      <c r="BD526" s="168"/>
      <c r="BE526" s="168">
        <v>9679.8340000000007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12789.097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11618.333000000001</v>
      </c>
      <c r="CD526" s="168">
        <v>66</v>
      </c>
      <c r="CE526" s="168">
        <v>4</v>
      </c>
      <c r="CF526" s="168"/>
      <c r="CG526" s="168"/>
      <c r="CH526" s="168"/>
      <c r="CI526" s="168">
        <v>592.62</v>
      </c>
      <c r="CJ526" s="168">
        <v>3</v>
      </c>
      <c r="CK526" s="168">
        <v>4</v>
      </c>
      <c r="CL526" s="168"/>
      <c r="CM526" s="168"/>
      <c r="CN526" s="168"/>
      <c r="CO526" s="168">
        <v>4499.326</v>
      </c>
      <c r="CP526" s="168">
        <v>3</v>
      </c>
      <c r="CQ526" s="168">
        <v>4</v>
      </c>
      <c r="CR526" s="168"/>
      <c r="CS526" s="168"/>
      <c r="CT526" s="168"/>
      <c r="CU526" s="168">
        <v>5088.326</v>
      </c>
      <c r="CV526" s="168">
        <v>4</v>
      </c>
      <c r="CW526" s="168">
        <v>4</v>
      </c>
      <c r="CX526" s="168"/>
      <c r="CY526" s="168"/>
      <c r="CZ526" s="168"/>
      <c r="DA526" s="168">
        <v>9490.2039999999997</v>
      </c>
      <c r="DB526" s="168">
        <v>4</v>
      </c>
      <c r="DC526" s="168">
        <v>4</v>
      </c>
      <c r="DD526" s="168"/>
      <c r="DE526" s="168"/>
      <c r="DF526" s="168"/>
      <c r="DG526" s="168">
        <v>497.30099999999999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6930.1210000000001</v>
      </c>
      <c r="DZ526" s="168">
        <v>6</v>
      </c>
      <c r="EA526" s="168">
        <v>4</v>
      </c>
      <c r="EB526" s="168"/>
      <c r="EC526" s="168"/>
      <c r="ED526" s="168"/>
      <c r="EE526" s="168">
        <v>9712.3019999999997</v>
      </c>
      <c r="EF526" s="168">
        <v>6</v>
      </c>
      <c r="EG526" s="168">
        <v>4</v>
      </c>
      <c r="EH526" s="168"/>
      <c r="EI526" s="168"/>
      <c r="EJ526" s="168"/>
      <c r="EK526" s="168">
        <v>12242.575000000001</v>
      </c>
      <c r="EL526" s="168">
        <v>6</v>
      </c>
      <c r="EM526" s="168">
        <v>4</v>
      </c>
      <c r="EN526" s="168"/>
      <c r="EO526" s="168"/>
      <c r="EP526" s="168"/>
      <c r="EQ526" s="168">
        <v>13662.556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8088.6379999999999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687.75800000000004</v>
      </c>
      <c r="FP526" s="168">
        <v>3</v>
      </c>
      <c r="FQ526" s="168">
        <v>4</v>
      </c>
      <c r="FR526" s="168"/>
      <c r="FS526" s="168"/>
      <c r="FT526" s="168"/>
      <c r="FU526" s="168">
        <v>18529.843000000001</v>
      </c>
      <c r="FV526" s="168">
        <v>6</v>
      </c>
      <c r="FW526" s="168">
        <v>4</v>
      </c>
      <c r="FX526" s="168"/>
      <c r="FY526" s="168"/>
      <c r="FZ526" s="168"/>
      <c r="GA526" s="168">
        <v>20638.383999999998</v>
      </c>
      <c r="GB526" s="168">
        <v>6</v>
      </c>
      <c r="GC526" s="168">
        <v>4</v>
      </c>
      <c r="GD526" s="168"/>
      <c r="GE526" s="168"/>
      <c r="GF526" s="168"/>
      <c r="GG526" s="168">
        <v>10001.942999999999</v>
      </c>
      <c r="GH526" s="168">
        <v>8</v>
      </c>
      <c r="GI526" s="168">
        <v>4</v>
      </c>
      <c r="GJ526" s="168"/>
      <c r="GK526" s="168"/>
      <c r="GL526" s="168"/>
      <c r="GM526" s="168">
        <v>18259.026000000002</v>
      </c>
      <c r="GN526" s="168">
        <v>6</v>
      </c>
      <c r="GO526" s="168">
        <v>4</v>
      </c>
      <c r="GP526" s="168"/>
      <c r="GQ526" s="168"/>
      <c r="GR526" s="168"/>
      <c r="GS526" s="168">
        <v>3885.7109999999998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3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954">I527</f>
        <v>0.25900000000000001</v>
      </c>
      <c r="H527" s="166">
        <f>H526</f>
        <v>1</v>
      </c>
      <c r="I527" s="166">
        <f t="shared" ref="I527:I560" ca="1" si="955">INDIRECT(ADDRESS(ROW(I527),COLUMN(I527) + H527,4,1),TRUE)</f>
        <v>0.25900000000000001</v>
      </c>
      <c r="J527" s="166">
        <f t="shared" ref="J527:J560" si="956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957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958">S527</f>
        <v>7.3999999999999996E-2</v>
      </c>
      <c r="R527" s="166">
        <f>R526</f>
        <v>1</v>
      </c>
      <c r="S527" s="166">
        <f t="shared" ref="S527:S560" ca="1" si="959">INDIRECT(ADDRESS(ROW(S527),COLUMN(S527) + R527,4,1),TRUE)</f>
        <v>7.3999999999999996E-2</v>
      </c>
      <c r="T527" s="166">
        <f t="shared" ref="T527:T560" si="960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961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962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963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964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965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966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96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68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96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0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971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97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3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974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975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 t="str">
        <f t="shared" ref="DJ527:DJ560" ca="1" si="97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6"/>
      <c r="DL527" s="166"/>
      <c r="DM527" s="166"/>
      <c r="DN527" s="166" t="str">
        <f>IF(OR(ISBLANK(DM527),ISBLANK(DN526)),"",(DM527-DM526)*DN526)</f>
        <v/>
      </c>
      <c r="DO527" s="166">
        <f>DO526</f>
        <v>4</v>
      </c>
      <c r="DP527" s="166" t="str">
        <f t="shared" ref="DP527:DP560" ca="1" si="97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6"/>
      <c r="DR527" s="166"/>
      <c r="DS527" s="166"/>
      <c r="DT527" s="166" t="str">
        <f>IF(OR(ISBLANK(DS527),ISBLANK(DT526)),"",(DS527-DS526)*DT526)</f>
        <v/>
      </c>
      <c r="DU527" s="166">
        <f>DU526</f>
        <v>4</v>
      </c>
      <c r="DV527" s="166">
        <f t="shared" ref="DV527:DV560" ca="1" si="978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979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980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981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 t="str">
        <f t="shared" ref="ET527:ET560" ca="1" si="98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6"/>
      <c r="EV527" s="166"/>
      <c r="EW527" s="166"/>
      <c r="EX527" s="166" t="str">
        <f>IF(OR(ISBLANK(EW527),ISBLANK(EX526)),"",(EW527-EW526)*EX526)</f>
        <v/>
      </c>
      <c r="EY527" s="166">
        <f>EY526</f>
        <v>4</v>
      </c>
      <c r="EZ527" s="166">
        <f t="shared" ref="EZ527:EZ560" ca="1" si="983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 t="str">
        <f t="shared" ref="FF527:FF560" ca="1" si="98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6"/>
      <c r="FH527" s="166"/>
      <c r="FI527" s="166"/>
      <c r="FJ527" s="166" t="str">
        <f>IF(OR(ISBLANK(FI527),ISBLANK(FJ526)),"",(FI527-FI526)*FJ526)</f>
        <v/>
      </c>
      <c r="FK527" s="166">
        <f>FK526</f>
        <v>4</v>
      </c>
      <c r="FL527" s="166">
        <f t="shared" ref="FL527:FL560" ca="1" si="985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986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987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988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989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990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10" x14ac:dyDescent="0.25">
      <c r="B528" s="166">
        <v>2</v>
      </c>
      <c r="C528" s="166">
        <f>C526</f>
        <v>3</v>
      </c>
      <c r="D528" s="166">
        <f t="shared" ca="1" si="953"/>
        <v>0.22</v>
      </c>
      <c r="E528" s="166"/>
      <c r="F528" s="166"/>
      <c r="G528" s="166">
        <f t="shared" ca="1" si="954"/>
        <v>0.22</v>
      </c>
      <c r="H528" s="166">
        <f>H526</f>
        <v>1</v>
      </c>
      <c r="I528" s="166">
        <f t="shared" ca="1" si="955"/>
        <v>0.22</v>
      </c>
      <c r="J528" s="166">
        <f t="shared" si="956"/>
        <v>0.22</v>
      </c>
      <c r="K528" s="166">
        <v>0.22</v>
      </c>
      <c r="L528" s="166"/>
      <c r="M528" s="166">
        <f>M526</f>
        <v>3</v>
      </c>
      <c r="N528" s="166">
        <f t="shared" ca="1" si="957"/>
        <v>0.14799999999999999</v>
      </c>
      <c r="O528" s="166"/>
      <c r="P528" s="166"/>
      <c r="Q528" s="166">
        <f t="shared" ca="1" si="958"/>
        <v>0.14799999999999999</v>
      </c>
      <c r="R528" s="166">
        <f>R526</f>
        <v>1</v>
      </c>
      <c r="S528" s="166">
        <f t="shared" ca="1" si="959"/>
        <v>0.14799999999999999</v>
      </c>
      <c r="T528" s="166">
        <f t="shared" si="960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961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962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963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964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965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966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967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68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969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0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971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972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973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974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975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 t="str">
        <f t="shared" ca="1" si="976"/>
        <v/>
      </c>
      <c r="DK528" s="166"/>
      <c r="DL528" s="166"/>
      <c r="DM528" s="166"/>
      <c r="DN528" s="166" t="str">
        <f>IF(OR(ISBLANK(DM528),ISBLANK(DN526)),"",(DM528-DM527)*DN526)</f>
        <v/>
      </c>
      <c r="DO528" s="166">
        <f>DO526</f>
        <v>4</v>
      </c>
      <c r="DP528" s="166" t="str">
        <f t="shared" ca="1" si="977"/>
        <v/>
      </c>
      <c r="DQ528" s="166"/>
      <c r="DR528" s="166"/>
      <c r="DS528" s="166"/>
      <c r="DT528" s="166" t="str">
        <f>IF(OR(ISBLANK(DS528),ISBLANK(DT526)),"",(DS528-DS527)*DT526)</f>
        <v/>
      </c>
      <c r="DU528" s="166">
        <f>DU526</f>
        <v>4</v>
      </c>
      <c r="DV528" s="166">
        <f t="shared" ca="1" si="978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979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980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981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 t="str">
        <f t="shared" ca="1" si="982"/>
        <v/>
      </c>
      <c r="EU528" s="166"/>
      <c r="EV528" s="166"/>
      <c r="EW528" s="166"/>
      <c r="EX528" s="166" t="str">
        <f>IF(OR(ISBLANK(EW528),ISBLANK(EX526)),"",(EW528-EW527)*EX526)</f>
        <v/>
      </c>
      <c r="EY528" s="166">
        <f>EY526</f>
        <v>4</v>
      </c>
      <c r="EZ528" s="166">
        <f t="shared" ca="1" si="983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 t="str">
        <f t="shared" ca="1" si="984"/>
        <v/>
      </c>
      <c r="FG528" s="166"/>
      <c r="FH528" s="166"/>
      <c r="FI528" s="166"/>
      <c r="FJ528" s="166" t="str">
        <f>IF(OR(ISBLANK(FI528),ISBLANK(FJ526)),"",(FI528-FI527)*FJ526)</f>
        <v/>
      </c>
      <c r="FK528" s="166">
        <f>FK526</f>
        <v>4</v>
      </c>
      <c r="FL528" s="166">
        <f t="shared" ca="1" si="985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986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987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988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989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990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953"/>
        <v>0.223</v>
      </c>
      <c r="E529" s="166"/>
      <c r="F529" s="166"/>
      <c r="G529" s="166">
        <f t="shared" ca="1" si="954"/>
        <v>0.223</v>
      </c>
      <c r="H529" s="166">
        <f>H526</f>
        <v>1</v>
      </c>
      <c r="I529" s="166">
        <f t="shared" ca="1" si="955"/>
        <v>0.223</v>
      </c>
      <c r="J529" s="166">
        <f t="shared" si="956"/>
        <v>0.223</v>
      </c>
      <c r="K529" s="166">
        <v>0.223</v>
      </c>
      <c r="L529" s="166"/>
      <c r="M529" s="166">
        <f>M526</f>
        <v>3</v>
      </c>
      <c r="N529" s="166">
        <f t="shared" ca="1" si="957"/>
        <v>0.254</v>
      </c>
      <c r="O529" s="166"/>
      <c r="P529" s="166"/>
      <c r="Q529" s="166">
        <f t="shared" ca="1" si="958"/>
        <v>0.254</v>
      </c>
      <c r="R529" s="166">
        <f>R526</f>
        <v>1</v>
      </c>
      <c r="S529" s="166">
        <f t="shared" ca="1" si="959"/>
        <v>0.254</v>
      </c>
      <c r="T529" s="166">
        <f t="shared" si="960"/>
        <v>0.254</v>
      </c>
      <c r="U529" s="166">
        <v>0.254</v>
      </c>
      <c r="V529" s="166"/>
      <c r="W529" s="166">
        <f>W526</f>
        <v>4</v>
      </c>
      <c r="X529" s="166">
        <f t="shared" ca="1" si="961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962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963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964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965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966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967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68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969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0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971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972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3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974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975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 t="str">
        <f t="shared" ca="1" si="976"/>
        <v/>
      </c>
      <c r="DK529" s="166"/>
      <c r="DL529" s="166"/>
      <c r="DM529" s="166"/>
      <c r="DN529" s="166" t="str">
        <f>IF(OR(ISBLANK(DM529),ISBLANK(DN526)),"",(DM529-DM528)*DN526)</f>
        <v/>
      </c>
      <c r="DO529" s="166">
        <f>DO526</f>
        <v>4</v>
      </c>
      <c r="DP529" s="166" t="str">
        <f t="shared" ca="1" si="977"/>
        <v/>
      </c>
      <c r="DQ529" s="166"/>
      <c r="DR529" s="166"/>
      <c r="DS529" s="166"/>
      <c r="DT529" s="166" t="str">
        <f>IF(OR(ISBLANK(DS529),ISBLANK(DT526)),"",(DS529-DS528)*DT526)</f>
        <v/>
      </c>
      <c r="DU529" s="166">
        <f>DU526</f>
        <v>4</v>
      </c>
      <c r="DV529" s="166">
        <f t="shared" ca="1" si="978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979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980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981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 t="str">
        <f t="shared" ca="1" si="982"/>
        <v/>
      </c>
      <c r="EU529" s="166"/>
      <c r="EV529" s="166"/>
      <c r="EW529" s="166"/>
      <c r="EX529" s="166" t="str">
        <f>IF(OR(ISBLANK(EW529),ISBLANK(EX526)),"",(EW529-EW528)*EX526)</f>
        <v/>
      </c>
      <c r="EY529" s="166">
        <f>EY526</f>
        <v>4</v>
      </c>
      <c r="EZ529" s="166">
        <f t="shared" ca="1" si="983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 t="str">
        <f t="shared" ca="1" si="984"/>
        <v/>
      </c>
      <c r="FG529" s="166"/>
      <c r="FH529" s="166"/>
      <c r="FI529" s="166"/>
      <c r="FJ529" s="166" t="str">
        <f>IF(OR(ISBLANK(FI529),ISBLANK(FJ526)),"",(FI529-FI528)*FJ526)</f>
        <v/>
      </c>
      <c r="FK529" s="166">
        <f>FK526</f>
        <v>4</v>
      </c>
      <c r="FL529" s="166">
        <f t="shared" ca="1" si="985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986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987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988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989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990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953"/>
        <v>0.252</v>
      </c>
      <c r="E530" s="166"/>
      <c r="F530" s="166"/>
      <c r="G530" s="166">
        <f t="shared" ca="1" si="954"/>
        <v>0.252</v>
      </c>
      <c r="H530" s="166">
        <f>H526</f>
        <v>1</v>
      </c>
      <c r="I530" s="166">
        <f t="shared" ca="1" si="955"/>
        <v>0.252</v>
      </c>
      <c r="J530" s="166">
        <f t="shared" si="956"/>
        <v>0.252</v>
      </c>
      <c r="K530" s="166">
        <v>0.252</v>
      </c>
      <c r="L530" s="166"/>
      <c r="M530" s="166">
        <f>M526</f>
        <v>3</v>
      </c>
      <c r="N530" s="166">
        <f t="shared" ca="1" si="957"/>
        <v>0.121</v>
      </c>
      <c r="O530" s="166"/>
      <c r="P530" s="166"/>
      <c r="Q530" s="166">
        <f t="shared" ca="1" si="958"/>
        <v>0.121</v>
      </c>
      <c r="R530" s="166">
        <f>R526</f>
        <v>1</v>
      </c>
      <c r="S530" s="166">
        <f t="shared" ca="1" si="959"/>
        <v>0.121</v>
      </c>
      <c r="T530" s="166">
        <f t="shared" si="960"/>
        <v>0.121</v>
      </c>
      <c r="U530" s="166">
        <v>0.121</v>
      </c>
      <c r="V530" s="166"/>
      <c r="W530" s="166">
        <f>W526</f>
        <v>4</v>
      </c>
      <c r="X530" s="166">
        <f t="shared" ca="1" si="961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962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963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964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965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966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967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68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969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0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971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972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3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974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975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 t="str">
        <f t="shared" ca="1" si="976"/>
        <v/>
      </c>
      <c r="DK530" s="166"/>
      <c r="DL530" s="166"/>
      <c r="DM530" s="166"/>
      <c r="DN530" s="166" t="str">
        <f>IF(OR(ISBLANK(DM530),ISBLANK(DN526)),"",(DM530-DM529)*DN526)</f>
        <v/>
      </c>
      <c r="DO530" s="166">
        <f>DO526</f>
        <v>4</v>
      </c>
      <c r="DP530" s="166" t="str">
        <f t="shared" ca="1" si="977"/>
        <v/>
      </c>
      <c r="DQ530" s="166"/>
      <c r="DR530" s="166"/>
      <c r="DS530" s="166"/>
      <c r="DT530" s="166" t="str">
        <f>IF(OR(ISBLANK(DS530),ISBLANK(DT526)),"",(DS530-DS529)*DT526)</f>
        <v/>
      </c>
      <c r="DU530" s="166">
        <f>DU526</f>
        <v>4</v>
      </c>
      <c r="DV530" s="166">
        <f t="shared" ca="1" si="978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979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980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981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 t="str">
        <f t="shared" ca="1" si="982"/>
        <v/>
      </c>
      <c r="EU530" s="166"/>
      <c r="EV530" s="166"/>
      <c r="EW530" s="166"/>
      <c r="EX530" s="166" t="str">
        <f>IF(OR(ISBLANK(EW530),ISBLANK(EX526)),"",(EW530-EW529)*EX526)</f>
        <v/>
      </c>
      <c r="EY530" s="166">
        <f>EY526</f>
        <v>4</v>
      </c>
      <c r="EZ530" s="166">
        <f t="shared" ca="1" si="983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 t="str">
        <f t="shared" ca="1" si="984"/>
        <v/>
      </c>
      <c r="FG530" s="166"/>
      <c r="FH530" s="166"/>
      <c r="FI530" s="166"/>
      <c r="FJ530" s="166" t="str">
        <f>IF(OR(ISBLANK(FI530),ISBLANK(FJ526)),"",(FI530-FI529)*FJ526)</f>
        <v/>
      </c>
      <c r="FK530" s="166">
        <f>FK526</f>
        <v>4</v>
      </c>
      <c r="FL530" s="166">
        <f t="shared" ca="1" si="985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986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987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988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989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990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953"/>
        <v>0.26400000000000001</v>
      </c>
      <c r="E531" s="166"/>
      <c r="F531" s="166"/>
      <c r="G531" s="166">
        <f t="shared" ca="1" si="954"/>
        <v>0.26400000000000001</v>
      </c>
      <c r="H531" s="166">
        <f>H526</f>
        <v>1</v>
      </c>
      <c r="I531" s="166">
        <f t="shared" ca="1" si="955"/>
        <v>0.26400000000000001</v>
      </c>
      <c r="J531" s="166">
        <f t="shared" si="956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957"/>
        <v>0.05</v>
      </c>
      <c r="O531" s="166"/>
      <c r="P531" s="166"/>
      <c r="Q531" s="166">
        <f t="shared" ca="1" si="958"/>
        <v>0.05</v>
      </c>
      <c r="R531" s="166">
        <f>R526</f>
        <v>1</v>
      </c>
      <c r="S531" s="166">
        <f t="shared" ca="1" si="959"/>
        <v>0.05</v>
      </c>
      <c r="T531" s="166">
        <f t="shared" si="960"/>
        <v>0.05</v>
      </c>
      <c r="U531" s="166">
        <v>0.05</v>
      </c>
      <c r="V531" s="166"/>
      <c r="W531" s="166">
        <f>W526</f>
        <v>4</v>
      </c>
      <c r="X531" s="166">
        <f t="shared" ca="1" si="961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962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963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964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965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966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967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68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969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0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971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972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3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974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975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 t="str">
        <f t="shared" ca="1" si="976"/>
        <v/>
      </c>
      <c r="DK531" s="166"/>
      <c r="DL531" s="166"/>
      <c r="DM531" s="166"/>
      <c r="DN531" s="166" t="str">
        <f>IF(OR(ISBLANK(DM531),ISBLANK(DN526)),"",(DM531-DM530)*DN526)</f>
        <v/>
      </c>
      <c r="DO531" s="166">
        <f>DO526</f>
        <v>4</v>
      </c>
      <c r="DP531" s="166" t="str">
        <f t="shared" ca="1" si="977"/>
        <v/>
      </c>
      <c r="DQ531" s="166"/>
      <c r="DR531" s="166"/>
      <c r="DS531" s="166"/>
      <c r="DT531" s="166" t="str">
        <f>IF(OR(ISBLANK(DS531),ISBLANK(DT526)),"",(DS531-DS530)*DT526)</f>
        <v/>
      </c>
      <c r="DU531" s="166">
        <f>DU526</f>
        <v>4</v>
      </c>
      <c r="DV531" s="166">
        <f t="shared" ca="1" si="978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979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980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981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 t="str">
        <f t="shared" ca="1" si="982"/>
        <v/>
      </c>
      <c r="EU531" s="166"/>
      <c r="EV531" s="166"/>
      <c r="EW531" s="166"/>
      <c r="EX531" s="166" t="str">
        <f>IF(OR(ISBLANK(EW531),ISBLANK(EX526)),"",(EW531-EW530)*EX526)</f>
        <v/>
      </c>
      <c r="EY531" s="166">
        <f>EY526</f>
        <v>4</v>
      </c>
      <c r="EZ531" s="166">
        <f t="shared" ca="1" si="983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 t="str">
        <f t="shared" ca="1" si="984"/>
        <v/>
      </c>
      <c r="FG531" s="166"/>
      <c r="FH531" s="166"/>
      <c r="FI531" s="166"/>
      <c r="FJ531" s="166" t="str">
        <f>IF(OR(ISBLANK(FI531),ISBLANK(FJ526)),"",(FI531-FI530)*FJ526)</f>
        <v/>
      </c>
      <c r="FK531" s="166">
        <f>FK526</f>
        <v>4</v>
      </c>
      <c r="FL531" s="166">
        <f t="shared" ca="1" si="985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986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987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988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989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990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953"/>
        <v>0.182</v>
      </c>
      <c r="E532" s="166"/>
      <c r="F532" s="166"/>
      <c r="G532" s="166">
        <f t="shared" ca="1" si="954"/>
        <v>0.182</v>
      </c>
      <c r="H532" s="166">
        <f>H526</f>
        <v>1</v>
      </c>
      <c r="I532" s="166">
        <f t="shared" ca="1" si="955"/>
        <v>0.182</v>
      </c>
      <c r="J532" s="166">
        <f t="shared" si="956"/>
        <v>0.182</v>
      </c>
      <c r="K532" s="166">
        <v>0.182</v>
      </c>
      <c r="L532" s="166"/>
      <c r="M532" s="166">
        <f>M526</f>
        <v>3</v>
      </c>
      <c r="N532" s="166">
        <f t="shared" ca="1" si="957"/>
        <v>8.7999999999999995E-2</v>
      </c>
      <c r="O532" s="166"/>
      <c r="P532" s="166"/>
      <c r="Q532" s="166">
        <f t="shared" ca="1" si="958"/>
        <v>8.7999999999999995E-2</v>
      </c>
      <c r="R532" s="166">
        <f>R526</f>
        <v>1</v>
      </c>
      <c r="S532" s="166">
        <f t="shared" ca="1" si="959"/>
        <v>8.7999999999999995E-2</v>
      </c>
      <c r="T532" s="166">
        <f t="shared" si="960"/>
        <v>8.7999999999999995E-2</v>
      </c>
      <c r="U532" s="166">
        <v>8.7999999999999995E-2</v>
      </c>
      <c r="V532" s="166"/>
      <c r="W532" s="166">
        <f>W526</f>
        <v>4</v>
      </c>
      <c r="X532" s="166" t="str">
        <f t="shared" ca="1" si="961"/>
        <v/>
      </c>
      <c r="Y532" s="166"/>
      <c r="Z532" s="166"/>
      <c r="AA532" s="166"/>
      <c r="AB532" s="166" t="str">
        <f>IF(OR(ISBLANK(AA532),ISBLANK(AB526)),"",(AA532-AA531)*AB526)</f>
        <v/>
      </c>
      <c r="AC532" s="166">
        <f>AC526</f>
        <v>4</v>
      </c>
      <c r="AD532" s="166" t="str">
        <f t="shared" ca="1" si="962"/>
        <v/>
      </c>
      <c r="AE532" s="166"/>
      <c r="AF532" s="166"/>
      <c r="AG532" s="166"/>
      <c r="AH532" s="166" t="str">
        <f>IF(OR(ISBLANK(AG532),ISBLANK(AH526)),"",(AG532-AG531)*AH526)</f>
        <v/>
      </c>
      <c r="AI532" s="166">
        <f>AI526</f>
        <v>4</v>
      </c>
      <c r="AJ532" s="166" t="str">
        <f t="shared" ca="1" si="963"/>
        <v/>
      </c>
      <c r="AK532" s="166"/>
      <c r="AL532" s="166"/>
      <c r="AM532" s="166"/>
      <c r="AN532" s="166" t="str">
        <f>IF(OR(ISBLANK(AM532),ISBLANK(AN526)),"",(AM532-AM531)*AN526)</f>
        <v/>
      </c>
      <c r="AO532" s="166">
        <f>AO526</f>
        <v>4</v>
      </c>
      <c r="AP532" s="166" t="str">
        <f t="shared" ca="1" si="964"/>
        <v/>
      </c>
      <c r="AQ532" s="166"/>
      <c r="AR532" s="166"/>
      <c r="AS532" s="166"/>
      <c r="AT532" s="166" t="str">
        <f>IF(OR(ISBLANK(AS532),ISBLANK(AT526)),"",(AS532-AS531)*AT526)</f>
        <v/>
      </c>
      <c r="AU532" s="166">
        <f>AU526</f>
        <v>4</v>
      </c>
      <c r="AV532" s="166" t="str">
        <f t="shared" ca="1" si="965"/>
        <v/>
      </c>
      <c r="AW532" s="166"/>
      <c r="AX532" s="166"/>
      <c r="AY532" s="166"/>
      <c r="AZ532" s="166" t="str">
        <f>IF(OR(ISBLANK(AY532),ISBLANK(AZ526)),"",(AY532-AY531)*AZ526)</f>
        <v/>
      </c>
      <c r="BA532" s="166">
        <f>BA526</f>
        <v>4</v>
      </c>
      <c r="BB532" s="166" t="str">
        <f t="shared" ca="1" si="966"/>
        <v/>
      </c>
      <c r="BC532" s="166"/>
      <c r="BD532" s="166"/>
      <c r="BE532" s="166"/>
      <c r="BF532" s="166" t="str">
        <f>IF(OR(ISBLANK(BE532),ISBLANK(BF526)),"",(BE532-BE531)*BF526)</f>
        <v/>
      </c>
      <c r="BG532" s="166">
        <f>BG526</f>
        <v>4</v>
      </c>
      <c r="BH532" s="166" t="str">
        <f t="shared" ca="1" si="967"/>
        <v/>
      </c>
      <c r="BI532" s="166"/>
      <c r="BJ532" s="166"/>
      <c r="BK532" s="166"/>
      <c r="BL532" s="166" t="str">
        <f>IF(OR(ISBLANK(BK532),ISBLANK(BL526)),"",(BK532-BK531)*BL526)</f>
        <v/>
      </c>
      <c r="BM532" s="166">
        <f>BM526</f>
        <v>4</v>
      </c>
      <c r="BN532" s="166" t="str">
        <f t="shared" ca="1" si="968"/>
        <v/>
      </c>
      <c r="BO532" s="166"/>
      <c r="BP532" s="166"/>
      <c r="BQ532" s="166"/>
      <c r="BR532" s="166" t="str">
        <f>IF(OR(ISBLANK(BQ532),ISBLANK(BR526)),"",(BQ532-BQ531)*BR526)</f>
        <v/>
      </c>
      <c r="BS532" s="166">
        <f>BS526</f>
        <v>4</v>
      </c>
      <c r="BT532" s="166" t="str">
        <f t="shared" ca="1" si="969"/>
        <v/>
      </c>
      <c r="BU532" s="166"/>
      <c r="BV532" s="166"/>
      <c r="BW532" s="166"/>
      <c r="BX532" s="166" t="str">
        <f>IF(OR(ISBLANK(BW532),ISBLANK(BX526)),"",(BW532-BW531)*BX526)</f>
        <v/>
      </c>
      <c r="BY532" s="166">
        <f>BY526</f>
        <v>4</v>
      </c>
      <c r="BZ532" s="166" t="str">
        <f t="shared" ca="1" si="970"/>
        <v/>
      </c>
      <c r="CA532" s="166"/>
      <c r="CB532" s="166"/>
      <c r="CC532" s="166"/>
      <c r="CD532" s="166" t="str">
        <f>IF(OR(ISBLANK(CC532),ISBLANK(CD526)),"",(CC532-CC531)*CD526)</f>
        <v/>
      </c>
      <c r="CE532" s="166">
        <f>CE526</f>
        <v>4</v>
      </c>
      <c r="CF532" s="166" t="str">
        <f t="shared" ca="1" si="971"/>
        <v/>
      </c>
      <c r="CG532" s="166"/>
      <c r="CH532" s="166"/>
      <c r="CI532" s="166"/>
      <c r="CJ532" s="166" t="str">
        <f>IF(OR(ISBLANK(CI532),ISBLANK(CJ526)),"",(CI532-CI531)*CJ526)</f>
        <v/>
      </c>
      <c r="CK532" s="166">
        <f>CK526</f>
        <v>4</v>
      </c>
      <c r="CL532" s="166" t="str">
        <f t="shared" ca="1" si="972"/>
        <v/>
      </c>
      <c r="CM532" s="166"/>
      <c r="CN532" s="166"/>
      <c r="CO532" s="166"/>
      <c r="CP532" s="166" t="str">
        <f>IF(OR(ISBLANK(CO532),ISBLANK(CP526)),"",(CO532-CO531)*CP526)</f>
        <v/>
      </c>
      <c r="CQ532" s="166">
        <f>CQ526</f>
        <v>4</v>
      </c>
      <c r="CR532" s="166" t="str">
        <f t="shared" ca="1" si="973"/>
        <v/>
      </c>
      <c r="CS532" s="166"/>
      <c r="CT532" s="166"/>
      <c r="CU532" s="166"/>
      <c r="CV532" s="166" t="str">
        <f>IF(OR(ISBLANK(CU532),ISBLANK(CV526)),"",(CU532-CU531)*CV526)</f>
        <v/>
      </c>
      <c r="CW532" s="166">
        <f>CW526</f>
        <v>4</v>
      </c>
      <c r="CX532" s="166" t="str">
        <f t="shared" ca="1" si="974"/>
        <v/>
      </c>
      <c r="CY532" s="166"/>
      <c r="CZ532" s="166"/>
      <c r="DA532" s="166"/>
      <c r="DB532" s="166" t="str">
        <f>IF(OR(ISBLANK(DA532),ISBLANK(DB526)),"",(DA532-DA531)*DB526)</f>
        <v/>
      </c>
      <c r="DC532" s="166">
        <f>DC526</f>
        <v>4</v>
      </c>
      <c r="DD532" s="166" t="str">
        <f t="shared" ca="1" si="975"/>
        <v/>
      </c>
      <c r="DE532" s="166"/>
      <c r="DF532" s="166"/>
      <c r="DG532" s="166"/>
      <c r="DH532" s="166" t="str">
        <f>IF(OR(ISBLANK(DG532),ISBLANK(DH526)),"",(DG532-DG531)*DH526)</f>
        <v/>
      </c>
      <c r="DI532" s="166">
        <f>DI526</f>
        <v>4</v>
      </c>
      <c r="DJ532" s="166" t="str">
        <f t="shared" ca="1" si="976"/>
        <v/>
      </c>
      <c r="DK532" s="166"/>
      <c r="DL532" s="166"/>
      <c r="DM532" s="166"/>
      <c r="DN532" s="166" t="str">
        <f>IF(OR(ISBLANK(DM532),ISBLANK(DN526)),"",(DM532-DM531)*DN526)</f>
        <v/>
      </c>
      <c r="DO532" s="166">
        <f>DO526</f>
        <v>4</v>
      </c>
      <c r="DP532" s="166" t="str">
        <f t="shared" ca="1" si="977"/>
        <v/>
      </c>
      <c r="DQ532" s="166"/>
      <c r="DR532" s="166"/>
      <c r="DS532" s="166"/>
      <c r="DT532" s="166" t="str">
        <f>IF(OR(ISBLANK(DS532),ISBLANK(DT526)),"",(DS532-DS531)*DT526)</f>
        <v/>
      </c>
      <c r="DU532" s="166">
        <f>DU526</f>
        <v>4</v>
      </c>
      <c r="DV532" s="166" t="str">
        <f t="shared" ca="1" si="978"/>
        <v/>
      </c>
      <c r="DW532" s="166"/>
      <c r="DX532" s="166"/>
      <c r="DY532" s="166"/>
      <c r="DZ532" s="166" t="str">
        <f>IF(OR(ISBLANK(DY532),ISBLANK(DZ526)),"",(DY532-DY531)*DZ526)</f>
        <v/>
      </c>
      <c r="EA532" s="166">
        <f>EA526</f>
        <v>4</v>
      </c>
      <c r="EB532" s="166" t="str">
        <f t="shared" ca="1" si="979"/>
        <v/>
      </c>
      <c r="EC532" s="166"/>
      <c r="ED532" s="166"/>
      <c r="EE532" s="166"/>
      <c r="EF532" s="166" t="str">
        <f>IF(OR(ISBLANK(EE532),ISBLANK(EF526)),"",(EE532-EE531)*EF526)</f>
        <v/>
      </c>
      <c r="EG532" s="166">
        <f>EG526</f>
        <v>4</v>
      </c>
      <c r="EH532" s="166" t="str">
        <f t="shared" ca="1" si="980"/>
        <v/>
      </c>
      <c r="EI532" s="166"/>
      <c r="EJ532" s="166"/>
      <c r="EK532" s="166"/>
      <c r="EL532" s="166" t="str">
        <f>IF(OR(ISBLANK(EK532),ISBLANK(EL526)),"",(EK532-EK531)*EL526)</f>
        <v/>
      </c>
      <c r="EM532" s="166">
        <f>EM526</f>
        <v>4</v>
      </c>
      <c r="EN532" s="166" t="str">
        <f t="shared" ca="1" si="981"/>
        <v/>
      </c>
      <c r="EO532" s="166"/>
      <c r="EP532" s="166"/>
      <c r="EQ532" s="166"/>
      <c r="ER532" s="166" t="str">
        <f>IF(OR(ISBLANK(EQ532),ISBLANK(ER526)),"",(EQ532-EQ531)*ER526)</f>
        <v/>
      </c>
      <c r="ES532" s="166">
        <f>ES526</f>
        <v>4</v>
      </c>
      <c r="ET532" s="166" t="str">
        <f t="shared" ca="1" si="982"/>
        <v/>
      </c>
      <c r="EU532" s="166"/>
      <c r="EV532" s="166"/>
      <c r="EW532" s="166"/>
      <c r="EX532" s="166" t="str">
        <f>IF(OR(ISBLANK(EW532),ISBLANK(EX526)),"",(EW532-EW531)*EX526)</f>
        <v/>
      </c>
      <c r="EY532" s="166">
        <f>EY526</f>
        <v>4</v>
      </c>
      <c r="EZ532" s="166" t="str">
        <f t="shared" ca="1" si="983"/>
        <v/>
      </c>
      <c r="FA532" s="166"/>
      <c r="FB532" s="166"/>
      <c r="FC532" s="166"/>
      <c r="FD532" s="166" t="str">
        <f>IF(OR(ISBLANK(FC532),ISBLANK(FD526)),"",(FC532-FC531)*FD526)</f>
        <v/>
      </c>
      <c r="FE532" s="166">
        <f>FE526</f>
        <v>4</v>
      </c>
      <c r="FF532" s="166" t="str">
        <f t="shared" ca="1" si="984"/>
        <v/>
      </c>
      <c r="FG532" s="166"/>
      <c r="FH532" s="166"/>
      <c r="FI532" s="166"/>
      <c r="FJ532" s="166" t="str">
        <f>IF(OR(ISBLANK(FI532),ISBLANK(FJ526)),"",(FI532-FI531)*FJ526)</f>
        <v/>
      </c>
      <c r="FK532" s="166">
        <f>FK526</f>
        <v>4</v>
      </c>
      <c r="FL532" s="166" t="str">
        <f t="shared" ca="1" si="985"/>
        <v/>
      </c>
      <c r="FM532" s="166"/>
      <c r="FN532" s="166"/>
      <c r="FO532" s="166"/>
      <c r="FP532" s="166" t="str">
        <f>IF(OR(ISBLANK(FO532),ISBLANK(FP526)),"",(FO532-FO531)*FP526)</f>
        <v/>
      </c>
      <c r="FQ532" s="166">
        <f>FQ526</f>
        <v>4</v>
      </c>
      <c r="FR532" s="166" t="str">
        <f t="shared" ca="1" si="986"/>
        <v/>
      </c>
      <c r="FS532" s="166"/>
      <c r="FT532" s="166"/>
      <c r="FU532" s="166"/>
      <c r="FV532" s="166" t="str">
        <f>IF(OR(ISBLANK(FU532),ISBLANK(FV526)),"",(FU532-FU531)*FV526)</f>
        <v/>
      </c>
      <c r="FW532" s="166">
        <f>FW526</f>
        <v>4</v>
      </c>
      <c r="FX532" s="166" t="str">
        <f t="shared" ca="1" si="987"/>
        <v/>
      </c>
      <c r="FY532" s="166"/>
      <c r="FZ532" s="166"/>
      <c r="GA532" s="166"/>
      <c r="GB532" s="166" t="str">
        <f>IF(OR(ISBLANK(GA532),ISBLANK(GB526)),"",(GA532-GA531)*GB526)</f>
        <v/>
      </c>
      <c r="GC532" s="166">
        <f>GC526</f>
        <v>4</v>
      </c>
      <c r="GD532" s="166" t="str">
        <f t="shared" ca="1" si="988"/>
        <v/>
      </c>
      <c r="GE532" s="166"/>
      <c r="GF532" s="166"/>
      <c r="GG532" s="166"/>
      <c r="GH532" s="166" t="str">
        <f>IF(OR(ISBLANK(GG532),ISBLANK(GH526)),"",(GG532-GG531)*GH526)</f>
        <v/>
      </c>
      <c r="GI532" s="166">
        <f>GI526</f>
        <v>4</v>
      </c>
      <c r="GJ532" s="166" t="str">
        <f t="shared" ca="1" si="989"/>
        <v/>
      </c>
      <c r="GK532" s="166"/>
      <c r="GL532" s="166"/>
      <c r="GM532" s="166"/>
      <c r="GN532" s="166" t="str">
        <f>IF(OR(ISBLANK(GM532),ISBLANK(GN526)),"",(GM532-GM531)*GN526)</f>
        <v/>
      </c>
      <c r="GO532" s="166">
        <f>GO526</f>
        <v>4</v>
      </c>
      <c r="GP532" s="166" t="str">
        <f t="shared" ca="1" si="990"/>
        <v/>
      </c>
      <c r="GQ532" s="166"/>
      <c r="GR532" s="166"/>
      <c r="GS532" s="166"/>
      <c r="GT532" s="166" t="str">
        <f>IF(OR(ISBLANK(GS532),ISBLANK(GT526)),"",(GS532-GS531)*GT526)</f>
        <v/>
      </c>
    </row>
    <row r="533" spans="2:202" x14ac:dyDescent="0.25">
      <c r="B533" s="166">
        <v>7</v>
      </c>
      <c r="C533" s="166">
        <f>C526</f>
        <v>3</v>
      </c>
      <c r="D533" s="166" t="str">
        <f t="shared" ca="1" si="953"/>
        <v/>
      </c>
      <c r="E533" s="166"/>
      <c r="F533" s="166"/>
      <c r="G533" s="166" t="str">
        <f t="shared" ca="1" si="954"/>
        <v/>
      </c>
      <c r="H533" s="166">
        <f>H526</f>
        <v>1</v>
      </c>
      <c r="I533" s="166" t="str">
        <f t="shared" ca="1" si="955"/>
        <v/>
      </c>
      <c r="J533" s="166" t="str">
        <f t="shared" si="956"/>
        <v/>
      </c>
      <c r="K533" s="166"/>
      <c r="L533" s="166"/>
      <c r="M533" s="166">
        <f>M526</f>
        <v>3</v>
      </c>
      <c r="N533" s="166" t="str">
        <f t="shared" ca="1" si="957"/>
        <v/>
      </c>
      <c r="O533" s="166"/>
      <c r="P533" s="166"/>
      <c r="Q533" s="166" t="str">
        <f t="shared" ca="1" si="958"/>
        <v/>
      </c>
      <c r="R533" s="166">
        <f>R526</f>
        <v>1</v>
      </c>
      <c r="S533" s="166" t="str">
        <f t="shared" ca="1" si="959"/>
        <v/>
      </c>
      <c r="T533" s="166" t="str">
        <f t="shared" si="960"/>
        <v/>
      </c>
      <c r="U533" s="166"/>
      <c r="V533" s="166"/>
      <c r="W533" s="166">
        <f>W526</f>
        <v>4</v>
      </c>
      <c r="X533" s="166" t="str">
        <f t="shared" ca="1" si="961"/>
        <v/>
      </c>
      <c r="Y533" s="166"/>
      <c r="Z533" s="166"/>
      <c r="AA533" s="166"/>
      <c r="AB533" s="166" t="str">
        <f>IF(OR(ISBLANK(AA533),ISBLANK(AB526)),"",(AA533-AA532)*AB526)</f>
        <v/>
      </c>
      <c r="AC533" s="166">
        <f>AC526</f>
        <v>4</v>
      </c>
      <c r="AD533" s="166" t="str">
        <f t="shared" ca="1" si="962"/>
        <v/>
      </c>
      <c r="AE533" s="166"/>
      <c r="AF533" s="166"/>
      <c r="AG533" s="166"/>
      <c r="AH533" s="166" t="str">
        <f>IF(OR(ISBLANK(AG533),ISBLANK(AH526)),"",(AG533-AG532)*AH526)</f>
        <v/>
      </c>
      <c r="AI533" s="166">
        <f>AI526</f>
        <v>4</v>
      </c>
      <c r="AJ533" s="166" t="str">
        <f t="shared" ca="1" si="963"/>
        <v/>
      </c>
      <c r="AK533" s="166"/>
      <c r="AL533" s="166"/>
      <c r="AM533" s="166"/>
      <c r="AN533" s="166" t="str">
        <f>IF(OR(ISBLANK(AM533),ISBLANK(AN526)),"",(AM533-AM532)*AN526)</f>
        <v/>
      </c>
      <c r="AO533" s="166">
        <f>AO526</f>
        <v>4</v>
      </c>
      <c r="AP533" s="166" t="str">
        <f t="shared" ca="1" si="964"/>
        <v/>
      </c>
      <c r="AQ533" s="166"/>
      <c r="AR533" s="166"/>
      <c r="AS533" s="166"/>
      <c r="AT533" s="166" t="str">
        <f>IF(OR(ISBLANK(AS533),ISBLANK(AT526)),"",(AS533-AS532)*AT526)</f>
        <v/>
      </c>
      <c r="AU533" s="166">
        <f>AU526</f>
        <v>4</v>
      </c>
      <c r="AV533" s="166" t="str">
        <f t="shared" ca="1" si="965"/>
        <v/>
      </c>
      <c r="AW533" s="166"/>
      <c r="AX533" s="166"/>
      <c r="AY533" s="166"/>
      <c r="AZ533" s="166" t="str">
        <f>IF(OR(ISBLANK(AY533),ISBLANK(AZ526)),"",(AY533-AY532)*AZ526)</f>
        <v/>
      </c>
      <c r="BA533" s="166">
        <f>BA526</f>
        <v>4</v>
      </c>
      <c r="BB533" s="166" t="str">
        <f t="shared" ca="1" si="966"/>
        <v/>
      </c>
      <c r="BC533" s="166"/>
      <c r="BD533" s="166"/>
      <c r="BE533" s="166"/>
      <c r="BF533" s="166" t="str">
        <f>IF(OR(ISBLANK(BE533),ISBLANK(BF526)),"",(BE533-BE532)*BF526)</f>
        <v/>
      </c>
      <c r="BG533" s="166">
        <f>BG526</f>
        <v>4</v>
      </c>
      <c r="BH533" s="166" t="str">
        <f t="shared" ca="1" si="967"/>
        <v/>
      </c>
      <c r="BI533" s="166"/>
      <c r="BJ533" s="166"/>
      <c r="BK533" s="166"/>
      <c r="BL533" s="166" t="str">
        <f>IF(OR(ISBLANK(BK533),ISBLANK(BL526)),"",(BK533-BK532)*BL526)</f>
        <v/>
      </c>
      <c r="BM533" s="166">
        <f>BM526</f>
        <v>4</v>
      </c>
      <c r="BN533" s="166" t="str">
        <f t="shared" ca="1" si="968"/>
        <v/>
      </c>
      <c r="BO533" s="166"/>
      <c r="BP533" s="166"/>
      <c r="BQ533" s="166"/>
      <c r="BR533" s="166" t="str">
        <f>IF(OR(ISBLANK(BQ533),ISBLANK(BR526)),"",(BQ533-BQ532)*BR526)</f>
        <v/>
      </c>
      <c r="BS533" s="166">
        <f>BS526</f>
        <v>4</v>
      </c>
      <c r="BT533" s="166" t="str">
        <f t="shared" ca="1" si="969"/>
        <v/>
      </c>
      <c r="BU533" s="166"/>
      <c r="BV533" s="166"/>
      <c r="BW533" s="166"/>
      <c r="BX533" s="166" t="str">
        <f>IF(OR(ISBLANK(BW533),ISBLANK(BX526)),"",(BW533-BW532)*BX526)</f>
        <v/>
      </c>
      <c r="BY533" s="166">
        <f>BY526</f>
        <v>4</v>
      </c>
      <c r="BZ533" s="166" t="str">
        <f t="shared" ca="1" si="970"/>
        <v/>
      </c>
      <c r="CA533" s="166"/>
      <c r="CB533" s="166"/>
      <c r="CC533" s="166"/>
      <c r="CD533" s="166" t="str">
        <f>IF(OR(ISBLANK(CC533),ISBLANK(CD526)),"",(CC533-CC532)*CD526)</f>
        <v/>
      </c>
      <c r="CE533" s="166">
        <f>CE526</f>
        <v>4</v>
      </c>
      <c r="CF533" s="166" t="str">
        <f t="shared" ca="1" si="971"/>
        <v/>
      </c>
      <c r="CG533" s="166"/>
      <c r="CH533" s="166"/>
      <c r="CI533" s="166"/>
      <c r="CJ533" s="166" t="str">
        <f>IF(OR(ISBLANK(CI533),ISBLANK(CJ526)),"",(CI533-CI532)*CJ526)</f>
        <v/>
      </c>
      <c r="CK533" s="166">
        <f>CK526</f>
        <v>4</v>
      </c>
      <c r="CL533" s="166" t="str">
        <f t="shared" ca="1" si="972"/>
        <v/>
      </c>
      <c r="CM533" s="166"/>
      <c r="CN533" s="166"/>
      <c r="CO533" s="166"/>
      <c r="CP533" s="166" t="str">
        <f>IF(OR(ISBLANK(CO533),ISBLANK(CP526)),"",(CO533-CO532)*CP526)</f>
        <v/>
      </c>
      <c r="CQ533" s="166">
        <f>CQ526</f>
        <v>4</v>
      </c>
      <c r="CR533" s="166" t="str">
        <f t="shared" ca="1" si="973"/>
        <v/>
      </c>
      <c r="CS533" s="166"/>
      <c r="CT533" s="166"/>
      <c r="CU533" s="166"/>
      <c r="CV533" s="166" t="str">
        <f>IF(OR(ISBLANK(CU533),ISBLANK(CV526)),"",(CU533-CU532)*CV526)</f>
        <v/>
      </c>
      <c r="CW533" s="166">
        <f>CW526</f>
        <v>4</v>
      </c>
      <c r="CX533" s="166" t="str">
        <f t="shared" ca="1" si="974"/>
        <v/>
      </c>
      <c r="CY533" s="166"/>
      <c r="CZ533" s="166"/>
      <c r="DA533" s="166"/>
      <c r="DB533" s="166" t="str">
        <f>IF(OR(ISBLANK(DA533),ISBLANK(DB526)),"",(DA533-DA532)*DB526)</f>
        <v/>
      </c>
      <c r="DC533" s="166">
        <f>DC526</f>
        <v>4</v>
      </c>
      <c r="DD533" s="166" t="str">
        <f t="shared" ca="1" si="975"/>
        <v/>
      </c>
      <c r="DE533" s="166"/>
      <c r="DF533" s="166"/>
      <c r="DG533" s="166"/>
      <c r="DH533" s="166" t="str">
        <f>IF(OR(ISBLANK(DG533),ISBLANK(DH526)),"",(DG533-DG532)*DH526)</f>
        <v/>
      </c>
      <c r="DI533" s="166">
        <f>DI526</f>
        <v>4</v>
      </c>
      <c r="DJ533" s="166" t="str">
        <f t="shared" ca="1" si="976"/>
        <v/>
      </c>
      <c r="DK533" s="166"/>
      <c r="DL533" s="166"/>
      <c r="DM533" s="166"/>
      <c r="DN533" s="166" t="str">
        <f>IF(OR(ISBLANK(DM533),ISBLANK(DN526)),"",(DM533-DM532)*DN526)</f>
        <v/>
      </c>
      <c r="DO533" s="166">
        <f>DO526</f>
        <v>4</v>
      </c>
      <c r="DP533" s="166" t="str">
        <f t="shared" ca="1" si="977"/>
        <v/>
      </c>
      <c r="DQ533" s="166"/>
      <c r="DR533" s="166"/>
      <c r="DS533" s="166"/>
      <c r="DT533" s="166" t="str">
        <f>IF(OR(ISBLANK(DS533),ISBLANK(DT526)),"",(DS533-DS532)*DT526)</f>
        <v/>
      </c>
      <c r="DU533" s="166">
        <f>DU526</f>
        <v>4</v>
      </c>
      <c r="DV533" s="166" t="str">
        <f t="shared" ca="1" si="978"/>
        <v/>
      </c>
      <c r="DW533" s="166"/>
      <c r="DX533" s="166"/>
      <c r="DY533" s="166"/>
      <c r="DZ533" s="166" t="str">
        <f>IF(OR(ISBLANK(DY533),ISBLANK(DZ526)),"",(DY533-DY532)*DZ526)</f>
        <v/>
      </c>
      <c r="EA533" s="166">
        <f>EA526</f>
        <v>4</v>
      </c>
      <c r="EB533" s="166" t="str">
        <f t="shared" ca="1" si="979"/>
        <v/>
      </c>
      <c r="EC533" s="166"/>
      <c r="ED533" s="166"/>
      <c r="EE533" s="166"/>
      <c r="EF533" s="166" t="str">
        <f>IF(OR(ISBLANK(EE533),ISBLANK(EF526)),"",(EE533-EE532)*EF526)</f>
        <v/>
      </c>
      <c r="EG533" s="166">
        <f>EG526</f>
        <v>4</v>
      </c>
      <c r="EH533" s="166" t="str">
        <f t="shared" ca="1" si="980"/>
        <v/>
      </c>
      <c r="EI533" s="166"/>
      <c r="EJ533" s="166"/>
      <c r="EK533" s="166"/>
      <c r="EL533" s="166" t="str">
        <f>IF(OR(ISBLANK(EK533),ISBLANK(EL526)),"",(EK533-EK532)*EL526)</f>
        <v/>
      </c>
      <c r="EM533" s="166">
        <f>EM526</f>
        <v>4</v>
      </c>
      <c r="EN533" s="166" t="str">
        <f t="shared" ca="1" si="981"/>
        <v/>
      </c>
      <c r="EO533" s="166"/>
      <c r="EP533" s="166"/>
      <c r="EQ533" s="166"/>
      <c r="ER533" s="166" t="str">
        <f>IF(OR(ISBLANK(EQ533),ISBLANK(ER526)),"",(EQ533-EQ532)*ER526)</f>
        <v/>
      </c>
      <c r="ES533" s="166">
        <f>ES526</f>
        <v>4</v>
      </c>
      <c r="ET533" s="166" t="str">
        <f t="shared" ca="1" si="982"/>
        <v/>
      </c>
      <c r="EU533" s="166"/>
      <c r="EV533" s="166"/>
      <c r="EW533" s="166"/>
      <c r="EX533" s="166" t="str">
        <f>IF(OR(ISBLANK(EW533),ISBLANK(EX526)),"",(EW533-EW532)*EX526)</f>
        <v/>
      </c>
      <c r="EY533" s="166">
        <f>EY526</f>
        <v>4</v>
      </c>
      <c r="EZ533" s="166" t="str">
        <f t="shared" ca="1" si="983"/>
        <v/>
      </c>
      <c r="FA533" s="166"/>
      <c r="FB533" s="166"/>
      <c r="FC533" s="166"/>
      <c r="FD533" s="166" t="str">
        <f>IF(OR(ISBLANK(FC533),ISBLANK(FD526)),"",(FC533-FC532)*FD526)</f>
        <v/>
      </c>
      <c r="FE533" s="166">
        <f>FE526</f>
        <v>4</v>
      </c>
      <c r="FF533" s="166" t="str">
        <f t="shared" ca="1" si="984"/>
        <v/>
      </c>
      <c r="FG533" s="166"/>
      <c r="FH533" s="166"/>
      <c r="FI533" s="166"/>
      <c r="FJ533" s="166" t="str">
        <f>IF(OR(ISBLANK(FI533),ISBLANK(FJ526)),"",(FI533-FI532)*FJ526)</f>
        <v/>
      </c>
      <c r="FK533" s="166">
        <f>FK526</f>
        <v>4</v>
      </c>
      <c r="FL533" s="166" t="str">
        <f t="shared" ca="1" si="985"/>
        <v/>
      </c>
      <c r="FM533" s="166"/>
      <c r="FN533" s="166"/>
      <c r="FO533" s="166"/>
      <c r="FP533" s="166" t="str">
        <f>IF(OR(ISBLANK(FO533),ISBLANK(FP526)),"",(FO533-FO532)*FP526)</f>
        <v/>
      </c>
      <c r="FQ533" s="166">
        <f>FQ526</f>
        <v>4</v>
      </c>
      <c r="FR533" s="166" t="str">
        <f t="shared" ca="1" si="986"/>
        <v/>
      </c>
      <c r="FS533" s="166"/>
      <c r="FT533" s="166"/>
      <c r="FU533" s="166"/>
      <c r="FV533" s="166" t="str">
        <f>IF(OR(ISBLANK(FU533),ISBLANK(FV526)),"",(FU533-FU532)*FV526)</f>
        <v/>
      </c>
      <c r="FW533" s="166">
        <f>FW526</f>
        <v>4</v>
      </c>
      <c r="FX533" s="166" t="str">
        <f t="shared" ca="1" si="987"/>
        <v/>
      </c>
      <c r="FY533" s="166"/>
      <c r="FZ533" s="166"/>
      <c r="GA533" s="166"/>
      <c r="GB533" s="166" t="str">
        <f>IF(OR(ISBLANK(GA533),ISBLANK(GB526)),"",(GA533-GA532)*GB526)</f>
        <v/>
      </c>
      <c r="GC533" s="166">
        <f>GC526</f>
        <v>4</v>
      </c>
      <c r="GD533" s="166" t="str">
        <f t="shared" ca="1" si="988"/>
        <v/>
      </c>
      <c r="GE533" s="166"/>
      <c r="GF533" s="166"/>
      <c r="GG533" s="166"/>
      <c r="GH533" s="166" t="str">
        <f>IF(OR(ISBLANK(GG533),ISBLANK(GH526)),"",(GG533-GG532)*GH526)</f>
        <v/>
      </c>
      <c r="GI533" s="166">
        <f>GI526</f>
        <v>4</v>
      </c>
      <c r="GJ533" s="166" t="str">
        <f t="shared" ca="1" si="989"/>
        <v/>
      </c>
      <c r="GK533" s="166"/>
      <c r="GL533" s="166"/>
      <c r="GM533" s="166"/>
      <c r="GN533" s="166" t="str">
        <f>IF(OR(ISBLANK(GM533),ISBLANK(GN526)),"",(GM533-GM532)*GN526)</f>
        <v/>
      </c>
      <c r="GO533" s="166">
        <f>GO526</f>
        <v>4</v>
      </c>
      <c r="GP533" s="166" t="str">
        <f t="shared" ca="1" si="990"/>
        <v/>
      </c>
      <c r="GQ533" s="166"/>
      <c r="GR533" s="166"/>
      <c r="GS533" s="166"/>
      <c r="GT533" s="166" t="str">
        <f>IF(OR(ISBLANK(GS533),ISBLANK(GT526)),"",(GS533-GS532)*GT526)</f>
        <v/>
      </c>
    </row>
    <row r="534" spans="2:202" x14ac:dyDescent="0.25">
      <c r="B534" s="166">
        <v>8</v>
      </c>
      <c r="C534" s="166">
        <f>C526</f>
        <v>3</v>
      </c>
      <c r="D534" s="166" t="str">
        <f t="shared" ca="1" si="953"/>
        <v/>
      </c>
      <c r="E534" s="166"/>
      <c r="F534" s="166"/>
      <c r="G534" s="166" t="str">
        <f t="shared" ca="1" si="954"/>
        <v/>
      </c>
      <c r="H534" s="166">
        <f>H526</f>
        <v>1</v>
      </c>
      <c r="I534" s="166" t="str">
        <f t="shared" ca="1" si="955"/>
        <v/>
      </c>
      <c r="J534" s="166" t="str">
        <f t="shared" si="956"/>
        <v/>
      </c>
      <c r="K534" s="166"/>
      <c r="L534" s="166"/>
      <c r="M534" s="166">
        <f>M526</f>
        <v>3</v>
      </c>
      <c r="N534" s="166" t="str">
        <f t="shared" ca="1" si="957"/>
        <v/>
      </c>
      <c r="O534" s="166"/>
      <c r="P534" s="166"/>
      <c r="Q534" s="166" t="str">
        <f t="shared" ca="1" si="958"/>
        <v/>
      </c>
      <c r="R534" s="166">
        <f>R526</f>
        <v>1</v>
      </c>
      <c r="S534" s="166" t="str">
        <f t="shared" ca="1" si="959"/>
        <v/>
      </c>
      <c r="T534" s="166" t="str">
        <f t="shared" si="960"/>
        <v/>
      </c>
      <c r="U534" s="166"/>
      <c r="V534" s="166"/>
      <c r="W534" s="166">
        <f>W526</f>
        <v>4</v>
      </c>
      <c r="X534" s="166" t="str">
        <f t="shared" ca="1" si="961"/>
        <v/>
      </c>
      <c r="Y534" s="166"/>
      <c r="Z534" s="166"/>
      <c r="AA534" s="166"/>
      <c r="AB534" s="166" t="str">
        <f>IF(OR(ISBLANK(AA534),ISBLANK(AB526)),"",(AA534-AA533)*AB526)</f>
        <v/>
      </c>
      <c r="AC534" s="166">
        <f>AC526</f>
        <v>4</v>
      </c>
      <c r="AD534" s="166" t="str">
        <f t="shared" ca="1" si="962"/>
        <v/>
      </c>
      <c r="AE534" s="166"/>
      <c r="AF534" s="166"/>
      <c r="AG534" s="166"/>
      <c r="AH534" s="166" t="str">
        <f>IF(OR(ISBLANK(AG534),ISBLANK(AH526)),"",(AG534-AG533)*AH526)</f>
        <v/>
      </c>
      <c r="AI534" s="166">
        <f>AI526</f>
        <v>4</v>
      </c>
      <c r="AJ534" s="166" t="str">
        <f t="shared" ca="1" si="963"/>
        <v/>
      </c>
      <c r="AK534" s="166"/>
      <c r="AL534" s="166"/>
      <c r="AM534" s="166"/>
      <c r="AN534" s="166" t="str">
        <f>IF(OR(ISBLANK(AM534),ISBLANK(AN526)),"",(AM534-AM533)*AN526)</f>
        <v/>
      </c>
      <c r="AO534" s="166">
        <f>AO526</f>
        <v>4</v>
      </c>
      <c r="AP534" s="166" t="str">
        <f t="shared" ca="1" si="964"/>
        <v/>
      </c>
      <c r="AQ534" s="166"/>
      <c r="AR534" s="166"/>
      <c r="AS534" s="166"/>
      <c r="AT534" s="166" t="str">
        <f>IF(OR(ISBLANK(AS534),ISBLANK(AT526)),"",(AS534-AS533)*AT526)</f>
        <v/>
      </c>
      <c r="AU534" s="166">
        <f>AU526</f>
        <v>4</v>
      </c>
      <c r="AV534" s="166" t="str">
        <f t="shared" ca="1" si="965"/>
        <v/>
      </c>
      <c r="AW534" s="166"/>
      <c r="AX534" s="166"/>
      <c r="AY534" s="166"/>
      <c r="AZ534" s="166" t="str">
        <f>IF(OR(ISBLANK(AY534),ISBLANK(AZ526)),"",(AY534-AY533)*AZ526)</f>
        <v/>
      </c>
      <c r="BA534" s="166">
        <f>BA526</f>
        <v>4</v>
      </c>
      <c r="BB534" s="166" t="str">
        <f t="shared" ca="1" si="966"/>
        <v/>
      </c>
      <c r="BC534" s="166"/>
      <c r="BD534" s="166"/>
      <c r="BE534" s="166"/>
      <c r="BF534" s="166" t="str">
        <f>IF(OR(ISBLANK(BE534),ISBLANK(BF526)),"",(BE534-BE533)*BF526)</f>
        <v/>
      </c>
      <c r="BG534" s="166">
        <f>BG526</f>
        <v>4</v>
      </c>
      <c r="BH534" s="166" t="str">
        <f t="shared" ca="1" si="967"/>
        <v/>
      </c>
      <c r="BI534" s="166"/>
      <c r="BJ534" s="166"/>
      <c r="BK534" s="166"/>
      <c r="BL534" s="166" t="str">
        <f>IF(OR(ISBLANK(BK534),ISBLANK(BL526)),"",(BK534-BK533)*BL526)</f>
        <v/>
      </c>
      <c r="BM534" s="166">
        <f>BM526</f>
        <v>4</v>
      </c>
      <c r="BN534" s="166" t="str">
        <f t="shared" ca="1" si="968"/>
        <v/>
      </c>
      <c r="BO534" s="166"/>
      <c r="BP534" s="166"/>
      <c r="BQ534" s="166"/>
      <c r="BR534" s="166" t="str">
        <f>IF(OR(ISBLANK(BQ534),ISBLANK(BR526)),"",(BQ534-BQ533)*BR526)</f>
        <v/>
      </c>
      <c r="BS534" s="166">
        <f>BS526</f>
        <v>4</v>
      </c>
      <c r="BT534" s="166" t="str">
        <f t="shared" ca="1" si="969"/>
        <v/>
      </c>
      <c r="BU534" s="166"/>
      <c r="BV534" s="166"/>
      <c r="BW534" s="166"/>
      <c r="BX534" s="166" t="str">
        <f>IF(OR(ISBLANK(BW534),ISBLANK(BX526)),"",(BW534-BW533)*BX526)</f>
        <v/>
      </c>
      <c r="BY534" s="166">
        <f>BY526</f>
        <v>4</v>
      </c>
      <c r="BZ534" s="166" t="str">
        <f t="shared" ca="1" si="970"/>
        <v/>
      </c>
      <c r="CA534" s="166"/>
      <c r="CB534" s="166"/>
      <c r="CC534" s="166"/>
      <c r="CD534" s="166" t="str">
        <f>IF(OR(ISBLANK(CC534),ISBLANK(CD526)),"",(CC534-CC533)*CD526)</f>
        <v/>
      </c>
      <c r="CE534" s="166">
        <f>CE526</f>
        <v>4</v>
      </c>
      <c r="CF534" s="166" t="str">
        <f t="shared" ca="1" si="971"/>
        <v/>
      </c>
      <c r="CG534" s="166"/>
      <c r="CH534" s="166"/>
      <c r="CI534" s="166"/>
      <c r="CJ534" s="166" t="str">
        <f>IF(OR(ISBLANK(CI534),ISBLANK(CJ526)),"",(CI534-CI533)*CJ526)</f>
        <v/>
      </c>
      <c r="CK534" s="166">
        <f>CK526</f>
        <v>4</v>
      </c>
      <c r="CL534" s="166" t="str">
        <f t="shared" ca="1" si="972"/>
        <v/>
      </c>
      <c r="CM534" s="166"/>
      <c r="CN534" s="166"/>
      <c r="CO534" s="166"/>
      <c r="CP534" s="166" t="str">
        <f>IF(OR(ISBLANK(CO534),ISBLANK(CP526)),"",(CO534-CO533)*CP526)</f>
        <v/>
      </c>
      <c r="CQ534" s="166">
        <f>CQ526</f>
        <v>4</v>
      </c>
      <c r="CR534" s="166" t="str">
        <f t="shared" ca="1" si="973"/>
        <v/>
      </c>
      <c r="CS534" s="166"/>
      <c r="CT534" s="166"/>
      <c r="CU534" s="166"/>
      <c r="CV534" s="166" t="str">
        <f>IF(OR(ISBLANK(CU534),ISBLANK(CV526)),"",(CU534-CU533)*CV526)</f>
        <v/>
      </c>
      <c r="CW534" s="166">
        <f>CW526</f>
        <v>4</v>
      </c>
      <c r="CX534" s="166" t="str">
        <f t="shared" ca="1" si="974"/>
        <v/>
      </c>
      <c r="CY534" s="166"/>
      <c r="CZ534" s="166"/>
      <c r="DA534" s="166"/>
      <c r="DB534" s="166" t="str">
        <f>IF(OR(ISBLANK(DA534),ISBLANK(DB526)),"",(DA534-DA533)*DB526)</f>
        <v/>
      </c>
      <c r="DC534" s="166">
        <f>DC526</f>
        <v>4</v>
      </c>
      <c r="DD534" s="166" t="str">
        <f t="shared" ca="1" si="975"/>
        <v/>
      </c>
      <c r="DE534" s="166"/>
      <c r="DF534" s="166"/>
      <c r="DG534" s="166"/>
      <c r="DH534" s="166" t="str">
        <f>IF(OR(ISBLANK(DG534),ISBLANK(DH526)),"",(DG534-DG533)*DH526)</f>
        <v/>
      </c>
      <c r="DI534" s="166">
        <f>DI526</f>
        <v>4</v>
      </c>
      <c r="DJ534" s="166" t="str">
        <f t="shared" ca="1" si="976"/>
        <v/>
      </c>
      <c r="DK534" s="166"/>
      <c r="DL534" s="166"/>
      <c r="DM534" s="166"/>
      <c r="DN534" s="166" t="str">
        <f>IF(OR(ISBLANK(DM534),ISBLANK(DN526)),"",(DM534-DM533)*DN526)</f>
        <v/>
      </c>
      <c r="DO534" s="166">
        <f>DO526</f>
        <v>4</v>
      </c>
      <c r="DP534" s="166" t="str">
        <f t="shared" ca="1" si="977"/>
        <v/>
      </c>
      <c r="DQ534" s="166"/>
      <c r="DR534" s="166"/>
      <c r="DS534" s="166"/>
      <c r="DT534" s="166" t="str">
        <f>IF(OR(ISBLANK(DS534),ISBLANK(DT526)),"",(DS534-DS533)*DT526)</f>
        <v/>
      </c>
      <c r="DU534" s="166">
        <f>DU526</f>
        <v>4</v>
      </c>
      <c r="DV534" s="166" t="str">
        <f t="shared" ca="1" si="978"/>
        <v/>
      </c>
      <c r="DW534" s="166"/>
      <c r="DX534" s="166"/>
      <c r="DY534" s="166"/>
      <c r="DZ534" s="166" t="str">
        <f>IF(OR(ISBLANK(DY534),ISBLANK(DZ526)),"",(DY534-DY533)*DZ526)</f>
        <v/>
      </c>
      <c r="EA534" s="166">
        <f>EA526</f>
        <v>4</v>
      </c>
      <c r="EB534" s="166" t="str">
        <f t="shared" ca="1" si="979"/>
        <v/>
      </c>
      <c r="EC534" s="166"/>
      <c r="ED534" s="166"/>
      <c r="EE534" s="166"/>
      <c r="EF534" s="166" t="str">
        <f>IF(OR(ISBLANK(EE534),ISBLANK(EF526)),"",(EE534-EE533)*EF526)</f>
        <v/>
      </c>
      <c r="EG534" s="166">
        <f>EG526</f>
        <v>4</v>
      </c>
      <c r="EH534" s="166" t="str">
        <f t="shared" ca="1" si="980"/>
        <v/>
      </c>
      <c r="EI534" s="166"/>
      <c r="EJ534" s="166"/>
      <c r="EK534" s="166"/>
      <c r="EL534" s="166" t="str">
        <f>IF(OR(ISBLANK(EK534),ISBLANK(EL526)),"",(EK534-EK533)*EL526)</f>
        <v/>
      </c>
      <c r="EM534" s="166">
        <f>EM526</f>
        <v>4</v>
      </c>
      <c r="EN534" s="166" t="str">
        <f t="shared" ca="1" si="981"/>
        <v/>
      </c>
      <c r="EO534" s="166"/>
      <c r="EP534" s="166"/>
      <c r="EQ534" s="166"/>
      <c r="ER534" s="166" t="str">
        <f>IF(OR(ISBLANK(EQ534),ISBLANK(ER526)),"",(EQ534-EQ533)*ER526)</f>
        <v/>
      </c>
      <c r="ES534" s="166">
        <f>ES526</f>
        <v>4</v>
      </c>
      <c r="ET534" s="166" t="str">
        <f t="shared" ca="1" si="982"/>
        <v/>
      </c>
      <c r="EU534" s="166"/>
      <c r="EV534" s="166"/>
      <c r="EW534" s="166"/>
      <c r="EX534" s="166" t="str">
        <f>IF(OR(ISBLANK(EW534),ISBLANK(EX526)),"",(EW534-EW533)*EX526)</f>
        <v/>
      </c>
      <c r="EY534" s="166">
        <f>EY526</f>
        <v>4</v>
      </c>
      <c r="EZ534" s="166" t="str">
        <f t="shared" ca="1" si="983"/>
        <v/>
      </c>
      <c r="FA534" s="166"/>
      <c r="FB534" s="166"/>
      <c r="FC534" s="166"/>
      <c r="FD534" s="166" t="str">
        <f>IF(OR(ISBLANK(FC534),ISBLANK(FD526)),"",(FC534-FC533)*FD526)</f>
        <v/>
      </c>
      <c r="FE534" s="166">
        <f>FE526</f>
        <v>4</v>
      </c>
      <c r="FF534" s="166" t="str">
        <f t="shared" ca="1" si="984"/>
        <v/>
      </c>
      <c r="FG534" s="166"/>
      <c r="FH534" s="166"/>
      <c r="FI534" s="166"/>
      <c r="FJ534" s="166" t="str">
        <f>IF(OR(ISBLANK(FI534),ISBLANK(FJ526)),"",(FI534-FI533)*FJ526)</f>
        <v/>
      </c>
      <c r="FK534" s="166">
        <f>FK526</f>
        <v>4</v>
      </c>
      <c r="FL534" s="166" t="str">
        <f t="shared" ca="1" si="985"/>
        <v/>
      </c>
      <c r="FM534" s="166"/>
      <c r="FN534" s="166"/>
      <c r="FO534" s="166"/>
      <c r="FP534" s="166" t="str">
        <f>IF(OR(ISBLANK(FO534),ISBLANK(FP526)),"",(FO534-FO533)*FP526)</f>
        <v/>
      </c>
      <c r="FQ534" s="166">
        <f>FQ526</f>
        <v>4</v>
      </c>
      <c r="FR534" s="166" t="str">
        <f t="shared" ca="1" si="986"/>
        <v/>
      </c>
      <c r="FS534" s="166"/>
      <c r="FT534" s="166"/>
      <c r="FU534" s="166"/>
      <c r="FV534" s="166" t="str">
        <f>IF(OR(ISBLANK(FU534),ISBLANK(FV526)),"",(FU534-FU533)*FV526)</f>
        <v/>
      </c>
      <c r="FW534" s="166">
        <f>FW526</f>
        <v>4</v>
      </c>
      <c r="FX534" s="166" t="str">
        <f t="shared" ca="1" si="987"/>
        <v/>
      </c>
      <c r="FY534" s="166"/>
      <c r="FZ534" s="166"/>
      <c r="GA534" s="166"/>
      <c r="GB534" s="166" t="str">
        <f>IF(OR(ISBLANK(GA534),ISBLANK(GB526)),"",(GA534-GA533)*GB526)</f>
        <v/>
      </c>
      <c r="GC534" s="166">
        <f>GC526</f>
        <v>4</v>
      </c>
      <c r="GD534" s="166" t="str">
        <f t="shared" ca="1" si="988"/>
        <v/>
      </c>
      <c r="GE534" s="166"/>
      <c r="GF534" s="166"/>
      <c r="GG534" s="166"/>
      <c r="GH534" s="166" t="str">
        <f>IF(OR(ISBLANK(GG534),ISBLANK(GH526)),"",(GG534-GG533)*GH526)</f>
        <v/>
      </c>
      <c r="GI534" s="166">
        <f>GI526</f>
        <v>4</v>
      </c>
      <c r="GJ534" s="166" t="str">
        <f t="shared" ca="1" si="989"/>
        <v/>
      </c>
      <c r="GK534" s="166"/>
      <c r="GL534" s="166"/>
      <c r="GM534" s="166"/>
      <c r="GN534" s="166" t="str">
        <f>IF(OR(ISBLANK(GM534),ISBLANK(GN526)),"",(GM534-GM533)*GN526)</f>
        <v/>
      </c>
      <c r="GO534" s="166">
        <f>GO526</f>
        <v>4</v>
      </c>
      <c r="GP534" s="166" t="str">
        <f t="shared" ca="1" si="990"/>
        <v/>
      </c>
      <c r="GQ534" s="166"/>
      <c r="GR534" s="166"/>
      <c r="GS534" s="166"/>
      <c r="GT534" s="166" t="str">
        <f>IF(OR(ISBLANK(GS534),ISBLANK(GT526)),"",(GS534-GS533)*GT526)</f>
        <v/>
      </c>
    </row>
    <row r="535" spans="2:202" x14ac:dyDescent="0.25">
      <c r="B535" s="166">
        <v>9</v>
      </c>
      <c r="C535" s="166">
        <f>C526</f>
        <v>3</v>
      </c>
      <c r="D535" s="166" t="str">
        <f t="shared" ca="1" si="953"/>
        <v/>
      </c>
      <c r="E535" s="166"/>
      <c r="F535" s="166"/>
      <c r="G535" s="166" t="str">
        <f t="shared" ca="1" si="954"/>
        <v/>
      </c>
      <c r="H535" s="166">
        <f>H526</f>
        <v>1</v>
      </c>
      <c r="I535" s="166" t="str">
        <f t="shared" ca="1" si="955"/>
        <v/>
      </c>
      <c r="J535" s="166" t="str">
        <f t="shared" si="956"/>
        <v/>
      </c>
      <c r="K535" s="166"/>
      <c r="L535" s="166"/>
      <c r="M535" s="166">
        <f>M526</f>
        <v>3</v>
      </c>
      <c r="N535" s="166" t="str">
        <f t="shared" ca="1" si="957"/>
        <v/>
      </c>
      <c r="O535" s="166"/>
      <c r="P535" s="166"/>
      <c r="Q535" s="166" t="str">
        <f t="shared" ca="1" si="958"/>
        <v/>
      </c>
      <c r="R535" s="166">
        <f>R526</f>
        <v>1</v>
      </c>
      <c r="S535" s="166" t="str">
        <f t="shared" ca="1" si="959"/>
        <v/>
      </c>
      <c r="T535" s="166" t="str">
        <f t="shared" si="960"/>
        <v/>
      </c>
      <c r="U535" s="166"/>
      <c r="V535" s="166"/>
      <c r="W535" s="166">
        <f>W526</f>
        <v>4</v>
      </c>
      <c r="X535" s="166" t="str">
        <f t="shared" ca="1" si="961"/>
        <v/>
      </c>
      <c r="Y535" s="166"/>
      <c r="Z535" s="166"/>
      <c r="AA535" s="166"/>
      <c r="AB535" s="166" t="str">
        <f>IF(OR(ISBLANK(AA535),ISBLANK(AB526)),"",(AA535-AA534)*AB526)</f>
        <v/>
      </c>
      <c r="AC535" s="166">
        <f>AC526</f>
        <v>4</v>
      </c>
      <c r="AD535" s="166" t="str">
        <f t="shared" ca="1" si="962"/>
        <v/>
      </c>
      <c r="AE535" s="166"/>
      <c r="AF535" s="166"/>
      <c r="AG535" s="166"/>
      <c r="AH535" s="166" t="str">
        <f>IF(OR(ISBLANK(AG535),ISBLANK(AH526)),"",(AG535-AG534)*AH526)</f>
        <v/>
      </c>
      <c r="AI535" s="166">
        <f>AI526</f>
        <v>4</v>
      </c>
      <c r="AJ535" s="166" t="str">
        <f t="shared" ca="1" si="963"/>
        <v/>
      </c>
      <c r="AK535" s="166"/>
      <c r="AL535" s="166"/>
      <c r="AM535" s="166"/>
      <c r="AN535" s="166" t="str">
        <f>IF(OR(ISBLANK(AM535),ISBLANK(AN526)),"",(AM535-AM534)*AN526)</f>
        <v/>
      </c>
      <c r="AO535" s="166">
        <f>AO526</f>
        <v>4</v>
      </c>
      <c r="AP535" s="166" t="str">
        <f t="shared" ca="1" si="964"/>
        <v/>
      </c>
      <c r="AQ535" s="166"/>
      <c r="AR535" s="166"/>
      <c r="AS535" s="166"/>
      <c r="AT535" s="166" t="str">
        <f>IF(OR(ISBLANK(AS535),ISBLANK(AT526)),"",(AS535-AS534)*AT526)</f>
        <v/>
      </c>
      <c r="AU535" s="166">
        <f>AU526</f>
        <v>4</v>
      </c>
      <c r="AV535" s="166" t="str">
        <f t="shared" ca="1" si="965"/>
        <v/>
      </c>
      <c r="AW535" s="166"/>
      <c r="AX535" s="166"/>
      <c r="AY535" s="166"/>
      <c r="AZ535" s="166" t="str">
        <f>IF(OR(ISBLANK(AY535),ISBLANK(AZ526)),"",(AY535-AY534)*AZ526)</f>
        <v/>
      </c>
      <c r="BA535" s="166">
        <f>BA526</f>
        <v>4</v>
      </c>
      <c r="BB535" s="166" t="str">
        <f t="shared" ca="1" si="966"/>
        <v/>
      </c>
      <c r="BC535" s="166"/>
      <c r="BD535" s="166"/>
      <c r="BE535" s="166"/>
      <c r="BF535" s="166" t="str">
        <f>IF(OR(ISBLANK(BE535),ISBLANK(BF526)),"",(BE535-BE534)*BF526)</f>
        <v/>
      </c>
      <c r="BG535" s="166">
        <f>BG526</f>
        <v>4</v>
      </c>
      <c r="BH535" s="166" t="str">
        <f t="shared" ca="1" si="967"/>
        <v/>
      </c>
      <c r="BI535" s="166"/>
      <c r="BJ535" s="166"/>
      <c r="BK535" s="166"/>
      <c r="BL535" s="166" t="str">
        <f>IF(OR(ISBLANK(BK535),ISBLANK(BL526)),"",(BK535-BK534)*BL526)</f>
        <v/>
      </c>
      <c r="BM535" s="166">
        <f>BM526</f>
        <v>4</v>
      </c>
      <c r="BN535" s="166" t="str">
        <f t="shared" ca="1" si="968"/>
        <v/>
      </c>
      <c r="BO535" s="166"/>
      <c r="BP535" s="166"/>
      <c r="BQ535" s="166"/>
      <c r="BR535" s="166" t="str">
        <f>IF(OR(ISBLANK(BQ535),ISBLANK(BR526)),"",(BQ535-BQ534)*BR526)</f>
        <v/>
      </c>
      <c r="BS535" s="166">
        <f>BS526</f>
        <v>4</v>
      </c>
      <c r="BT535" s="166" t="str">
        <f t="shared" ca="1" si="969"/>
        <v/>
      </c>
      <c r="BU535" s="166"/>
      <c r="BV535" s="166"/>
      <c r="BW535" s="166"/>
      <c r="BX535" s="166" t="str">
        <f>IF(OR(ISBLANK(BW535),ISBLANK(BX526)),"",(BW535-BW534)*BX526)</f>
        <v/>
      </c>
      <c r="BY535" s="166">
        <f>BY526</f>
        <v>4</v>
      </c>
      <c r="BZ535" s="166" t="str">
        <f t="shared" ca="1" si="970"/>
        <v/>
      </c>
      <c r="CA535" s="166"/>
      <c r="CB535" s="166"/>
      <c r="CC535" s="166"/>
      <c r="CD535" s="166" t="str">
        <f>IF(OR(ISBLANK(CC535),ISBLANK(CD526)),"",(CC535-CC534)*CD526)</f>
        <v/>
      </c>
      <c r="CE535" s="166">
        <f>CE526</f>
        <v>4</v>
      </c>
      <c r="CF535" s="166" t="str">
        <f t="shared" ca="1" si="971"/>
        <v/>
      </c>
      <c r="CG535" s="166"/>
      <c r="CH535" s="166"/>
      <c r="CI535" s="166"/>
      <c r="CJ535" s="166" t="str">
        <f>IF(OR(ISBLANK(CI535),ISBLANK(CJ526)),"",(CI535-CI534)*CJ526)</f>
        <v/>
      </c>
      <c r="CK535" s="166">
        <f>CK526</f>
        <v>4</v>
      </c>
      <c r="CL535" s="166" t="str">
        <f t="shared" ca="1" si="972"/>
        <v/>
      </c>
      <c r="CM535" s="166"/>
      <c r="CN535" s="166"/>
      <c r="CO535" s="166"/>
      <c r="CP535" s="166" t="str">
        <f>IF(OR(ISBLANK(CO535),ISBLANK(CP526)),"",(CO535-CO534)*CP526)</f>
        <v/>
      </c>
      <c r="CQ535" s="166">
        <f>CQ526</f>
        <v>4</v>
      </c>
      <c r="CR535" s="166" t="str">
        <f t="shared" ca="1" si="973"/>
        <v/>
      </c>
      <c r="CS535" s="166"/>
      <c r="CT535" s="166"/>
      <c r="CU535" s="166"/>
      <c r="CV535" s="166" t="str">
        <f>IF(OR(ISBLANK(CU535),ISBLANK(CV526)),"",(CU535-CU534)*CV526)</f>
        <v/>
      </c>
      <c r="CW535" s="166">
        <f>CW526</f>
        <v>4</v>
      </c>
      <c r="CX535" s="166" t="str">
        <f t="shared" ca="1" si="974"/>
        <v/>
      </c>
      <c r="CY535" s="166"/>
      <c r="CZ535" s="166"/>
      <c r="DA535" s="166"/>
      <c r="DB535" s="166" t="str">
        <f>IF(OR(ISBLANK(DA535),ISBLANK(DB526)),"",(DA535-DA534)*DB526)</f>
        <v/>
      </c>
      <c r="DC535" s="166">
        <f>DC526</f>
        <v>4</v>
      </c>
      <c r="DD535" s="166" t="str">
        <f t="shared" ca="1" si="975"/>
        <v/>
      </c>
      <c r="DE535" s="166"/>
      <c r="DF535" s="166"/>
      <c r="DG535" s="166"/>
      <c r="DH535" s="166" t="str">
        <f>IF(OR(ISBLANK(DG535),ISBLANK(DH526)),"",(DG535-DG534)*DH526)</f>
        <v/>
      </c>
      <c r="DI535" s="166">
        <f>DI526</f>
        <v>4</v>
      </c>
      <c r="DJ535" s="166" t="str">
        <f t="shared" ca="1" si="976"/>
        <v/>
      </c>
      <c r="DK535" s="166"/>
      <c r="DL535" s="166"/>
      <c r="DM535" s="166"/>
      <c r="DN535" s="166" t="str">
        <f>IF(OR(ISBLANK(DM535),ISBLANK(DN526)),"",(DM535-DM534)*DN526)</f>
        <v/>
      </c>
      <c r="DO535" s="166">
        <f>DO526</f>
        <v>4</v>
      </c>
      <c r="DP535" s="166" t="str">
        <f t="shared" ca="1" si="977"/>
        <v/>
      </c>
      <c r="DQ535" s="166"/>
      <c r="DR535" s="166"/>
      <c r="DS535" s="166"/>
      <c r="DT535" s="166" t="str">
        <f>IF(OR(ISBLANK(DS535),ISBLANK(DT526)),"",(DS535-DS534)*DT526)</f>
        <v/>
      </c>
      <c r="DU535" s="166">
        <f>DU526</f>
        <v>4</v>
      </c>
      <c r="DV535" s="166" t="str">
        <f t="shared" ca="1" si="978"/>
        <v/>
      </c>
      <c r="DW535" s="166"/>
      <c r="DX535" s="166"/>
      <c r="DY535" s="166"/>
      <c r="DZ535" s="166" t="str">
        <f>IF(OR(ISBLANK(DY535),ISBLANK(DZ526)),"",(DY535-DY534)*DZ526)</f>
        <v/>
      </c>
      <c r="EA535" s="166">
        <f>EA526</f>
        <v>4</v>
      </c>
      <c r="EB535" s="166" t="str">
        <f t="shared" ca="1" si="979"/>
        <v/>
      </c>
      <c r="EC535" s="166"/>
      <c r="ED535" s="166"/>
      <c r="EE535" s="166"/>
      <c r="EF535" s="166" t="str">
        <f>IF(OR(ISBLANK(EE535),ISBLANK(EF526)),"",(EE535-EE534)*EF526)</f>
        <v/>
      </c>
      <c r="EG535" s="166">
        <f>EG526</f>
        <v>4</v>
      </c>
      <c r="EH535" s="166" t="str">
        <f t="shared" ca="1" si="980"/>
        <v/>
      </c>
      <c r="EI535" s="166"/>
      <c r="EJ535" s="166"/>
      <c r="EK535" s="166"/>
      <c r="EL535" s="166" t="str">
        <f>IF(OR(ISBLANK(EK535),ISBLANK(EL526)),"",(EK535-EK534)*EL526)</f>
        <v/>
      </c>
      <c r="EM535" s="166">
        <f>EM526</f>
        <v>4</v>
      </c>
      <c r="EN535" s="166" t="str">
        <f t="shared" ca="1" si="981"/>
        <v/>
      </c>
      <c r="EO535" s="166"/>
      <c r="EP535" s="166"/>
      <c r="EQ535" s="166"/>
      <c r="ER535" s="166" t="str">
        <f>IF(OR(ISBLANK(EQ535),ISBLANK(ER526)),"",(EQ535-EQ534)*ER526)</f>
        <v/>
      </c>
      <c r="ES535" s="166">
        <f>ES526</f>
        <v>4</v>
      </c>
      <c r="ET535" s="166" t="str">
        <f t="shared" ca="1" si="982"/>
        <v/>
      </c>
      <c r="EU535" s="166"/>
      <c r="EV535" s="166"/>
      <c r="EW535" s="166"/>
      <c r="EX535" s="166" t="str">
        <f>IF(OR(ISBLANK(EW535),ISBLANK(EX526)),"",(EW535-EW534)*EX526)</f>
        <v/>
      </c>
      <c r="EY535" s="166">
        <f>EY526</f>
        <v>4</v>
      </c>
      <c r="EZ535" s="166" t="str">
        <f t="shared" ca="1" si="983"/>
        <v/>
      </c>
      <c r="FA535" s="166"/>
      <c r="FB535" s="166"/>
      <c r="FC535" s="166"/>
      <c r="FD535" s="166" t="str">
        <f>IF(OR(ISBLANK(FC535),ISBLANK(FD526)),"",(FC535-FC534)*FD526)</f>
        <v/>
      </c>
      <c r="FE535" s="166">
        <f>FE526</f>
        <v>4</v>
      </c>
      <c r="FF535" s="166" t="str">
        <f t="shared" ca="1" si="984"/>
        <v/>
      </c>
      <c r="FG535" s="166"/>
      <c r="FH535" s="166"/>
      <c r="FI535" s="166"/>
      <c r="FJ535" s="166" t="str">
        <f>IF(OR(ISBLANK(FI535),ISBLANK(FJ526)),"",(FI535-FI534)*FJ526)</f>
        <v/>
      </c>
      <c r="FK535" s="166">
        <f>FK526</f>
        <v>4</v>
      </c>
      <c r="FL535" s="166" t="str">
        <f t="shared" ca="1" si="985"/>
        <v/>
      </c>
      <c r="FM535" s="166"/>
      <c r="FN535" s="166"/>
      <c r="FO535" s="166"/>
      <c r="FP535" s="166" t="str">
        <f>IF(OR(ISBLANK(FO535),ISBLANK(FP526)),"",(FO535-FO534)*FP526)</f>
        <v/>
      </c>
      <c r="FQ535" s="166">
        <f>FQ526</f>
        <v>4</v>
      </c>
      <c r="FR535" s="166" t="str">
        <f t="shared" ca="1" si="986"/>
        <v/>
      </c>
      <c r="FS535" s="166"/>
      <c r="FT535" s="166"/>
      <c r="FU535" s="166"/>
      <c r="FV535" s="166" t="str">
        <f>IF(OR(ISBLANK(FU535),ISBLANK(FV526)),"",(FU535-FU534)*FV526)</f>
        <v/>
      </c>
      <c r="FW535" s="166">
        <f>FW526</f>
        <v>4</v>
      </c>
      <c r="FX535" s="166" t="str">
        <f t="shared" ca="1" si="987"/>
        <v/>
      </c>
      <c r="FY535" s="166"/>
      <c r="FZ535" s="166"/>
      <c r="GA535" s="166"/>
      <c r="GB535" s="166" t="str">
        <f>IF(OR(ISBLANK(GA535),ISBLANK(GB526)),"",(GA535-GA534)*GB526)</f>
        <v/>
      </c>
      <c r="GC535" s="166">
        <f>GC526</f>
        <v>4</v>
      </c>
      <c r="GD535" s="166" t="str">
        <f t="shared" ca="1" si="988"/>
        <v/>
      </c>
      <c r="GE535" s="166"/>
      <c r="GF535" s="166"/>
      <c r="GG535" s="166"/>
      <c r="GH535" s="166" t="str">
        <f>IF(OR(ISBLANK(GG535),ISBLANK(GH526)),"",(GG535-GG534)*GH526)</f>
        <v/>
      </c>
      <c r="GI535" s="166">
        <f>GI526</f>
        <v>4</v>
      </c>
      <c r="GJ535" s="166" t="str">
        <f t="shared" ca="1" si="989"/>
        <v/>
      </c>
      <c r="GK535" s="166"/>
      <c r="GL535" s="166"/>
      <c r="GM535" s="166"/>
      <c r="GN535" s="166" t="str">
        <f>IF(OR(ISBLANK(GM535),ISBLANK(GN526)),"",(GM535-GM534)*GN526)</f>
        <v/>
      </c>
      <c r="GO535" s="166">
        <f>GO526</f>
        <v>4</v>
      </c>
      <c r="GP535" s="166" t="str">
        <f t="shared" ca="1" si="990"/>
        <v/>
      </c>
      <c r="GQ535" s="166"/>
      <c r="GR535" s="166"/>
      <c r="GS535" s="166"/>
      <c r="GT535" s="166" t="str">
        <f>IF(OR(ISBLANK(GS535),ISBLANK(GT526)),"",(GS535-GS534)*GT526)</f>
        <v/>
      </c>
    </row>
    <row r="536" spans="2:202" ht="15.75" thickBot="1" x14ac:dyDescent="0.3">
      <c r="B536" s="121">
        <v>10</v>
      </c>
      <c r="C536" s="166">
        <f>C526</f>
        <v>3</v>
      </c>
      <c r="D536" s="166" t="str">
        <f t="shared" ca="1" si="953"/>
        <v/>
      </c>
      <c r="E536" s="166"/>
      <c r="F536" s="166"/>
      <c r="G536" s="166" t="str">
        <f t="shared" ca="1" si="954"/>
        <v/>
      </c>
      <c r="H536" s="166">
        <f>H526</f>
        <v>1</v>
      </c>
      <c r="I536" s="166" t="str">
        <f t="shared" ca="1" si="955"/>
        <v/>
      </c>
      <c r="J536" s="166" t="str">
        <f t="shared" si="956"/>
        <v/>
      </c>
      <c r="K536" s="166"/>
      <c r="L536" s="166"/>
      <c r="M536" s="166">
        <f>M526</f>
        <v>3</v>
      </c>
      <c r="N536" s="166" t="str">
        <f t="shared" ca="1" si="957"/>
        <v/>
      </c>
      <c r="O536" s="166"/>
      <c r="P536" s="166"/>
      <c r="Q536" s="166" t="str">
        <f t="shared" ca="1" si="958"/>
        <v/>
      </c>
      <c r="R536" s="166">
        <f>R526</f>
        <v>1</v>
      </c>
      <c r="S536" s="166" t="str">
        <f t="shared" ca="1" si="959"/>
        <v/>
      </c>
      <c r="T536" s="166" t="str">
        <f t="shared" si="960"/>
        <v/>
      </c>
      <c r="U536" s="166"/>
      <c r="V536" s="166"/>
      <c r="W536" s="166">
        <f>W526</f>
        <v>4</v>
      </c>
      <c r="X536" s="166" t="str">
        <f t="shared" ca="1" si="961"/>
        <v/>
      </c>
      <c r="Y536" s="166"/>
      <c r="Z536" s="166"/>
      <c r="AA536" s="166"/>
      <c r="AB536" s="166" t="str">
        <f>IF(OR(ISBLANK(AA536),ISBLANK(AB526)),"",(AA536-AA535)*AB526)</f>
        <v/>
      </c>
      <c r="AC536" s="166">
        <f>AC526</f>
        <v>4</v>
      </c>
      <c r="AD536" s="166" t="str">
        <f t="shared" ca="1" si="962"/>
        <v/>
      </c>
      <c r="AE536" s="166"/>
      <c r="AF536" s="166"/>
      <c r="AG536" s="166"/>
      <c r="AH536" s="166" t="str">
        <f>IF(OR(ISBLANK(AG536),ISBLANK(AH526)),"",(AG536-AG535)*AH526)</f>
        <v/>
      </c>
      <c r="AI536" s="166">
        <f>AI526</f>
        <v>4</v>
      </c>
      <c r="AJ536" s="166" t="str">
        <f t="shared" ca="1" si="963"/>
        <v/>
      </c>
      <c r="AK536" s="166"/>
      <c r="AL536" s="166"/>
      <c r="AM536" s="166"/>
      <c r="AN536" s="166" t="str">
        <f>IF(OR(ISBLANK(AM536),ISBLANK(AN526)),"",(AM536-AM535)*AN526)</f>
        <v/>
      </c>
      <c r="AO536" s="166">
        <f>AO526</f>
        <v>4</v>
      </c>
      <c r="AP536" s="166" t="str">
        <f t="shared" ca="1" si="964"/>
        <v/>
      </c>
      <c r="AQ536" s="166"/>
      <c r="AR536" s="166"/>
      <c r="AS536" s="166"/>
      <c r="AT536" s="166" t="str">
        <f>IF(OR(ISBLANK(AS536),ISBLANK(AT526)),"",(AS536-AS535)*AT526)</f>
        <v/>
      </c>
      <c r="AU536" s="166">
        <f>AU526</f>
        <v>4</v>
      </c>
      <c r="AV536" s="166" t="str">
        <f t="shared" ca="1" si="965"/>
        <v/>
      </c>
      <c r="AW536" s="166"/>
      <c r="AX536" s="166"/>
      <c r="AY536" s="166"/>
      <c r="AZ536" s="166" t="str">
        <f>IF(OR(ISBLANK(AY536),ISBLANK(AZ526)),"",(AY536-AY535)*AZ526)</f>
        <v/>
      </c>
      <c r="BA536" s="166">
        <f>BA526</f>
        <v>4</v>
      </c>
      <c r="BB536" s="166" t="str">
        <f t="shared" ca="1" si="966"/>
        <v/>
      </c>
      <c r="BC536" s="166"/>
      <c r="BD536" s="166"/>
      <c r="BE536" s="166"/>
      <c r="BF536" s="166" t="str">
        <f>IF(OR(ISBLANK(BE536),ISBLANK(BF526)),"",(BE536-BE535)*BF526)</f>
        <v/>
      </c>
      <c r="BG536" s="166">
        <f>BG526</f>
        <v>4</v>
      </c>
      <c r="BH536" s="166" t="str">
        <f t="shared" ca="1" si="967"/>
        <v/>
      </c>
      <c r="BI536" s="166"/>
      <c r="BJ536" s="166"/>
      <c r="BK536" s="166"/>
      <c r="BL536" s="166" t="str">
        <f>IF(OR(ISBLANK(BK536),ISBLANK(BL526)),"",(BK536-BK535)*BL526)</f>
        <v/>
      </c>
      <c r="BM536" s="166">
        <f>BM526</f>
        <v>4</v>
      </c>
      <c r="BN536" s="166" t="str">
        <f t="shared" ca="1" si="968"/>
        <v/>
      </c>
      <c r="BO536" s="166"/>
      <c r="BP536" s="166"/>
      <c r="BQ536" s="166"/>
      <c r="BR536" s="166" t="str">
        <f>IF(OR(ISBLANK(BQ536),ISBLANK(BR526)),"",(BQ536-BQ535)*BR526)</f>
        <v/>
      </c>
      <c r="BS536" s="166">
        <f>BS526</f>
        <v>4</v>
      </c>
      <c r="BT536" s="166" t="str">
        <f t="shared" ca="1" si="969"/>
        <v/>
      </c>
      <c r="BU536" s="166"/>
      <c r="BV536" s="166"/>
      <c r="BW536" s="166"/>
      <c r="BX536" s="166" t="str">
        <f>IF(OR(ISBLANK(BW536),ISBLANK(BX526)),"",(BW536-BW535)*BX526)</f>
        <v/>
      </c>
      <c r="BY536" s="166">
        <f>BY526</f>
        <v>4</v>
      </c>
      <c r="BZ536" s="166" t="str">
        <f t="shared" ca="1" si="970"/>
        <v/>
      </c>
      <c r="CA536" s="166"/>
      <c r="CB536" s="166"/>
      <c r="CC536" s="166"/>
      <c r="CD536" s="166" t="str">
        <f>IF(OR(ISBLANK(CC536),ISBLANK(CD526)),"",(CC536-CC535)*CD526)</f>
        <v/>
      </c>
      <c r="CE536" s="166">
        <f>CE526</f>
        <v>4</v>
      </c>
      <c r="CF536" s="166" t="str">
        <f t="shared" ca="1" si="971"/>
        <v/>
      </c>
      <c r="CG536" s="166"/>
      <c r="CH536" s="166"/>
      <c r="CI536" s="166"/>
      <c r="CJ536" s="166" t="str">
        <f>IF(OR(ISBLANK(CI536),ISBLANK(CJ526)),"",(CI536-CI535)*CJ526)</f>
        <v/>
      </c>
      <c r="CK536" s="166">
        <f>CK526</f>
        <v>4</v>
      </c>
      <c r="CL536" s="166" t="str">
        <f t="shared" ca="1" si="972"/>
        <v/>
      </c>
      <c r="CM536" s="166"/>
      <c r="CN536" s="166"/>
      <c r="CO536" s="166"/>
      <c r="CP536" s="166" t="str">
        <f>IF(OR(ISBLANK(CO536),ISBLANK(CP526)),"",(CO536-CO535)*CP526)</f>
        <v/>
      </c>
      <c r="CQ536" s="166">
        <f>CQ526</f>
        <v>4</v>
      </c>
      <c r="CR536" s="166" t="str">
        <f t="shared" ca="1" si="973"/>
        <v/>
      </c>
      <c r="CS536" s="166"/>
      <c r="CT536" s="166"/>
      <c r="CU536" s="166"/>
      <c r="CV536" s="166" t="str">
        <f>IF(OR(ISBLANK(CU536),ISBLANK(CV526)),"",(CU536-CU535)*CV526)</f>
        <v/>
      </c>
      <c r="CW536" s="166">
        <f>CW526</f>
        <v>4</v>
      </c>
      <c r="CX536" s="166" t="str">
        <f t="shared" ca="1" si="974"/>
        <v/>
      </c>
      <c r="CY536" s="166"/>
      <c r="CZ536" s="166"/>
      <c r="DA536" s="166"/>
      <c r="DB536" s="166" t="str">
        <f>IF(OR(ISBLANK(DA536),ISBLANK(DB526)),"",(DA536-DA535)*DB526)</f>
        <v/>
      </c>
      <c r="DC536" s="166">
        <f>DC526</f>
        <v>4</v>
      </c>
      <c r="DD536" s="166" t="str">
        <f t="shared" ca="1" si="975"/>
        <v/>
      </c>
      <c r="DE536" s="166"/>
      <c r="DF536" s="166"/>
      <c r="DG536" s="166"/>
      <c r="DH536" s="166" t="str">
        <f>IF(OR(ISBLANK(DG536),ISBLANK(DH526)),"",(DG536-DG535)*DH526)</f>
        <v/>
      </c>
      <c r="DI536" s="166">
        <f>DI526</f>
        <v>4</v>
      </c>
      <c r="DJ536" s="166" t="str">
        <f t="shared" ca="1" si="976"/>
        <v/>
      </c>
      <c r="DK536" s="166"/>
      <c r="DL536" s="166"/>
      <c r="DM536" s="166"/>
      <c r="DN536" s="166" t="str">
        <f>IF(OR(ISBLANK(DM536),ISBLANK(DN526)),"",(DM536-DM535)*DN526)</f>
        <v/>
      </c>
      <c r="DO536" s="166">
        <f>DO526</f>
        <v>4</v>
      </c>
      <c r="DP536" s="166" t="str">
        <f t="shared" ca="1" si="977"/>
        <v/>
      </c>
      <c r="DQ536" s="166"/>
      <c r="DR536" s="166"/>
      <c r="DS536" s="166"/>
      <c r="DT536" s="166" t="str">
        <f>IF(OR(ISBLANK(DS536),ISBLANK(DT526)),"",(DS536-DS535)*DT526)</f>
        <v/>
      </c>
      <c r="DU536" s="166">
        <f>DU526</f>
        <v>4</v>
      </c>
      <c r="DV536" s="166" t="str">
        <f t="shared" ca="1" si="978"/>
        <v/>
      </c>
      <c r="DW536" s="166"/>
      <c r="DX536" s="166"/>
      <c r="DY536" s="166"/>
      <c r="DZ536" s="166" t="str">
        <f>IF(OR(ISBLANK(DY536),ISBLANK(DZ526)),"",(DY536-DY535)*DZ526)</f>
        <v/>
      </c>
      <c r="EA536" s="166">
        <f>EA526</f>
        <v>4</v>
      </c>
      <c r="EB536" s="166" t="str">
        <f t="shared" ca="1" si="979"/>
        <v/>
      </c>
      <c r="EC536" s="166"/>
      <c r="ED536" s="166"/>
      <c r="EE536" s="166"/>
      <c r="EF536" s="166" t="str">
        <f>IF(OR(ISBLANK(EE536),ISBLANK(EF526)),"",(EE536-EE535)*EF526)</f>
        <v/>
      </c>
      <c r="EG536" s="166">
        <f>EG526</f>
        <v>4</v>
      </c>
      <c r="EH536" s="166" t="str">
        <f t="shared" ca="1" si="980"/>
        <v/>
      </c>
      <c r="EI536" s="166"/>
      <c r="EJ536" s="166"/>
      <c r="EK536" s="166"/>
      <c r="EL536" s="166" t="str">
        <f>IF(OR(ISBLANK(EK536),ISBLANK(EL526)),"",(EK536-EK535)*EL526)</f>
        <v/>
      </c>
      <c r="EM536" s="166">
        <f>EM526</f>
        <v>4</v>
      </c>
      <c r="EN536" s="166" t="str">
        <f t="shared" ca="1" si="981"/>
        <v/>
      </c>
      <c r="EO536" s="166"/>
      <c r="EP536" s="166"/>
      <c r="EQ536" s="166"/>
      <c r="ER536" s="166" t="str">
        <f>IF(OR(ISBLANK(EQ536),ISBLANK(ER526)),"",(EQ536-EQ535)*ER526)</f>
        <v/>
      </c>
      <c r="ES536" s="166">
        <f>ES526</f>
        <v>4</v>
      </c>
      <c r="ET536" s="166" t="str">
        <f t="shared" ca="1" si="982"/>
        <v/>
      </c>
      <c r="EU536" s="166"/>
      <c r="EV536" s="166"/>
      <c r="EW536" s="166"/>
      <c r="EX536" s="166" t="str">
        <f>IF(OR(ISBLANK(EW536),ISBLANK(EX526)),"",(EW536-EW535)*EX526)</f>
        <v/>
      </c>
      <c r="EY536" s="166">
        <f>EY526</f>
        <v>4</v>
      </c>
      <c r="EZ536" s="166" t="str">
        <f t="shared" ca="1" si="983"/>
        <v/>
      </c>
      <c r="FA536" s="166"/>
      <c r="FB536" s="166"/>
      <c r="FC536" s="166"/>
      <c r="FD536" s="166" t="str">
        <f>IF(OR(ISBLANK(FC536),ISBLANK(FD526)),"",(FC536-FC535)*FD526)</f>
        <v/>
      </c>
      <c r="FE536" s="166">
        <f>FE526</f>
        <v>4</v>
      </c>
      <c r="FF536" s="166" t="str">
        <f t="shared" ca="1" si="984"/>
        <v/>
      </c>
      <c r="FG536" s="166"/>
      <c r="FH536" s="166"/>
      <c r="FI536" s="166"/>
      <c r="FJ536" s="166" t="str">
        <f>IF(OR(ISBLANK(FI536),ISBLANK(FJ526)),"",(FI536-FI535)*FJ526)</f>
        <v/>
      </c>
      <c r="FK536" s="166">
        <f>FK526</f>
        <v>4</v>
      </c>
      <c r="FL536" s="166" t="str">
        <f t="shared" ca="1" si="985"/>
        <v/>
      </c>
      <c r="FM536" s="166"/>
      <c r="FN536" s="166"/>
      <c r="FO536" s="166"/>
      <c r="FP536" s="166" t="str">
        <f>IF(OR(ISBLANK(FO536),ISBLANK(FP526)),"",(FO536-FO535)*FP526)</f>
        <v/>
      </c>
      <c r="FQ536" s="166">
        <f>FQ526</f>
        <v>4</v>
      </c>
      <c r="FR536" s="166" t="str">
        <f t="shared" ca="1" si="986"/>
        <v/>
      </c>
      <c r="FS536" s="166"/>
      <c r="FT536" s="166"/>
      <c r="FU536" s="166"/>
      <c r="FV536" s="166" t="str">
        <f>IF(OR(ISBLANK(FU536),ISBLANK(FV526)),"",(FU536-FU535)*FV526)</f>
        <v/>
      </c>
      <c r="FW536" s="166">
        <f>FW526</f>
        <v>4</v>
      </c>
      <c r="FX536" s="166" t="str">
        <f t="shared" ca="1" si="987"/>
        <v/>
      </c>
      <c r="FY536" s="166"/>
      <c r="FZ536" s="166"/>
      <c r="GA536" s="166"/>
      <c r="GB536" s="166" t="str">
        <f>IF(OR(ISBLANK(GA536),ISBLANK(GB526)),"",(GA536-GA535)*GB526)</f>
        <v/>
      </c>
      <c r="GC536" s="166">
        <f>GC526</f>
        <v>4</v>
      </c>
      <c r="GD536" s="166" t="str">
        <f t="shared" ca="1" si="988"/>
        <v/>
      </c>
      <c r="GE536" s="166"/>
      <c r="GF536" s="166"/>
      <c r="GG536" s="166"/>
      <c r="GH536" s="166" t="str">
        <f>IF(OR(ISBLANK(GG536),ISBLANK(GH526)),"",(GG536-GG535)*GH526)</f>
        <v/>
      </c>
      <c r="GI536" s="166">
        <f>GI526</f>
        <v>4</v>
      </c>
      <c r="GJ536" s="166" t="str">
        <f t="shared" ca="1" si="989"/>
        <v/>
      </c>
      <c r="GK536" s="166"/>
      <c r="GL536" s="166"/>
      <c r="GM536" s="166"/>
      <c r="GN536" s="166" t="str">
        <f>IF(OR(ISBLANK(GM536),ISBLANK(GN526)),"",(GM536-GM535)*GN526)</f>
        <v/>
      </c>
      <c r="GO536" s="166">
        <f>GO526</f>
        <v>4</v>
      </c>
      <c r="GP536" s="166" t="str">
        <f t="shared" ca="1" si="990"/>
        <v/>
      </c>
      <c r="GQ536" s="166"/>
      <c r="GR536" s="166"/>
      <c r="GS536" s="166"/>
      <c r="GT536" s="166" t="str">
        <f>IF(OR(ISBLANK(GS536),ISBLANK(GT526)),"",(GS536-GS535)*GT526)</f>
        <v/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0</v>
      </c>
      <c r="AB537" s="170"/>
      <c r="AC537" s="170"/>
      <c r="AD537" s="170"/>
      <c r="AE537" s="170"/>
      <c r="AF537" s="170"/>
      <c r="AG537" s="170">
        <f>AG536</f>
        <v>0</v>
      </c>
      <c r="AH537" s="170"/>
      <c r="AI537" s="170"/>
      <c r="AJ537" s="170"/>
      <c r="AK537" s="170"/>
      <c r="AL537" s="170"/>
      <c r="AM537" s="170">
        <f>AM536</f>
        <v>0</v>
      </c>
      <c r="AN537" s="170"/>
      <c r="AO537" s="170"/>
      <c r="AP537" s="170"/>
      <c r="AQ537" s="170"/>
      <c r="AR537" s="170"/>
      <c r="AS537" s="170">
        <f>AS536</f>
        <v>0</v>
      </c>
      <c r="AT537" s="170"/>
      <c r="AU537" s="170"/>
      <c r="AV537" s="170"/>
      <c r="AW537" s="170"/>
      <c r="AX537" s="170"/>
      <c r="AY537" s="170">
        <f>AY536</f>
        <v>0</v>
      </c>
      <c r="AZ537" s="170"/>
      <c r="BA537" s="170"/>
      <c r="BB537" s="170"/>
      <c r="BC537" s="170"/>
      <c r="BD537" s="170"/>
      <c r="BE537" s="170">
        <f>BE536</f>
        <v>0</v>
      </c>
      <c r="BF537" s="170"/>
      <c r="BG537" s="170"/>
      <c r="BH537" s="170"/>
      <c r="BI537" s="170"/>
      <c r="BJ537" s="170"/>
      <c r="BK537" s="170">
        <f>BK536</f>
        <v>0</v>
      </c>
      <c r="BL537" s="170"/>
      <c r="BM537" s="170"/>
      <c r="BN537" s="170"/>
      <c r="BO537" s="170"/>
      <c r="BP537" s="170"/>
      <c r="BQ537" s="170">
        <f>BQ536</f>
        <v>0</v>
      </c>
      <c r="BR537" s="170"/>
      <c r="BS537" s="170"/>
      <c r="BT537" s="170"/>
      <c r="BU537" s="170"/>
      <c r="BV537" s="170"/>
      <c r="BW537" s="170">
        <f>BW536</f>
        <v>0</v>
      </c>
      <c r="BX537" s="170"/>
      <c r="BY537" s="170"/>
      <c r="BZ537" s="170"/>
      <c r="CA537" s="170"/>
      <c r="CB537" s="170"/>
      <c r="CC537" s="170">
        <f>CC536</f>
        <v>0</v>
      </c>
      <c r="CD537" s="170"/>
      <c r="CE537" s="170"/>
      <c r="CF537" s="170"/>
      <c r="CG537" s="170"/>
      <c r="CH537" s="170"/>
      <c r="CI537" s="170">
        <f>CI536</f>
        <v>0</v>
      </c>
      <c r="CJ537" s="170"/>
      <c r="CK537" s="170"/>
      <c r="CL537" s="170"/>
      <c r="CM537" s="170"/>
      <c r="CN537" s="170"/>
      <c r="CO537" s="170">
        <f>CO536</f>
        <v>0</v>
      </c>
      <c r="CP537" s="170"/>
      <c r="CQ537" s="170"/>
      <c r="CR537" s="170"/>
      <c r="CS537" s="170"/>
      <c r="CT537" s="170"/>
      <c r="CU537" s="170">
        <f>CU536</f>
        <v>0</v>
      </c>
      <c r="CV537" s="170"/>
      <c r="CW537" s="170"/>
      <c r="CX537" s="170"/>
      <c r="CY537" s="170"/>
      <c r="CZ537" s="170"/>
      <c r="DA537" s="170">
        <f>DA536</f>
        <v>0</v>
      </c>
      <c r="DB537" s="170"/>
      <c r="DC537" s="170"/>
      <c r="DD537" s="170"/>
      <c r="DE537" s="170"/>
      <c r="DF537" s="170"/>
      <c r="DG537" s="170">
        <f>DG536</f>
        <v>0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0</v>
      </c>
      <c r="DZ537" s="170"/>
      <c r="EA537" s="170"/>
      <c r="EB537" s="170"/>
      <c r="EC537" s="170"/>
      <c r="ED537" s="170"/>
      <c r="EE537" s="170">
        <f>EE536</f>
        <v>0</v>
      </c>
      <c r="EF537" s="170"/>
      <c r="EG537" s="170"/>
      <c r="EH537" s="170"/>
      <c r="EI537" s="170"/>
      <c r="EJ537" s="170"/>
      <c r="EK537" s="170">
        <f>EK536</f>
        <v>0</v>
      </c>
      <c r="EL537" s="170"/>
      <c r="EM537" s="170"/>
      <c r="EN537" s="170"/>
      <c r="EO537" s="170"/>
      <c r="EP537" s="170"/>
      <c r="EQ537" s="170">
        <f>EQ536</f>
        <v>0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0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0</v>
      </c>
      <c r="FP537" s="170"/>
      <c r="FQ537" s="170"/>
      <c r="FR537" s="170"/>
      <c r="FS537" s="170"/>
      <c r="FT537" s="170"/>
      <c r="FU537" s="170">
        <f>FU536</f>
        <v>0</v>
      </c>
      <c r="FV537" s="170"/>
      <c r="FW537" s="170"/>
      <c r="FX537" s="170"/>
      <c r="FY537" s="170"/>
      <c r="FZ537" s="170"/>
      <c r="GA537" s="170">
        <f>GA536</f>
        <v>0</v>
      </c>
      <c r="GB537" s="170"/>
      <c r="GC537" s="170"/>
      <c r="GD537" s="170"/>
      <c r="GE537" s="170"/>
      <c r="GF537" s="170"/>
      <c r="GG537" s="170">
        <f>GG536</f>
        <v>0</v>
      </c>
      <c r="GH537" s="170"/>
      <c r="GI537" s="170"/>
      <c r="GJ537" s="170"/>
      <c r="GK537" s="170"/>
      <c r="GL537" s="170"/>
      <c r="GM537" s="170">
        <f>GM536</f>
        <v>0</v>
      </c>
      <c r="GN537" s="170"/>
      <c r="GO537" s="170"/>
      <c r="GP537" s="170"/>
      <c r="GQ537" s="170"/>
      <c r="GR537" s="170"/>
      <c r="GS537" s="170">
        <f>GS536</f>
        <v>0</v>
      </c>
      <c r="GT537" s="170"/>
    </row>
    <row r="538" spans="2:202" x14ac:dyDescent="0.25">
      <c r="B538" s="16">
        <v>11</v>
      </c>
      <c r="C538" s="166">
        <f>C526</f>
        <v>3</v>
      </c>
      <c r="D538" s="166" t="str">
        <f t="shared" ca="1" si="953"/>
        <v/>
      </c>
      <c r="E538" s="166"/>
      <c r="F538" s="166"/>
      <c r="G538" s="166" t="str">
        <f t="shared" ca="1" si="954"/>
        <v/>
      </c>
      <c r="H538" s="166">
        <f>H526</f>
        <v>1</v>
      </c>
      <c r="I538" s="166" t="str">
        <f t="shared" ca="1" si="955"/>
        <v/>
      </c>
      <c r="J538" s="166" t="str">
        <f t="shared" si="956"/>
        <v/>
      </c>
      <c r="K538" s="166"/>
      <c r="L538" s="166"/>
      <c r="M538" s="166">
        <f>M526</f>
        <v>3</v>
      </c>
      <c r="N538" s="166" t="str">
        <f t="shared" ca="1" si="957"/>
        <v/>
      </c>
      <c r="O538" s="166"/>
      <c r="P538" s="166"/>
      <c r="Q538" s="166" t="str">
        <f t="shared" ca="1" si="958"/>
        <v/>
      </c>
      <c r="R538" s="166">
        <f>R526</f>
        <v>1</v>
      </c>
      <c r="S538" s="166" t="str">
        <f t="shared" ca="1" si="959"/>
        <v/>
      </c>
      <c r="T538" s="166" t="str">
        <f t="shared" si="960"/>
        <v/>
      </c>
      <c r="U538" s="166"/>
      <c r="V538" s="166"/>
      <c r="W538" s="166">
        <f>W526</f>
        <v>4</v>
      </c>
      <c r="X538" s="166" t="str">
        <f t="shared" ca="1" si="961"/>
        <v/>
      </c>
      <c r="Y538" s="166"/>
      <c r="Z538" s="166"/>
      <c r="AA538" s="166"/>
      <c r="AB538" s="166" t="str">
        <f>IF(OR(ISBLANK(AA538),ISBLANK(AB526)),"",(AA538-AA537)*AB526)</f>
        <v/>
      </c>
      <c r="AC538" s="166">
        <f>AC526</f>
        <v>4</v>
      </c>
      <c r="AD538" s="166" t="str">
        <f t="shared" ca="1" si="962"/>
        <v/>
      </c>
      <c r="AE538" s="166"/>
      <c r="AF538" s="166"/>
      <c r="AG538" s="166"/>
      <c r="AH538" s="166" t="str">
        <f>IF(OR(ISBLANK(AG538),ISBLANK(AH526)),"",(AG538-AG537)*AH526)</f>
        <v/>
      </c>
      <c r="AI538" s="166">
        <f>AI526</f>
        <v>4</v>
      </c>
      <c r="AJ538" s="166" t="str">
        <f t="shared" ca="1" si="963"/>
        <v/>
      </c>
      <c r="AK538" s="166"/>
      <c r="AL538" s="166"/>
      <c r="AM538" s="166"/>
      <c r="AN538" s="166" t="str">
        <f>IF(OR(ISBLANK(AM538),ISBLANK(AN526)),"",(AM538-AM537)*AN526)</f>
        <v/>
      </c>
      <c r="AO538" s="166">
        <f>AO526</f>
        <v>4</v>
      </c>
      <c r="AP538" s="166" t="str">
        <f t="shared" ca="1" si="964"/>
        <v/>
      </c>
      <c r="AQ538" s="166"/>
      <c r="AR538" s="166"/>
      <c r="AS538" s="166"/>
      <c r="AT538" s="166" t="str">
        <f>IF(OR(ISBLANK(AS538),ISBLANK(AT526)),"",(AS538-AS537)*AT526)</f>
        <v/>
      </c>
      <c r="AU538" s="166">
        <f>AU526</f>
        <v>4</v>
      </c>
      <c r="AV538" s="166" t="str">
        <f t="shared" ca="1" si="965"/>
        <v/>
      </c>
      <c r="AW538" s="166"/>
      <c r="AX538" s="166"/>
      <c r="AY538" s="166"/>
      <c r="AZ538" s="166" t="str">
        <f>IF(OR(ISBLANK(AY538),ISBLANK(AZ526)),"",(AY538-AY537)*AZ526)</f>
        <v/>
      </c>
      <c r="BA538" s="166">
        <f>BA526</f>
        <v>4</v>
      </c>
      <c r="BB538" s="166" t="str">
        <f t="shared" ca="1" si="966"/>
        <v/>
      </c>
      <c r="BC538" s="166"/>
      <c r="BD538" s="166"/>
      <c r="BE538" s="166"/>
      <c r="BF538" s="166" t="str">
        <f>IF(OR(ISBLANK(BE538),ISBLANK(BF526)),"",(BE538-BE537)*BF526)</f>
        <v/>
      </c>
      <c r="BG538" s="166">
        <f>BG526</f>
        <v>4</v>
      </c>
      <c r="BH538" s="166" t="str">
        <f t="shared" ca="1" si="967"/>
        <v/>
      </c>
      <c r="BI538" s="166"/>
      <c r="BJ538" s="166"/>
      <c r="BK538" s="166"/>
      <c r="BL538" s="166" t="str">
        <f>IF(OR(ISBLANK(BK538),ISBLANK(BL526)),"",(BK538-BK537)*BL526)</f>
        <v/>
      </c>
      <c r="BM538" s="166">
        <f>BM526</f>
        <v>4</v>
      </c>
      <c r="BN538" s="166" t="str">
        <f t="shared" ca="1" si="968"/>
        <v/>
      </c>
      <c r="BO538" s="166"/>
      <c r="BP538" s="166"/>
      <c r="BQ538" s="166"/>
      <c r="BR538" s="166" t="str">
        <f>IF(OR(ISBLANK(BQ538),ISBLANK(BR526)),"",(BQ538-BQ537)*BR526)</f>
        <v/>
      </c>
      <c r="BS538" s="166">
        <f>BS526</f>
        <v>4</v>
      </c>
      <c r="BT538" s="166" t="str">
        <f t="shared" ca="1" si="969"/>
        <v/>
      </c>
      <c r="BU538" s="166"/>
      <c r="BV538" s="166"/>
      <c r="BW538" s="166"/>
      <c r="BX538" s="166" t="str">
        <f>IF(OR(ISBLANK(BW538),ISBLANK(BX526)),"",(BW538-BW537)*BX526)</f>
        <v/>
      </c>
      <c r="BY538" s="166">
        <f>BY526</f>
        <v>4</v>
      </c>
      <c r="BZ538" s="166" t="str">
        <f t="shared" ca="1" si="970"/>
        <v/>
      </c>
      <c r="CA538" s="166"/>
      <c r="CB538" s="166"/>
      <c r="CC538" s="166"/>
      <c r="CD538" s="166" t="str">
        <f>IF(OR(ISBLANK(CC538),ISBLANK(CD526)),"",(CC538-CC537)*CD526)</f>
        <v/>
      </c>
      <c r="CE538" s="166">
        <f>CE526</f>
        <v>4</v>
      </c>
      <c r="CF538" s="166" t="str">
        <f t="shared" ca="1" si="971"/>
        <v/>
      </c>
      <c r="CG538" s="166"/>
      <c r="CH538" s="166"/>
      <c r="CI538" s="166"/>
      <c r="CJ538" s="166" t="str">
        <f>IF(OR(ISBLANK(CI538),ISBLANK(CJ526)),"",(CI538-CI537)*CJ526)</f>
        <v/>
      </c>
      <c r="CK538" s="166">
        <f>CK526</f>
        <v>4</v>
      </c>
      <c r="CL538" s="166" t="str">
        <f t="shared" ca="1" si="972"/>
        <v/>
      </c>
      <c r="CM538" s="166"/>
      <c r="CN538" s="166"/>
      <c r="CO538" s="166"/>
      <c r="CP538" s="166" t="str">
        <f>IF(OR(ISBLANK(CO538),ISBLANK(CP526)),"",(CO538-CO537)*CP526)</f>
        <v/>
      </c>
      <c r="CQ538" s="166">
        <f>CQ526</f>
        <v>4</v>
      </c>
      <c r="CR538" s="166" t="str">
        <f t="shared" ca="1" si="973"/>
        <v/>
      </c>
      <c r="CS538" s="166"/>
      <c r="CT538" s="166"/>
      <c r="CU538" s="166"/>
      <c r="CV538" s="166" t="str">
        <f>IF(OR(ISBLANK(CU538),ISBLANK(CV526)),"",(CU538-CU537)*CV526)</f>
        <v/>
      </c>
      <c r="CW538" s="166">
        <f>CW526</f>
        <v>4</v>
      </c>
      <c r="CX538" s="166" t="str">
        <f t="shared" ca="1" si="974"/>
        <v/>
      </c>
      <c r="CY538" s="166"/>
      <c r="CZ538" s="166"/>
      <c r="DA538" s="166"/>
      <c r="DB538" s="166" t="str">
        <f>IF(OR(ISBLANK(DA538),ISBLANK(DB526)),"",(DA538-DA537)*DB526)</f>
        <v/>
      </c>
      <c r="DC538" s="166">
        <f>DC526</f>
        <v>4</v>
      </c>
      <c r="DD538" s="166" t="str">
        <f t="shared" ca="1" si="975"/>
        <v/>
      </c>
      <c r="DE538" s="166"/>
      <c r="DF538" s="166"/>
      <c r="DG538" s="166"/>
      <c r="DH538" s="166" t="str">
        <f>IF(OR(ISBLANK(DG538),ISBLANK(DH526)),"",(DG538-DG537)*DH526)</f>
        <v/>
      </c>
      <c r="DI538" s="166">
        <f>DI526</f>
        <v>4</v>
      </c>
      <c r="DJ538" s="166" t="str">
        <f t="shared" ca="1" si="976"/>
        <v/>
      </c>
      <c r="DK538" s="166"/>
      <c r="DL538" s="166"/>
      <c r="DM538" s="166"/>
      <c r="DN538" s="166" t="str">
        <f>IF(OR(ISBLANK(DM538),ISBLANK(DN526)),"",(DM538-DM537)*DN526)</f>
        <v/>
      </c>
      <c r="DO538" s="166">
        <f>DO526</f>
        <v>4</v>
      </c>
      <c r="DP538" s="166" t="str">
        <f t="shared" ca="1" si="977"/>
        <v/>
      </c>
      <c r="DQ538" s="166"/>
      <c r="DR538" s="166"/>
      <c r="DS538" s="166"/>
      <c r="DT538" s="166" t="str">
        <f>IF(OR(ISBLANK(DS538),ISBLANK(DT526)),"",(DS538-DS537)*DT526)</f>
        <v/>
      </c>
      <c r="DU538" s="166">
        <f>DU526</f>
        <v>4</v>
      </c>
      <c r="DV538" s="166" t="str">
        <f t="shared" ca="1" si="978"/>
        <v/>
      </c>
      <c r="DW538" s="166"/>
      <c r="DX538" s="166"/>
      <c r="DY538" s="166"/>
      <c r="DZ538" s="166" t="str">
        <f>IF(OR(ISBLANK(DY538),ISBLANK(DZ526)),"",(DY538-DY537)*DZ526)</f>
        <v/>
      </c>
      <c r="EA538" s="166">
        <f>EA526</f>
        <v>4</v>
      </c>
      <c r="EB538" s="166" t="str">
        <f t="shared" ca="1" si="979"/>
        <v/>
      </c>
      <c r="EC538" s="166"/>
      <c r="ED538" s="166"/>
      <c r="EE538" s="166"/>
      <c r="EF538" s="166" t="str">
        <f>IF(OR(ISBLANK(EE538),ISBLANK(EF526)),"",(EE538-EE537)*EF526)</f>
        <v/>
      </c>
      <c r="EG538" s="166">
        <f>EG526</f>
        <v>4</v>
      </c>
      <c r="EH538" s="166" t="str">
        <f t="shared" ca="1" si="980"/>
        <v/>
      </c>
      <c r="EI538" s="166"/>
      <c r="EJ538" s="166"/>
      <c r="EK538" s="166"/>
      <c r="EL538" s="166" t="str">
        <f>IF(OR(ISBLANK(EK538),ISBLANK(EL526)),"",(EK538-EK537)*EL526)</f>
        <v/>
      </c>
      <c r="EM538" s="166">
        <f>EM526</f>
        <v>4</v>
      </c>
      <c r="EN538" s="166" t="str">
        <f t="shared" ca="1" si="981"/>
        <v/>
      </c>
      <c r="EO538" s="166"/>
      <c r="EP538" s="166"/>
      <c r="EQ538" s="166"/>
      <c r="ER538" s="166" t="str">
        <f>IF(OR(ISBLANK(EQ538),ISBLANK(ER526)),"",(EQ538-EQ537)*ER526)</f>
        <v/>
      </c>
      <c r="ES538" s="166">
        <f>ES526</f>
        <v>4</v>
      </c>
      <c r="ET538" s="166" t="str">
        <f t="shared" ca="1" si="982"/>
        <v/>
      </c>
      <c r="EU538" s="166"/>
      <c r="EV538" s="166"/>
      <c r="EW538" s="166"/>
      <c r="EX538" s="166" t="str">
        <f>IF(OR(ISBLANK(EW538),ISBLANK(EX526)),"",(EW538-EW537)*EX526)</f>
        <v/>
      </c>
      <c r="EY538" s="166">
        <f>EY526</f>
        <v>4</v>
      </c>
      <c r="EZ538" s="166" t="str">
        <f t="shared" ca="1" si="983"/>
        <v/>
      </c>
      <c r="FA538" s="166"/>
      <c r="FB538" s="166"/>
      <c r="FC538" s="166"/>
      <c r="FD538" s="166" t="str">
        <f>IF(OR(ISBLANK(FC538),ISBLANK(FD526)),"",(FC538-FC537)*FD526)</f>
        <v/>
      </c>
      <c r="FE538" s="166">
        <f>FE526</f>
        <v>4</v>
      </c>
      <c r="FF538" s="166" t="str">
        <f t="shared" ca="1" si="984"/>
        <v/>
      </c>
      <c r="FG538" s="166"/>
      <c r="FH538" s="166"/>
      <c r="FI538" s="166"/>
      <c r="FJ538" s="166" t="str">
        <f>IF(OR(ISBLANK(FI538),ISBLANK(FJ526)),"",(FI538-FI537)*FJ526)</f>
        <v/>
      </c>
      <c r="FK538" s="166">
        <f>FK526</f>
        <v>4</v>
      </c>
      <c r="FL538" s="166" t="str">
        <f t="shared" ca="1" si="985"/>
        <v/>
      </c>
      <c r="FM538" s="166"/>
      <c r="FN538" s="166"/>
      <c r="FO538" s="166"/>
      <c r="FP538" s="166" t="str">
        <f>IF(OR(ISBLANK(FO538),ISBLANK(FP526)),"",(FO538-FO537)*FP526)</f>
        <v/>
      </c>
      <c r="FQ538" s="166">
        <f>FQ526</f>
        <v>4</v>
      </c>
      <c r="FR538" s="166" t="str">
        <f t="shared" ca="1" si="986"/>
        <v/>
      </c>
      <c r="FS538" s="166"/>
      <c r="FT538" s="166"/>
      <c r="FU538" s="166"/>
      <c r="FV538" s="166" t="str">
        <f>IF(OR(ISBLANK(FU538),ISBLANK(FV526)),"",(FU538-FU537)*FV526)</f>
        <v/>
      </c>
      <c r="FW538" s="166">
        <f>FW526</f>
        <v>4</v>
      </c>
      <c r="FX538" s="166" t="str">
        <f t="shared" ca="1" si="987"/>
        <v/>
      </c>
      <c r="FY538" s="166"/>
      <c r="FZ538" s="166"/>
      <c r="GA538" s="166"/>
      <c r="GB538" s="166" t="str">
        <f>IF(OR(ISBLANK(GA538),ISBLANK(GB526)),"",(GA538-GA537)*GB526)</f>
        <v/>
      </c>
      <c r="GC538" s="166">
        <f>GC526</f>
        <v>4</v>
      </c>
      <c r="GD538" s="166" t="str">
        <f t="shared" ca="1" si="988"/>
        <v/>
      </c>
      <c r="GE538" s="166"/>
      <c r="GF538" s="166"/>
      <c r="GG538" s="166"/>
      <c r="GH538" s="166" t="str">
        <f>IF(OR(ISBLANK(GG538),ISBLANK(GH526)),"",(GG538-GG537)*GH526)</f>
        <v/>
      </c>
      <c r="GI538" s="166">
        <f>GI526</f>
        <v>4</v>
      </c>
      <c r="GJ538" s="166" t="str">
        <f t="shared" ca="1" si="989"/>
        <v/>
      </c>
      <c r="GK538" s="166"/>
      <c r="GL538" s="166"/>
      <c r="GM538" s="166"/>
      <c r="GN538" s="166" t="str">
        <f>IF(OR(ISBLANK(GM538),ISBLANK(GN526)),"",(GM538-GM537)*GN526)</f>
        <v/>
      </c>
      <c r="GO538" s="166">
        <f>GO526</f>
        <v>4</v>
      </c>
      <c r="GP538" s="166" t="str">
        <f t="shared" ca="1" si="990"/>
        <v/>
      </c>
      <c r="GQ538" s="166"/>
      <c r="GR538" s="166"/>
      <c r="GS538" s="166"/>
      <c r="GT538" s="166" t="str">
        <f>IF(OR(ISBLANK(GS538),ISBLANK(GT526)),"",(GS538-GS537)*GT526)</f>
        <v/>
      </c>
    </row>
    <row r="539" spans="2:202" x14ac:dyDescent="0.25">
      <c r="B539" s="166">
        <v>12</v>
      </c>
      <c r="C539" s="166">
        <f>C526</f>
        <v>3</v>
      </c>
      <c r="D539" s="166" t="str">
        <f t="shared" ca="1" si="953"/>
        <v/>
      </c>
      <c r="E539" s="166"/>
      <c r="F539" s="166"/>
      <c r="G539" s="166" t="str">
        <f t="shared" ca="1" si="954"/>
        <v/>
      </c>
      <c r="H539" s="166">
        <f>H526</f>
        <v>1</v>
      </c>
      <c r="I539" s="166" t="str">
        <f t="shared" ca="1" si="955"/>
        <v/>
      </c>
      <c r="J539" s="166" t="str">
        <f t="shared" si="956"/>
        <v/>
      </c>
      <c r="K539" s="166"/>
      <c r="L539" s="166"/>
      <c r="M539" s="166">
        <f>M526</f>
        <v>3</v>
      </c>
      <c r="N539" s="166" t="str">
        <f t="shared" ca="1" si="957"/>
        <v/>
      </c>
      <c r="O539" s="166"/>
      <c r="P539" s="166"/>
      <c r="Q539" s="166" t="str">
        <f t="shared" ca="1" si="958"/>
        <v/>
      </c>
      <c r="R539" s="166">
        <f>R526</f>
        <v>1</v>
      </c>
      <c r="S539" s="166" t="str">
        <f t="shared" ca="1" si="959"/>
        <v/>
      </c>
      <c r="T539" s="166" t="str">
        <f t="shared" si="960"/>
        <v/>
      </c>
      <c r="U539" s="166"/>
      <c r="V539" s="166"/>
      <c r="W539" s="166">
        <f>W526</f>
        <v>4</v>
      </c>
      <c r="X539" s="166" t="str">
        <f t="shared" ca="1" si="961"/>
        <v/>
      </c>
      <c r="Y539" s="166"/>
      <c r="Z539" s="166"/>
      <c r="AA539" s="166"/>
      <c r="AB539" s="166" t="str">
        <f>IF(OR(ISBLANK(AA539),ISBLANK(AB526)),"",(AA539-AA538)*AB526)</f>
        <v/>
      </c>
      <c r="AC539" s="166">
        <f>AC526</f>
        <v>4</v>
      </c>
      <c r="AD539" s="166" t="str">
        <f t="shared" ca="1" si="962"/>
        <v/>
      </c>
      <c r="AE539" s="166"/>
      <c r="AF539" s="166"/>
      <c r="AG539" s="166"/>
      <c r="AH539" s="166" t="str">
        <f>IF(OR(ISBLANK(AG539),ISBLANK(AH526)),"",(AG539-AG538)*AH526)</f>
        <v/>
      </c>
      <c r="AI539" s="166">
        <f>AI526</f>
        <v>4</v>
      </c>
      <c r="AJ539" s="166" t="str">
        <f t="shared" ca="1" si="963"/>
        <v/>
      </c>
      <c r="AK539" s="166"/>
      <c r="AL539" s="166"/>
      <c r="AM539" s="166"/>
      <c r="AN539" s="166" t="str">
        <f>IF(OR(ISBLANK(AM539),ISBLANK(AN526)),"",(AM539-AM538)*AN526)</f>
        <v/>
      </c>
      <c r="AO539" s="166">
        <f>AO526</f>
        <v>4</v>
      </c>
      <c r="AP539" s="166" t="str">
        <f t="shared" ca="1" si="964"/>
        <v/>
      </c>
      <c r="AQ539" s="166"/>
      <c r="AR539" s="166"/>
      <c r="AS539" s="166"/>
      <c r="AT539" s="166" t="str">
        <f>IF(OR(ISBLANK(AS539),ISBLANK(AT526)),"",(AS539-AS538)*AT526)</f>
        <v/>
      </c>
      <c r="AU539" s="166">
        <f>AU526</f>
        <v>4</v>
      </c>
      <c r="AV539" s="166" t="str">
        <f t="shared" ca="1" si="965"/>
        <v/>
      </c>
      <c r="AW539" s="166"/>
      <c r="AX539" s="166"/>
      <c r="AY539" s="166"/>
      <c r="AZ539" s="166" t="str">
        <f>IF(OR(ISBLANK(AY539),ISBLANK(AZ526)),"",(AY539-AY538)*AZ526)</f>
        <v/>
      </c>
      <c r="BA539" s="166">
        <f>BA526</f>
        <v>4</v>
      </c>
      <c r="BB539" s="166" t="str">
        <f t="shared" ca="1" si="966"/>
        <v/>
      </c>
      <c r="BC539" s="166"/>
      <c r="BD539" s="166"/>
      <c r="BE539" s="166"/>
      <c r="BF539" s="166" t="str">
        <f>IF(OR(ISBLANK(BE539),ISBLANK(BF526)),"",(BE539-BE538)*BF526)</f>
        <v/>
      </c>
      <c r="BG539" s="166">
        <f>BG526</f>
        <v>4</v>
      </c>
      <c r="BH539" s="166" t="str">
        <f t="shared" ca="1" si="967"/>
        <v/>
      </c>
      <c r="BI539" s="166"/>
      <c r="BJ539" s="166"/>
      <c r="BK539" s="166"/>
      <c r="BL539" s="166" t="str">
        <f>IF(OR(ISBLANK(BK539),ISBLANK(BL526)),"",(BK539-BK538)*BL526)</f>
        <v/>
      </c>
      <c r="BM539" s="166">
        <f>BM526</f>
        <v>4</v>
      </c>
      <c r="BN539" s="166" t="str">
        <f t="shared" ca="1" si="968"/>
        <v/>
      </c>
      <c r="BO539" s="166"/>
      <c r="BP539" s="166"/>
      <c r="BQ539" s="166"/>
      <c r="BR539" s="166" t="str">
        <f>IF(OR(ISBLANK(BQ539),ISBLANK(BR526)),"",(BQ539-BQ538)*BR526)</f>
        <v/>
      </c>
      <c r="BS539" s="166">
        <f>BS526</f>
        <v>4</v>
      </c>
      <c r="BT539" s="166" t="str">
        <f t="shared" ca="1" si="969"/>
        <v/>
      </c>
      <c r="BU539" s="166"/>
      <c r="BV539" s="166"/>
      <c r="BW539" s="166"/>
      <c r="BX539" s="166" t="str">
        <f>IF(OR(ISBLANK(BW539),ISBLANK(BX526)),"",(BW539-BW538)*BX526)</f>
        <v/>
      </c>
      <c r="BY539" s="166">
        <f>BY526</f>
        <v>4</v>
      </c>
      <c r="BZ539" s="166" t="str">
        <f t="shared" ca="1" si="970"/>
        <v/>
      </c>
      <c r="CA539" s="166"/>
      <c r="CB539" s="166"/>
      <c r="CC539" s="166"/>
      <c r="CD539" s="166" t="str">
        <f>IF(OR(ISBLANK(CC539),ISBLANK(CD526)),"",(CC539-CC538)*CD526)</f>
        <v/>
      </c>
      <c r="CE539" s="166">
        <f>CE526</f>
        <v>4</v>
      </c>
      <c r="CF539" s="166" t="str">
        <f t="shared" ca="1" si="971"/>
        <v/>
      </c>
      <c r="CG539" s="166"/>
      <c r="CH539" s="166"/>
      <c r="CI539" s="166"/>
      <c r="CJ539" s="166" t="str">
        <f>IF(OR(ISBLANK(CI539),ISBLANK(CJ526)),"",(CI539-CI538)*CJ526)</f>
        <v/>
      </c>
      <c r="CK539" s="166">
        <f>CK526</f>
        <v>4</v>
      </c>
      <c r="CL539" s="166" t="str">
        <f t="shared" ca="1" si="972"/>
        <v/>
      </c>
      <c r="CM539" s="166"/>
      <c r="CN539" s="166"/>
      <c r="CO539" s="166"/>
      <c r="CP539" s="166" t="str">
        <f>IF(OR(ISBLANK(CO539),ISBLANK(CP526)),"",(CO539-CO538)*CP526)</f>
        <v/>
      </c>
      <c r="CQ539" s="166">
        <f>CQ526</f>
        <v>4</v>
      </c>
      <c r="CR539" s="166" t="str">
        <f t="shared" ca="1" si="973"/>
        <v/>
      </c>
      <c r="CS539" s="166"/>
      <c r="CT539" s="166"/>
      <c r="CU539" s="166"/>
      <c r="CV539" s="166" t="str">
        <f>IF(OR(ISBLANK(CU539),ISBLANK(CV526)),"",(CU539-CU538)*CV526)</f>
        <v/>
      </c>
      <c r="CW539" s="166">
        <f>CW526</f>
        <v>4</v>
      </c>
      <c r="CX539" s="166" t="str">
        <f t="shared" ca="1" si="974"/>
        <v/>
      </c>
      <c r="CY539" s="166"/>
      <c r="CZ539" s="166"/>
      <c r="DA539" s="166"/>
      <c r="DB539" s="166" t="str">
        <f>IF(OR(ISBLANK(DA539),ISBLANK(DB526)),"",(DA539-DA538)*DB526)</f>
        <v/>
      </c>
      <c r="DC539" s="166">
        <f>DC526</f>
        <v>4</v>
      </c>
      <c r="DD539" s="166" t="str">
        <f t="shared" ca="1" si="975"/>
        <v/>
      </c>
      <c r="DE539" s="166"/>
      <c r="DF539" s="166"/>
      <c r="DG539" s="166"/>
      <c r="DH539" s="166" t="str">
        <f>IF(OR(ISBLANK(DG539),ISBLANK(DH526)),"",(DG539-DG538)*DH526)</f>
        <v/>
      </c>
      <c r="DI539" s="166">
        <f>DI526</f>
        <v>4</v>
      </c>
      <c r="DJ539" s="166" t="str">
        <f t="shared" ca="1" si="976"/>
        <v/>
      </c>
      <c r="DK539" s="166"/>
      <c r="DL539" s="166"/>
      <c r="DM539" s="166"/>
      <c r="DN539" s="166" t="str">
        <f>IF(OR(ISBLANK(DM539),ISBLANK(DN526)),"",(DM539-DM538)*DN526)</f>
        <v/>
      </c>
      <c r="DO539" s="166">
        <f>DO526</f>
        <v>4</v>
      </c>
      <c r="DP539" s="166" t="str">
        <f t="shared" ca="1" si="977"/>
        <v/>
      </c>
      <c r="DQ539" s="166"/>
      <c r="DR539" s="166"/>
      <c r="DS539" s="166"/>
      <c r="DT539" s="166" t="str">
        <f>IF(OR(ISBLANK(DS539),ISBLANK(DT526)),"",(DS539-DS538)*DT526)</f>
        <v/>
      </c>
      <c r="DU539" s="166">
        <f>DU526</f>
        <v>4</v>
      </c>
      <c r="DV539" s="166" t="str">
        <f t="shared" ca="1" si="978"/>
        <v/>
      </c>
      <c r="DW539" s="166"/>
      <c r="DX539" s="166"/>
      <c r="DY539" s="166"/>
      <c r="DZ539" s="166" t="str">
        <f>IF(OR(ISBLANK(DY539),ISBLANK(DZ526)),"",(DY539-DY538)*DZ526)</f>
        <v/>
      </c>
      <c r="EA539" s="166">
        <f>EA526</f>
        <v>4</v>
      </c>
      <c r="EB539" s="166" t="str">
        <f t="shared" ca="1" si="979"/>
        <v/>
      </c>
      <c r="EC539" s="166"/>
      <c r="ED539" s="166"/>
      <c r="EE539" s="166"/>
      <c r="EF539" s="166" t="str">
        <f>IF(OR(ISBLANK(EE539),ISBLANK(EF526)),"",(EE539-EE538)*EF526)</f>
        <v/>
      </c>
      <c r="EG539" s="166">
        <f>EG526</f>
        <v>4</v>
      </c>
      <c r="EH539" s="166" t="str">
        <f t="shared" ca="1" si="980"/>
        <v/>
      </c>
      <c r="EI539" s="166"/>
      <c r="EJ539" s="166"/>
      <c r="EK539" s="166"/>
      <c r="EL539" s="166" t="str">
        <f>IF(OR(ISBLANK(EK539),ISBLANK(EL526)),"",(EK539-EK538)*EL526)</f>
        <v/>
      </c>
      <c r="EM539" s="166">
        <f>EM526</f>
        <v>4</v>
      </c>
      <c r="EN539" s="166" t="str">
        <f t="shared" ca="1" si="981"/>
        <v/>
      </c>
      <c r="EO539" s="166"/>
      <c r="EP539" s="166"/>
      <c r="EQ539" s="166"/>
      <c r="ER539" s="166" t="str">
        <f>IF(OR(ISBLANK(EQ539),ISBLANK(ER526)),"",(EQ539-EQ538)*ER526)</f>
        <v/>
      </c>
      <c r="ES539" s="166">
        <f>ES526</f>
        <v>4</v>
      </c>
      <c r="ET539" s="166" t="str">
        <f t="shared" ca="1" si="982"/>
        <v/>
      </c>
      <c r="EU539" s="166"/>
      <c r="EV539" s="166"/>
      <c r="EW539" s="166"/>
      <c r="EX539" s="166" t="str">
        <f>IF(OR(ISBLANK(EW539),ISBLANK(EX526)),"",(EW539-EW538)*EX526)</f>
        <v/>
      </c>
      <c r="EY539" s="166">
        <f>EY526</f>
        <v>4</v>
      </c>
      <c r="EZ539" s="166" t="str">
        <f t="shared" ca="1" si="983"/>
        <v/>
      </c>
      <c r="FA539" s="166"/>
      <c r="FB539" s="166"/>
      <c r="FC539" s="166"/>
      <c r="FD539" s="166" t="str">
        <f>IF(OR(ISBLANK(FC539),ISBLANK(FD526)),"",(FC539-FC538)*FD526)</f>
        <v/>
      </c>
      <c r="FE539" s="166">
        <f>FE526</f>
        <v>4</v>
      </c>
      <c r="FF539" s="166" t="str">
        <f t="shared" ca="1" si="984"/>
        <v/>
      </c>
      <c r="FG539" s="166"/>
      <c r="FH539" s="166"/>
      <c r="FI539" s="166"/>
      <c r="FJ539" s="166" t="str">
        <f>IF(OR(ISBLANK(FI539),ISBLANK(FJ526)),"",(FI539-FI538)*FJ526)</f>
        <v/>
      </c>
      <c r="FK539" s="166">
        <f>FK526</f>
        <v>4</v>
      </c>
      <c r="FL539" s="166" t="str">
        <f t="shared" ca="1" si="985"/>
        <v/>
      </c>
      <c r="FM539" s="166"/>
      <c r="FN539" s="166"/>
      <c r="FO539" s="166"/>
      <c r="FP539" s="166" t="str">
        <f>IF(OR(ISBLANK(FO539),ISBLANK(FP526)),"",(FO539-FO538)*FP526)</f>
        <v/>
      </c>
      <c r="FQ539" s="166">
        <f>FQ526</f>
        <v>4</v>
      </c>
      <c r="FR539" s="166" t="str">
        <f t="shared" ca="1" si="986"/>
        <v/>
      </c>
      <c r="FS539" s="166"/>
      <c r="FT539" s="166"/>
      <c r="FU539" s="166"/>
      <c r="FV539" s="166" t="str">
        <f>IF(OR(ISBLANK(FU539),ISBLANK(FV526)),"",(FU539-FU538)*FV526)</f>
        <v/>
      </c>
      <c r="FW539" s="166">
        <f>FW526</f>
        <v>4</v>
      </c>
      <c r="FX539" s="166" t="str">
        <f t="shared" ca="1" si="987"/>
        <v/>
      </c>
      <c r="FY539" s="166"/>
      <c r="FZ539" s="166"/>
      <c r="GA539" s="166"/>
      <c r="GB539" s="166" t="str">
        <f>IF(OR(ISBLANK(GA539),ISBLANK(GB526)),"",(GA539-GA538)*GB526)</f>
        <v/>
      </c>
      <c r="GC539" s="166">
        <f>GC526</f>
        <v>4</v>
      </c>
      <c r="GD539" s="166" t="str">
        <f t="shared" ca="1" si="988"/>
        <v/>
      </c>
      <c r="GE539" s="166"/>
      <c r="GF539" s="166"/>
      <c r="GG539" s="166"/>
      <c r="GH539" s="166" t="str">
        <f>IF(OR(ISBLANK(GG539),ISBLANK(GH526)),"",(GG539-GG538)*GH526)</f>
        <v/>
      </c>
      <c r="GI539" s="166">
        <f>GI526</f>
        <v>4</v>
      </c>
      <c r="GJ539" s="166" t="str">
        <f t="shared" ca="1" si="989"/>
        <v/>
      </c>
      <c r="GK539" s="166"/>
      <c r="GL539" s="166"/>
      <c r="GM539" s="166"/>
      <c r="GN539" s="166" t="str">
        <f>IF(OR(ISBLANK(GM539),ISBLANK(GN526)),"",(GM539-GM538)*GN526)</f>
        <v/>
      </c>
      <c r="GO539" s="166">
        <f>GO526</f>
        <v>4</v>
      </c>
      <c r="GP539" s="166" t="str">
        <f t="shared" ca="1" si="990"/>
        <v/>
      </c>
      <c r="GQ539" s="166"/>
      <c r="GR539" s="166"/>
      <c r="GS539" s="166"/>
      <c r="GT539" s="166" t="str">
        <f>IF(OR(ISBLANK(GS539),ISBLANK(GT526)),"",(GS539-GS538)*GT526)</f>
        <v/>
      </c>
    </row>
    <row r="540" spans="2:202" x14ac:dyDescent="0.25">
      <c r="B540" s="166">
        <v>13</v>
      </c>
      <c r="C540" s="166">
        <f>C526</f>
        <v>3</v>
      </c>
      <c r="D540" s="166" t="str">
        <f t="shared" ca="1" si="953"/>
        <v/>
      </c>
      <c r="E540" s="166"/>
      <c r="F540" s="166"/>
      <c r="G540" s="166" t="str">
        <f t="shared" ca="1" si="954"/>
        <v/>
      </c>
      <c r="H540" s="166">
        <f>H526</f>
        <v>1</v>
      </c>
      <c r="I540" s="166" t="str">
        <f t="shared" ca="1" si="955"/>
        <v/>
      </c>
      <c r="J540" s="166" t="str">
        <f t="shared" si="956"/>
        <v/>
      </c>
      <c r="K540" s="166"/>
      <c r="L540" s="166"/>
      <c r="M540" s="166">
        <f>M526</f>
        <v>3</v>
      </c>
      <c r="N540" s="166" t="str">
        <f t="shared" ca="1" si="957"/>
        <v/>
      </c>
      <c r="O540" s="166"/>
      <c r="P540" s="166"/>
      <c r="Q540" s="166" t="str">
        <f t="shared" ca="1" si="958"/>
        <v/>
      </c>
      <c r="R540" s="166">
        <f>R526</f>
        <v>1</v>
      </c>
      <c r="S540" s="166" t="str">
        <f t="shared" ca="1" si="959"/>
        <v/>
      </c>
      <c r="T540" s="166" t="str">
        <f t="shared" si="960"/>
        <v/>
      </c>
      <c r="U540" s="166"/>
      <c r="V540" s="166"/>
      <c r="W540" s="166">
        <f>W526</f>
        <v>4</v>
      </c>
      <c r="X540" s="166" t="str">
        <f t="shared" ca="1" si="961"/>
        <v/>
      </c>
      <c r="Y540" s="166"/>
      <c r="Z540" s="166"/>
      <c r="AA540" s="166"/>
      <c r="AB540" s="166" t="str">
        <f>IF(OR(ISBLANK(AA540),ISBLANK(AB526)),"",(AA540-AA539)*AB526)</f>
        <v/>
      </c>
      <c r="AC540" s="166">
        <f>AC526</f>
        <v>4</v>
      </c>
      <c r="AD540" s="166" t="str">
        <f t="shared" ca="1" si="962"/>
        <v/>
      </c>
      <c r="AE540" s="166"/>
      <c r="AF540" s="166"/>
      <c r="AG540" s="166"/>
      <c r="AH540" s="166" t="str">
        <f>IF(OR(ISBLANK(AG540),ISBLANK(AH526)),"",(AG540-AG539)*AH526)</f>
        <v/>
      </c>
      <c r="AI540" s="166">
        <f>AI526</f>
        <v>4</v>
      </c>
      <c r="AJ540" s="166" t="str">
        <f t="shared" ca="1" si="963"/>
        <v/>
      </c>
      <c r="AK540" s="166"/>
      <c r="AL540" s="166"/>
      <c r="AM540" s="166"/>
      <c r="AN540" s="166" t="str">
        <f>IF(OR(ISBLANK(AM540),ISBLANK(AN526)),"",(AM540-AM539)*AN526)</f>
        <v/>
      </c>
      <c r="AO540" s="166">
        <f>AO526</f>
        <v>4</v>
      </c>
      <c r="AP540" s="166" t="str">
        <f t="shared" ca="1" si="964"/>
        <v/>
      </c>
      <c r="AQ540" s="166"/>
      <c r="AR540" s="166"/>
      <c r="AS540" s="166"/>
      <c r="AT540" s="166" t="str">
        <f>IF(OR(ISBLANK(AS540),ISBLANK(AT526)),"",(AS540-AS539)*AT526)</f>
        <v/>
      </c>
      <c r="AU540" s="166">
        <f>AU526</f>
        <v>4</v>
      </c>
      <c r="AV540" s="166" t="str">
        <f t="shared" ca="1" si="965"/>
        <v/>
      </c>
      <c r="AW540" s="166"/>
      <c r="AX540" s="166"/>
      <c r="AY540" s="166"/>
      <c r="AZ540" s="166" t="str">
        <f>IF(OR(ISBLANK(AY540),ISBLANK(AZ526)),"",(AY540-AY539)*AZ526)</f>
        <v/>
      </c>
      <c r="BA540" s="166">
        <f>BA526</f>
        <v>4</v>
      </c>
      <c r="BB540" s="166" t="str">
        <f t="shared" ca="1" si="966"/>
        <v/>
      </c>
      <c r="BC540" s="166"/>
      <c r="BD540" s="166"/>
      <c r="BE540" s="166"/>
      <c r="BF540" s="166" t="str">
        <f>IF(OR(ISBLANK(BE540),ISBLANK(BF526)),"",(BE540-BE539)*BF526)</f>
        <v/>
      </c>
      <c r="BG540" s="166">
        <f>BG526</f>
        <v>4</v>
      </c>
      <c r="BH540" s="166" t="str">
        <f t="shared" ca="1" si="967"/>
        <v/>
      </c>
      <c r="BI540" s="166"/>
      <c r="BJ540" s="166"/>
      <c r="BK540" s="166"/>
      <c r="BL540" s="166" t="str">
        <f>IF(OR(ISBLANK(BK540),ISBLANK(BL526)),"",(BK540-BK539)*BL526)</f>
        <v/>
      </c>
      <c r="BM540" s="166">
        <f>BM526</f>
        <v>4</v>
      </c>
      <c r="BN540" s="166" t="str">
        <f t="shared" ca="1" si="968"/>
        <v/>
      </c>
      <c r="BO540" s="166"/>
      <c r="BP540" s="166"/>
      <c r="BQ540" s="166"/>
      <c r="BR540" s="166" t="str">
        <f>IF(OR(ISBLANK(BQ540),ISBLANK(BR526)),"",(BQ540-BQ539)*BR526)</f>
        <v/>
      </c>
      <c r="BS540" s="166">
        <f>BS526</f>
        <v>4</v>
      </c>
      <c r="BT540" s="166" t="str">
        <f t="shared" ca="1" si="969"/>
        <v/>
      </c>
      <c r="BU540" s="166"/>
      <c r="BV540" s="166"/>
      <c r="BW540" s="166"/>
      <c r="BX540" s="166" t="str">
        <f>IF(OR(ISBLANK(BW540),ISBLANK(BX526)),"",(BW540-BW539)*BX526)</f>
        <v/>
      </c>
      <c r="BY540" s="166">
        <f>BY526</f>
        <v>4</v>
      </c>
      <c r="BZ540" s="166" t="str">
        <f t="shared" ca="1" si="970"/>
        <v/>
      </c>
      <c r="CA540" s="166"/>
      <c r="CB540" s="166"/>
      <c r="CC540" s="166"/>
      <c r="CD540" s="166" t="str">
        <f>IF(OR(ISBLANK(CC540),ISBLANK(CD526)),"",(CC540-CC539)*CD526)</f>
        <v/>
      </c>
      <c r="CE540" s="166">
        <f>CE526</f>
        <v>4</v>
      </c>
      <c r="CF540" s="166" t="str">
        <f t="shared" ca="1" si="971"/>
        <v/>
      </c>
      <c r="CG540" s="166"/>
      <c r="CH540" s="166"/>
      <c r="CI540" s="166"/>
      <c r="CJ540" s="166" t="str">
        <f>IF(OR(ISBLANK(CI540),ISBLANK(CJ526)),"",(CI540-CI539)*CJ526)</f>
        <v/>
      </c>
      <c r="CK540" s="166">
        <f>CK526</f>
        <v>4</v>
      </c>
      <c r="CL540" s="166" t="str">
        <f t="shared" ca="1" si="972"/>
        <v/>
      </c>
      <c r="CM540" s="166"/>
      <c r="CN540" s="166"/>
      <c r="CO540" s="166"/>
      <c r="CP540" s="166" t="str">
        <f>IF(OR(ISBLANK(CO540),ISBLANK(CP526)),"",(CO540-CO539)*CP526)</f>
        <v/>
      </c>
      <c r="CQ540" s="166">
        <f>CQ526</f>
        <v>4</v>
      </c>
      <c r="CR540" s="166" t="str">
        <f t="shared" ca="1" si="973"/>
        <v/>
      </c>
      <c r="CS540" s="166"/>
      <c r="CT540" s="166"/>
      <c r="CU540" s="166"/>
      <c r="CV540" s="166" t="str">
        <f>IF(OR(ISBLANK(CU540),ISBLANK(CV526)),"",(CU540-CU539)*CV526)</f>
        <v/>
      </c>
      <c r="CW540" s="166">
        <f>CW526</f>
        <v>4</v>
      </c>
      <c r="CX540" s="166" t="str">
        <f t="shared" ca="1" si="974"/>
        <v/>
      </c>
      <c r="CY540" s="166"/>
      <c r="CZ540" s="166"/>
      <c r="DA540" s="166"/>
      <c r="DB540" s="166" t="str">
        <f>IF(OR(ISBLANK(DA540),ISBLANK(DB526)),"",(DA540-DA539)*DB526)</f>
        <v/>
      </c>
      <c r="DC540" s="166">
        <f>DC526</f>
        <v>4</v>
      </c>
      <c r="DD540" s="166" t="str">
        <f t="shared" ca="1" si="975"/>
        <v/>
      </c>
      <c r="DE540" s="166"/>
      <c r="DF540" s="166"/>
      <c r="DG540" s="166"/>
      <c r="DH540" s="166" t="str">
        <f>IF(OR(ISBLANK(DG540),ISBLANK(DH526)),"",(DG540-DG539)*DH526)</f>
        <v/>
      </c>
      <c r="DI540" s="166">
        <f>DI526</f>
        <v>4</v>
      </c>
      <c r="DJ540" s="166" t="str">
        <f t="shared" ca="1" si="976"/>
        <v/>
      </c>
      <c r="DK540" s="166"/>
      <c r="DL540" s="166"/>
      <c r="DM540" s="166"/>
      <c r="DN540" s="166" t="str">
        <f>IF(OR(ISBLANK(DM540),ISBLANK(DN526)),"",(DM540-DM539)*DN526)</f>
        <v/>
      </c>
      <c r="DO540" s="166">
        <f>DO526</f>
        <v>4</v>
      </c>
      <c r="DP540" s="166" t="str">
        <f t="shared" ca="1" si="977"/>
        <v/>
      </c>
      <c r="DQ540" s="166"/>
      <c r="DR540" s="166"/>
      <c r="DS540" s="166"/>
      <c r="DT540" s="166" t="str">
        <f>IF(OR(ISBLANK(DS540),ISBLANK(DT526)),"",(DS540-DS539)*DT526)</f>
        <v/>
      </c>
      <c r="DU540" s="166">
        <f>DU526</f>
        <v>4</v>
      </c>
      <c r="DV540" s="166" t="str">
        <f t="shared" ca="1" si="978"/>
        <v/>
      </c>
      <c r="DW540" s="166"/>
      <c r="DX540" s="166"/>
      <c r="DY540" s="166"/>
      <c r="DZ540" s="166" t="str">
        <f>IF(OR(ISBLANK(DY540),ISBLANK(DZ526)),"",(DY540-DY539)*DZ526)</f>
        <v/>
      </c>
      <c r="EA540" s="166">
        <f>EA526</f>
        <v>4</v>
      </c>
      <c r="EB540" s="166" t="str">
        <f t="shared" ca="1" si="979"/>
        <v/>
      </c>
      <c r="EC540" s="166"/>
      <c r="ED540" s="166"/>
      <c r="EE540" s="166"/>
      <c r="EF540" s="166" t="str">
        <f>IF(OR(ISBLANK(EE540),ISBLANK(EF526)),"",(EE540-EE539)*EF526)</f>
        <v/>
      </c>
      <c r="EG540" s="166">
        <f>EG526</f>
        <v>4</v>
      </c>
      <c r="EH540" s="166" t="str">
        <f t="shared" ca="1" si="980"/>
        <v/>
      </c>
      <c r="EI540" s="166"/>
      <c r="EJ540" s="166"/>
      <c r="EK540" s="166"/>
      <c r="EL540" s="166" t="str">
        <f>IF(OR(ISBLANK(EK540),ISBLANK(EL526)),"",(EK540-EK539)*EL526)</f>
        <v/>
      </c>
      <c r="EM540" s="166">
        <f>EM526</f>
        <v>4</v>
      </c>
      <c r="EN540" s="166" t="str">
        <f t="shared" ca="1" si="981"/>
        <v/>
      </c>
      <c r="EO540" s="166"/>
      <c r="EP540" s="166"/>
      <c r="EQ540" s="166"/>
      <c r="ER540" s="166" t="str">
        <f>IF(OR(ISBLANK(EQ540),ISBLANK(ER526)),"",(EQ540-EQ539)*ER526)</f>
        <v/>
      </c>
      <c r="ES540" s="166">
        <f>ES526</f>
        <v>4</v>
      </c>
      <c r="ET540" s="166" t="str">
        <f t="shared" ca="1" si="982"/>
        <v/>
      </c>
      <c r="EU540" s="166"/>
      <c r="EV540" s="166"/>
      <c r="EW540" s="166"/>
      <c r="EX540" s="166" t="str">
        <f>IF(OR(ISBLANK(EW540),ISBLANK(EX526)),"",(EW540-EW539)*EX526)</f>
        <v/>
      </c>
      <c r="EY540" s="166">
        <f>EY526</f>
        <v>4</v>
      </c>
      <c r="EZ540" s="166" t="str">
        <f t="shared" ca="1" si="983"/>
        <v/>
      </c>
      <c r="FA540" s="166"/>
      <c r="FB540" s="166"/>
      <c r="FC540" s="166"/>
      <c r="FD540" s="166" t="str">
        <f>IF(OR(ISBLANK(FC540),ISBLANK(FD526)),"",(FC540-FC539)*FD526)</f>
        <v/>
      </c>
      <c r="FE540" s="166">
        <f>FE526</f>
        <v>4</v>
      </c>
      <c r="FF540" s="166" t="str">
        <f t="shared" ca="1" si="984"/>
        <v/>
      </c>
      <c r="FG540" s="166"/>
      <c r="FH540" s="166"/>
      <c r="FI540" s="166"/>
      <c r="FJ540" s="166" t="str">
        <f>IF(OR(ISBLANK(FI540),ISBLANK(FJ526)),"",(FI540-FI539)*FJ526)</f>
        <v/>
      </c>
      <c r="FK540" s="166">
        <f>FK526</f>
        <v>4</v>
      </c>
      <c r="FL540" s="166" t="str">
        <f t="shared" ca="1" si="985"/>
        <v/>
      </c>
      <c r="FM540" s="166"/>
      <c r="FN540" s="166"/>
      <c r="FO540" s="166"/>
      <c r="FP540" s="166" t="str">
        <f>IF(OR(ISBLANK(FO540),ISBLANK(FP526)),"",(FO540-FO539)*FP526)</f>
        <v/>
      </c>
      <c r="FQ540" s="166">
        <f>FQ526</f>
        <v>4</v>
      </c>
      <c r="FR540" s="166" t="str">
        <f t="shared" ca="1" si="986"/>
        <v/>
      </c>
      <c r="FS540" s="166"/>
      <c r="FT540" s="166"/>
      <c r="FU540" s="166"/>
      <c r="FV540" s="166" t="str">
        <f>IF(OR(ISBLANK(FU540),ISBLANK(FV526)),"",(FU540-FU539)*FV526)</f>
        <v/>
      </c>
      <c r="FW540" s="166">
        <f>FW526</f>
        <v>4</v>
      </c>
      <c r="FX540" s="166" t="str">
        <f t="shared" ca="1" si="987"/>
        <v/>
      </c>
      <c r="FY540" s="166"/>
      <c r="FZ540" s="166"/>
      <c r="GA540" s="166"/>
      <c r="GB540" s="166" t="str">
        <f>IF(OR(ISBLANK(GA540),ISBLANK(GB526)),"",(GA540-GA539)*GB526)</f>
        <v/>
      </c>
      <c r="GC540" s="166">
        <f>GC526</f>
        <v>4</v>
      </c>
      <c r="GD540" s="166" t="str">
        <f t="shared" ca="1" si="988"/>
        <v/>
      </c>
      <c r="GE540" s="166"/>
      <c r="GF540" s="166"/>
      <c r="GG540" s="166"/>
      <c r="GH540" s="166" t="str">
        <f>IF(OR(ISBLANK(GG540),ISBLANK(GH526)),"",(GG540-GG539)*GH526)</f>
        <v/>
      </c>
      <c r="GI540" s="166">
        <f>GI526</f>
        <v>4</v>
      </c>
      <c r="GJ540" s="166" t="str">
        <f t="shared" ca="1" si="989"/>
        <v/>
      </c>
      <c r="GK540" s="166"/>
      <c r="GL540" s="166"/>
      <c r="GM540" s="166"/>
      <c r="GN540" s="166" t="str">
        <f>IF(OR(ISBLANK(GM540),ISBLANK(GN526)),"",(GM540-GM539)*GN526)</f>
        <v/>
      </c>
      <c r="GO540" s="166">
        <f>GO526</f>
        <v>4</v>
      </c>
      <c r="GP540" s="166" t="str">
        <f t="shared" ca="1" si="990"/>
        <v/>
      </c>
      <c r="GQ540" s="166"/>
      <c r="GR540" s="166"/>
      <c r="GS540" s="166"/>
      <c r="GT540" s="166" t="str">
        <f>IF(OR(ISBLANK(GS540),ISBLANK(GT526)),"",(GS540-GS539)*GT526)</f>
        <v/>
      </c>
    </row>
    <row r="541" spans="2:202" x14ac:dyDescent="0.25">
      <c r="B541" s="166">
        <v>14</v>
      </c>
      <c r="C541" s="166">
        <f>C526</f>
        <v>3</v>
      </c>
      <c r="D541" s="166" t="str">
        <f t="shared" ca="1" si="953"/>
        <v/>
      </c>
      <c r="E541" s="166"/>
      <c r="F541" s="166"/>
      <c r="G541" s="166" t="str">
        <f t="shared" ca="1" si="954"/>
        <v/>
      </c>
      <c r="H541" s="166">
        <f>H526</f>
        <v>1</v>
      </c>
      <c r="I541" s="166" t="str">
        <f t="shared" ca="1" si="955"/>
        <v/>
      </c>
      <c r="J541" s="166" t="str">
        <f t="shared" si="956"/>
        <v/>
      </c>
      <c r="K541" s="166"/>
      <c r="L541" s="166"/>
      <c r="M541" s="166">
        <f>M526</f>
        <v>3</v>
      </c>
      <c r="N541" s="166" t="str">
        <f t="shared" ca="1" si="957"/>
        <v/>
      </c>
      <c r="O541" s="166"/>
      <c r="P541" s="166"/>
      <c r="Q541" s="166" t="str">
        <f t="shared" ca="1" si="958"/>
        <v/>
      </c>
      <c r="R541" s="166">
        <f>R526</f>
        <v>1</v>
      </c>
      <c r="S541" s="166" t="str">
        <f t="shared" ca="1" si="959"/>
        <v/>
      </c>
      <c r="T541" s="166" t="str">
        <f t="shared" si="960"/>
        <v/>
      </c>
      <c r="U541" s="166"/>
      <c r="V541" s="166"/>
      <c r="W541" s="166">
        <f>W526</f>
        <v>4</v>
      </c>
      <c r="X541" s="166" t="str">
        <f t="shared" ca="1" si="961"/>
        <v/>
      </c>
      <c r="Y541" s="166"/>
      <c r="Z541" s="166"/>
      <c r="AA541" s="166"/>
      <c r="AB541" s="166" t="str">
        <f>IF(OR(ISBLANK(AA541),ISBLANK(AB526)),"",(AA541-AA540)*AB526)</f>
        <v/>
      </c>
      <c r="AC541" s="166">
        <f>AC526</f>
        <v>4</v>
      </c>
      <c r="AD541" s="166" t="str">
        <f t="shared" ca="1" si="962"/>
        <v/>
      </c>
      <c r="AE541" s="166"/>
      <c r="AF541" s="166"/>
      <c r="AG541" s="166"/>
      <c r="AH541" s="166" t="str">
        <f>IF(OR(ISBLANK(AG541),ISBLANK(AH526)),"",(AG541-AG540)*AH526)</f>
        <v/>
      </c>
      <c r="AI541" s="166">
        <f>AI526</f>
        <v>4</v>
      </c>
      <c r="AJ541" s="166" t="str">
        <f t="shared" ca="1" si="963"/>
        <v/>
      </c>
      <c r="AK541" s="166"/>
      <c r="AL541" s="166"/>
      <c r="AM541" s="166"/>
      <c r="AN541" s="166" t="str">
        <f>IF(OR(ISBLANK(AM541),ISBLANK(AN526)),"",(AM541-AM540)*AN526)</f>
        <v/>
      </c>
      <c r="AO541" s="166">
        <f>AO526</f>
        <v>4</v>
      </c>
      <c r="AP541" s="166" t="str">
        <f t="shared" ca="1" si="964"/>
        <v/>
      </c>
      <c r="AQ541" s="166"/>
      <c r="AR541" s="166"/>
      <c r="AS541" s="166"/>
      <c r="AT541" s="166" t="str">
        <f>IF(OR(ISBLANK(AS541),ISBLANK(AT526)),"",(AS541-AS540)*AT526)</f>
        <v/>
      </c>
      <c r="AU541" s="166">
        <f>AU526</f>
        <v>4</v>
      </c>
      <c r="AV541" s="166" t="str">
        <f t="shared" ca="1" si="965"/>
        <v/>
      </c>
      <c r="AW541" s="166"/>
      <c r="AX541" s="166"/>
      <c r="AY541" s="166"/>
      <c r="AZ541" s="166" t="str">
        <f>IF(OR(ISBLANK(AY541),ISBLANK(AZ526)),"",(AY541-AY540)*AZ526)</f>
        <v/>
      </c>
      <c r="BA541" s="166">
        <f>BA526</f>
        <v>4</v>
      </c>
      <c r="BB541" s="166" t="str">
        <f t="shared" ca="1" si="966"/>
        <v/>
      </c>
      <c r="BC541" s="166"/>
      <c r="BD541" s="166"/>
      <c r="BE541" s="166"/>
      <c r="BF541" s="166" t="str">
        <f>IF(OR(ISBLANK(BE541),ISBLANK(BF526)),"",(BE541-BE540)*BF526)</f>
        <v/>
      </c>
      <c r="BG541" s="166">
        <f>BG526</f>
        <v>4</v>
      </c>
      <c r="BH541" s="166" t="str">
        <f t="shared" ca="1" si="967"/>
        <v/>
      </c>
      <c r="BI541" s="166"/>
      <c r="BJ541" s="166"/>
      <c r="BK541" s="166"/>
      <c r="BL541" s="166" t="str">
        <f>IF(OR(ISBLANK(BK541),ISBLANK(BL526)),"",(BK541-BK540)*BL526)</f>
        <v/>
      </c>
      <c r="BM541" s="166">
        <f>BM526</f>
        <v>4</v>
      </c>
      <c r="BN541" s="166" t="str">
        <f t="shared" ca="1" si="968"/>
        <v/>
      </c>
      <c r="BO541" s="166"/>
      <c r="BP541" s="166"/>
      <c r="BQ541" s="166"/>
      <c r="BR541" s="166" t="str">
        <f>IF(OR(ISBLANK(BQ541),ISBLANK(BR526)),"",(BQ541-BQ540)*BR526)</f>
        <v/>
      </c>
      <c r="BS541" s="166">
        <f>BS526</f>
        <v>4</v>
      </c>
      <c r="BT541" s="166" t="str">
        <f t="shared" ca="1" si="969"/>
        <v/>
      </c>
      <c r="BU541" s="166"/>
      <c r="BV541" s="166"/>
      <c r="BW541" s="166"/>
      <c r="BX541" s="166" t="str">
        <f>IF(OR(ISBLANK(BW541),ISBLANK(BX526)),"",(BW541-BW540)*BX526)</f>
        <v/>
      </c>
      <c r="BY541" s="166">
        <f>BY526</f>
        <v>4</v>
      </c>
      <c r="BZ541" s="166" t="str">
        <f t="shared" ca="1" si="970"/>
        <v/>
      </c>
      <c r="CA541" s="166"/>
      <c r="CB541" s="166"/>
      <c r="CC541" s="166"/>
      <c r="CD541" s="166" t="str">
        <f>IF(OR(ISBLANK(CC541),ISBLANK(CD526)),"",(CC541-CC540)*CD526)</f>
        <v/>
      </c>
      <c r="CE541" s="166">
        <f>CE526</f>
        <v>4</v>
      </c>
      <c r="CF541" s="166" t="str">
        <f t="shared" ca="1" si="971"/>
        <v/>
      </c>
      <c r="CG541" s="166"/>
      <c r="CH541" s="166"/>
      <c r="CI541" s="166"/>
      <c r="CJ541" s="166" t="str">
        <f>IF(OR(ISBLANK(CI541),ISBLANK(CJ526)),"",(CI541-CI540)*CJ526)</f>
        <v/>
      </c>
      <c r="CK541" s="166">
        <f>CK526</f>
        <v>4</v>
      </c>
      <c r="CL541" s="166" t="str">
        <f t="shared" ca="1" si="972"/>
        <v/>
      </c>
      <c r="CM541" s="166"/>
      <c r="CN541" s="166"/>
      <c r="CO541" s="166"/>
      <c r="CP541" s="166" t="str">
        <f>IF(OR(ISBLANK(CO541),ISBLANK(CP526)),"",(CO541-CO540)*CP526)</f>
        <v/>
      </c>
      <c r="CQ541" s="166">
        <f>CQ526</f>
        <v>4</v>
      </c>
      <c r="CR541" s="166" t="str">
        <f t="shared" ca="1" si="973"/>
        <v/>
      </c>
      <c r="CS541" s="166"/>
      <c r="CT541" s="166"/>
      <c r="CU541" s="166"/>
      <c r="CV541" s="166" t="str">
        <f>IF(OR(ISBLANK(CU541),ISBLANK(CV526)),"",(CU541-CU540)*CV526)</f>
        <v/>
      </c>
      <c r="CW541" s="166">
        <f>CW526</f>
        <v>4</v>
      </c>
      <c r="CX541" s="166" t="str">
        <f t="shared" ca="1" si="974"/>
        <v/>
      </c>
      <c r="CY541" s="166"/>
      <c r="CZ541" s="166"/>
      <c r="DA541" s="166"/>
      <c r="DB541" s="166" t="str">
        <f>IF(OR(ISBLANK(DA541),ISBLANK(DB526)),"",(DA541-DA540)*DB526)</f>
        <v/>
      </c>
      <c r="DC541" s="166">
        <f>DC526</f>
        <v>4</v>
      </c>
      <c r="DD541" s="166" t="str">
        <f t="shared" ca="1" si="975"/>
        <v/>
      </c>
      <c r="DE541" s="166"/>
      <c r="DF541" s="166"/>
      <c r="DG541" s="166"/>
      <c r="DH541" s="166" t="str">
        <f>IF(OR(ISBLANK(DG541),ISBLANK(DH526)),"",(DG541-DG540)*DH526)</f>
        <v/>
      </c>
      <c r="DI541" s="166">
        <f>DI526</f>
        <v>4</v>
      </c>
      <c r="DJ541" s="166" t="str">
        <f t="shared" ca="1" si="976"/>
        <v/>
      </c>
      <c r="DK541" s="166"/>
      <c r="DL541" s="166"/>
      <c r="DM541" s="166"/>
      <c r="DN541" s="166" t="str">
        <f>IF(OR(ISBLANK(DM541),ISBLANK(DN526)),"",(DM541-DM540)*DN526)</f>
        <v/>
      </c>
      <c r="DO541" s="166">
        <f>DO526</f>
        <v>4</v>
      </c>
      <c r="DP541" s="166" t="str">
        <f t="shared" ca="1" si="977"/>
        <v/>
      </c>
      <c r="DQ541" s="166"/>
      <c r="DR541" s="166"/>
      <c r="DS541" s="166"/>
      <c r="DT541" s="166" t="str">
        <f>IF(OR(ISBLANK(DS541),ISBLANK(DT526)),"",(DS541-DS540)*DT526)</f>
        <v/>
      </c>
      <c r="DU541" s="166">
        <f>DU526</f>
        <v>4</v>
      </c>
      <c r="DV541" s="166" t="str">
        <f t="shared" ca="1" si="978"/>
        <v/>
      </c>
      <c r="DW541" s="166"/>
      <c r="DX541" s="166"/>
      <c r="DY541" s="166"/>
      <c r="DZ541" s="166" t="str">
        <f>IF(OR(ISBLANK(DY541),ISBLANK(DZ526)),"",(DY541-DY540)*DZ526)</f>
        <v/>
      </c>
      <c r="EA541" s="166">
        <f>EA526</f>
        <v>4</v>
      </c>
      <c r="EB541" s="166" t="str">
        <f t="shared" ca="1" si="979"/>
        <v/>
      </c>
      <c r="EC541" s="166"/>
      <c r="ED541" s="166"/>
      <c r="EE541" s="166"/>
      <c r="EF541" s="166" t="str">
        <f>IF(OR(ISBLANK(EE541),ISBLANK(EF526)),"",(EE541-EE540)*EF526)</f>
        <v/>
      </c>
      <c r="EG541" s="166">
        <f>EG526</f>
        <v>4</v>
      </c>
      <c r="EH541" s="166" t="str">
        <f t="shared" ca="1" si="980"/>
        <v/>
      </c>
      <c r="EI541" s="166"/>
      <c r="EJ541" s="166"/>
      <c r="EK541" s="166"/>
      <c r="EL541" s="166" t="str">
        <f>IF(OR(ISBLANK(EK541),ISBLANK(EL526)),"",(EK541-EK540)*EL526)</f>
        <v/>
      </c>
      <c r="EM541" s="166">
        <f>EM526</f>
        <v>4</v>
      </c>
      <c r="EN541" s="166" t="str">
        <f t="shared" ca="1" si="981"/>
        <v/>
      </c>
      <c r="EO541" s="166"/>
      <c r="EP541" s="166"/>
      <c r="EQ541" s="166"/>
      <c r="ER541" s="166" t="str">
        <f>IF(OR(ISBLANK(EQ541),ISBLANK(ER526)),"",(EQ541-EQ540)*ER526)</f>
        <v/>
      </c>
      <c r="ES541" s="166">
        <f>ES526</f>
        <v>4</v>
      </c>
      <c r="ET541" s="166" t="str">
        <f t="shared" ca="1" si="982"/>
        <v/>
      </c>
      <c r="EU541" s="166"/>
      <c r="EV541" s="166"/>
      <c r="EW541" s="166"/>
      <c r="EX541" s="166" t="str">
        <f>IF(OR(ISBLANK(EW541),ISBLANK(EX526)),"",(EW541-EW540)*EX526)</f>
        <v/>
      </c>
      <c r="EY541" s="166">
        <f>EY526</f>
        <v>4</v>
      </c>
      <c r="EZ541" s="166" t="str">
        <f t="shared" ca="1" si="983"/>
        <v/>
      </c>
      <c r="FA541" s="166"/>
      <c r="FB541" s="166"/>
      <c r="FC541" s="166"/>
      <c r="FD541" s="166" t="str">
        <f>IF(OR(ISBLANK(FC541),ISBLANK(FD526)),"",(FC541-FC540)*FD526)</f>
        <v/>
      </c>
      <c r="FE541" s="166">
        <f>FE526</f>
        <v>4</v>
      </c>
      <c r="FF541" s="166" t="str">
        <f t="shared" ca="1" si="984"/>
        <v/>
      </c>
      <c r="FG541" s="166"/>
      <c r="FH541" s="166"/>
      <c r="FI541" s="166"/>
      <c r="FJ541" s="166" t="str">
        <f>IF(OR(ISBLANK(FI541),ISBLANK(FJ526)),"",(FI541-FI540)*FJ526)</f>
        <v/>
      </c>
      <c r="FK541" s="166">
        <f>FK526</f>
        <v>4</v>
      </c>
      <c r="FL541" s="166" t="str">
        <f t="shared" ca="1" si="985"/>
        <v/>
      </c>
      <c r="FM541" s="166"/>
      <c r="FN541" s="166"/>
      <c r="FO541" s="166"/>
      <c r="FP541" s="166" t="str">
        <f>IF(OR(ISBLANK(FO541),ISBLANK(FP526)),"",(FO541-FO540)*FP526)</f>
        <v/>
      </c>
      <c r="FQ541" s="166">
        <f>FQ526</f>
        <v>4</v>
      </c>
      <c r="FR541" s="166" t="str">
        <f t="shared" ca="1" si="986"/>
        <v/>
      </c>
      <c r="FS541" s="166"/>
      <c r="FT541" s="166"/>
      <c r="FU541" s="166"/>
      <c r="FV541" s="166" t="str">
        <f>IF(OR(ISBLANK(FU541),ISBLANK(FV526)),"",(FU541-FU540)*FV526)</f>
        <v/>
      </c>
      <c r="FW541" s="166">
        <f>FW526</f>
        <v>4</v>
      </c>
      <c r="FX541" s="166" t="str">
        <f t="shared" ca="1" si="987"/>
        <v/>
      </c>
      <c r="FY541" s="166"/>
      <c r="FZ541" s="166"/>
      <c r="GA541" s="166"/>
      <c r="GB541" s="166" t="str">
        <f>IF(OR(ISBLANK(GA541),ISBLANK(GB526)),"",(GA541-GA540)*GB526)</f>
        <v/>
      </c>
      <c r="GC541" s="166">
        <f>GC526</f>
        <v>4</v>
      </c>
      <c r="GD541" s="166" t="str">
        <f t="shared" ca="1" si="988"/>
        <v/>
      </c>
      <c r="GE541" s="166"/>
      <c r="GF541" s="166"/>
      <c r="GG541" s="166"/>
      <c r="GH541" s="166" t="str">
        <f>IF(OR(ISBLANK(GG541),ISBLANK(GH526)),"",(GG541-GG540)*GH526)</f>
        <v/>
      </c>
      <c r="GI541" s="166">
        <f>GI526</f>
        <v>4</v>
      </c>
      <c r="GJ541" s="166" t="str">
        <f t="shared" ca="1" si="989"/>
        <v/>
      </c>
      <c r="GK541" s="166"/>
      <c r="GL541" s="166"/>
      <c r="GM541" s="166"/>
      <c r="GN541" s="166" t="str">
        <f>IF(OR(ISBLANK(GM541),ISBLANK(GN526)),"",(GM541-GM540)*GN526)</f>
        <v/>
      </c>
      <c r="GO541" s="166">
        <f>GO526</f>
        <v>4</v>
      </c>
      <c r="GP541" s="166" t="str">
        <f t="shared" ca="1" si="990"/>
        <v/>
      </c>
      <c r="GQ541" s="166"/>
      <c r="GR541" s="166"/>
      <c r="GS541" s="166"/>
      <c r="GT541" s="166" t="str">
        <f>IF(OR(ISBLANK(GS541),ISBLANK(GT526)),"",(GS541-GS540)*GT526)</f>
        <v/>
      </c>
    </row>
    <row r="542" spans="2:202" x14ac:dyDescent="0.25">
      <c r="B542" s="166">
        <v>15</v>
      </c>
      <c r="C542" s="166">
        <f>C526</f>
        <v>3</v>
      </c>
      <c r="D542" s="166" t="str">
        <f t="shared" ca="1" si="953"/>
        <v/>
      </c>
      <c r="E542" s="166"/>
      <c r="F542" s="166"/>
      <c r="G542" s="166" t="str">
        <f t="shared" ca="1" si="954"/>
        <v/>
      </c>
      <c r="H542" s="166">
        <f>H526</f>
        <v>1</v>
      </c>
      <c r="I542" s="166" t="str">
        <f t="shared" ca="1" si="955"/>
        <v/>
      </c>
      <c r="J542" s="166" t="str">
        <f t="shared" si="956"/>
        <v/>
      </c>
      <c r="K542" s="166"/>
      <c r="L542" s="166"/>
      <c r="M542" s="166">
        <f>M526</f>
        <v>3</v>
      </c>
      <c r="N542" s="166" t="str">
        <f t="shared" ca="1" si="957"/>
        <v/>
      </c>
      <c r="O542" s="166"/>
      <c r="P542" s="166"/>
      <c r="Q542" s="166" t="str">
        <f t="shared" ca="1" si="958"/>
        <v/>
      </c>
      <c r="R542" s="166">
        <f>R526</f>
        <v>1</v>
      </c>
      <c r="S542" s="166" t="str">
        <f t="shared" ca="1" si="959"/>
        <v/>
      </c>
      <c r="T542" s="166" t="str">
        <f t="shared" si="960"/>
        <v/>
      </c>
      <c r="U542" s="166"/>
      <c r="V542" s="166"/>
      <c r="W542" s="166">
        <f>W526</f>
        <v>4</v>
      </c>
      <c r="X542" s="166" t="str">
        <f t="shared" ca="1" si="961"/>
        <v/>
      </c>
      <c r="Y542" s="166"/>
      <c r="Z542" s="166"/>
      <c r="AA542" s="166"/>
      <c r="AB542" s="166" t="str">
        <f>IF(OR(ISBLANK(AA542),ISBLANK(AB526)),"",(AA542-AA541)*AB526)</f>
        <v/>
      </c>
      <c r="AC542" s="166">
        <f>AC526</f>
        <v>4</v>
      </c>
      <c r="AD542" s="166" t="str">
        <f t="shared" ca="1" si="962"/>
        <v/>
      </c>
      <c r="AE542" s="166"/>
      <c r="AF542" s="166"/>
      <c r="AG542" s="166"/>
      <c r="AH542" s="166" t="str">
        <f>IF(OR(ISBLANK(AG542),ISBLANK(AH526)),"",(AG542-AG541)*AH526)</f>
        <v/>
      </c>
      <c r="AI542" s="166">
        <f>AI526</f>
        <v>4</v>
      </c>
      <c r="AJ542" s="166" t="str">
        <f t="shared" ca="1" si="963"/>
        <v/>
      </c>
      <c r="AK542" s="166"/>
      <c r="AL542" s="166"/>
      <c r="AM542" s="166"/>
      <c r="AN542" s="166" t="str">
        <f>IF(OR(ISBLANK(AM542),ISBLANK(AN526)),"",(AM542-AM541)*AN526)</f>
        <v/>
      </c>
      <c r="AO542" s="166">
        <f>AO526</f>
        <v>4</v>
      </c>
      <c r="AP542" s="166" t="str">
        <f t="shared" ca="1" si="964"/>
        <v/>
      </c>
      <c r="AQ542" s="166"/>
      <c r="AR542" s="166"/>
      <c r="AS542" s="166"/>
      <c r="AT542" s="166" t="str">
        <f>IF(OR(ISBLANK(AS542),ISBLANK(AT526)),"",(AS542-AS541)*AT526)</f>
        <v/>
      </c>
      <c r="AU542" s="166">
        <f>AU526</f>
        <v>4</v>
      </c>
      <c r="AV542" s="166" t="str">
        <f t="shared" ca="1" si="965"/>
        <v/>
      </c>
      <c r="AW542" s="166"/>
      <c r="AX542" s="166"/>
      <c r="AY542" s="166"/>
      <c r="AZ542" s="166" t="str">
        <f>IF(OR(ISBLANK(AY542),ISBLANK(AZ526)),"",(AY542-AY541)*AZ526)</f>
        <v/>
      </c>
      <c r="BA542" s="166">
        <f>BA526</f>
        <v>4</v>
      </c>
      <c r="BB542" s="166" t="str">
        <f t="shared" ca="1" si="966"/>
        <v/>
      </c>
      <c r="BC542" s="166"/>
      <c r="BD542" s="166"/>
      <c r="BE542" s="166"/>
      <c r="BF542" s="166" t="str">
        <f>IF(OR(ISBLANK(BE542),ISBLANK(BF526)),"",(BE542-BE541)*BF526)</f>
        <v/>
      </c>
      <c r="BG542" s="166">
        <f>BG526</f>
        <v>4</v>
      </c>
      <c r="BH542" s="166" t="str">
        <f t="shared" ca="1" si="967"/>
        <v/>
      </c>
      <c r="BI542" s="166"/>
      <c r="BJ542" s="166"/>
      <c r="BK542" s="166"/>
      <c r="BL542" s="166" t="str">
        <f>IF(OR(ISBLANK(BK542),ISBLANK(BL526)),"",(BK542-BK541)*BL526)</f>
        <v/>
      </c>
      <c r="BM542" s="166">
        <f>BM526</f>
        <v>4</v>
      </c>
      <c r="BN542" s="166" t="str">
        <f t="shared" ca="1" si="968"/>
        <v/>
      </c>
      <c r="BO542" s="166"/>
      <c r="BP542" s="166"/>
      <c r="BQ542" s="166"/>
      <c r="BR542" s="166" t="str">
        <f>IF(OR(ISBLANK(BQ542),ISBLANK(BR526)),"",(BQ542-BQ541)*BR526)</f>
        <v/>
      </c>
      <c r="BS542" s="166">
        <f>BS526</f>
        <v>4</v>
      </c>
      <c r="BT542" s="166" t="str">
        <f t="shared" ca="1" si="969"/>
        <v/>
      </c>
      <c r="BU542" s="166"/>
      <c r="BV542" s="166"/>
      <c r="BW542" s="166"/>
      <c r="BX542" s="166" t="str">
        <f>IF(OR(ISBLANK(BW542),ISBLANK(BX526)),"",(BW542-BW541)*BX526)</f>
        <v/>
      </c>
      <c r="BY542" s="166">
        <f>BY526</f>
        <v>4</v>
      </c>
      <c r="BZ542" s="166" t="str">
        <f t="shared" ca="1" si="970"/>
        <v/>
      </c>
      <c r="CA542" s="166"/>
      <c r="CB542" s="166"/>
      <c r="CC542" s="166"/>
      <c r="CD542" s="166" t="str">
        <f>IF(OR(ISBLANK(CC542),ISBLANK(CD526)),"",(CC542-CC541)*CD526)</f>
        <v/>
      </c>
      <c r="CE542" s="166">
        <f>CE526</f>
        <v>4</v>
      </c>
      <c r="CF542" s="166" t="str">
        <f t="shared" ca="1" si="971"/>
        <v/>
      </c>
      <c r="CG542" s="166"/>
      <c r="CH542" s="166"/>
      <c r="CI542" s="166"/>
      <c r="CJ542" s="166" t="str">
        <f>IF(OR(ISBLANK(CI542),ISBLANK(CJ526)),"",(CI542-CI541)*CJ526)</f>
        <v/>
      </c>
      <c r="CK542" s="166">
        <f>CK526</f>
        <v>4</v>
      </c>
      <c r="CL542" s="166" t="str">
        <f t="shared" ca="1" si="972"/>
        <v/>
      </c>
      <c r="CM542" s="166"/>
      <c r="CN542" s="166"/>
      <c r="CO542" s="166"/>
      <c r="CP542" s="166" t="str">
        <f>IF(OR(ISBLANK(CO542),ISBLANK(CP526)),"",(CO542-CO541)*CP526)</f>
        <v/>
      </c>
      <c r="CQ542" s="166">
        <f>CQ526</f>
        <v>4</v>
      </c>
      <c r="CR542" s="166" t="str">
        <f t="shared" ca="1" si="973"/>
        <v/>
      </c>
      <c r="CS542" s="166"/>
      <c r="CT542" s="166"/>
      <c r="CU542" s="166"/>
      <c r="CV542" s="166" t="str">
        <f>IF(OR(ISBLANK(CU542),ISBLANK(CV526)),"",(CU542-CU541)*CV526)</f>
        <v/>
      </c>
      <c r="CW542" s="166">
        <f>CW526</f>
        <v>4</v>
      </c>
      <c r="CX542" s="166" t="str">
        <f t="shared" ca="1" si="974"/>
        <v/>
      </c>
      <c r="CY542" s="166"/>
      <c r="CZ542" s="166"/>
      <c r="DA542" s="166"/>
      <c r="DB542" s="166" t="str">
        <f>IF(OR(ISBLANK(DA542),ISBLANK(DB526)),"",(DA542-DA541)*DB526)</f>
        <v/>
      </c>
      <c r="DC542" s="166">
        <f>DC526</f>
        <v>4</v>
      </c>
      <c r="DD542" s="166" t="str">
        <f t="shared" ca="1" si="975"/>
        <v/>
      </c>
      <c r="DE542" s="166"/>
      <c r="DF542" s="166"/>
      <c r="DG542" s="166"/>
      <c r="DH542" s="166" t="str">
        <f>IF(OR(ISBLANK(DG542),ISBLANK(DH526)),"",(DG542-DG541)*DH526)</f>
        <v/>
      </c>
      <c r="DI542" s="166">
        <f>DI526</f>
        <v>4</v>
      </c>
      <c r="DJ542" s="166" t="str">
        <f t="shared" ca="1" si="976"/>
        <v/>
      </c>
      <c r="DK542" s="166"/>
      <c r="DL542" s="166"/>
      <c r="DM542" s="166"/>
      <c r="DN542" s="166" t="str">
        <f>IF(OR(ISBLANK(DM542),ISBLANK(DN526)),"",(DM542-DM541)*DN526)</f>
        <v/>
      </c>
      <c r="DO542" s="166">
        <f>DO526</f>
        <v>4</v>
      </c>
      <c r="DP542" s="166" t="str">
        <f t="shared" ca="1" si="977"/>
        <v/>
      </c>
      <c r="DQ542" s="166"/>
      <c r="DR542" s="166"/>
      <c r="DS542" s="166"/>
      <c r="DT542" s="166" t="str">
        <f>IF(OR(ISBLANK(DS542),ISBLANK(DT526)),"",(DS542-DS541)*DT526)</f>
        <v/>
      </c>
      <c r="DU542" s="166">
        <f>DU526</f>
        <v>4</v>
      </c>
      <c r="DV542" s="166" t="str">
        <f t="shared" ca="1" si="978"/>
        <v/>
      </c>
      <c r="DW542" s="166"/>
      <c r="DX542" s="166"/>
      <c r="DY542" s="166"/>
      <c r="DZ542" s="166" t="str">
        <f>IF(OR(ISBLANK(DY542),ISBLANK(DZ526)),"",(DY542-DY541)*DZ526)</f>
        <v/>
      </c>
      <c r="EA542" s="166">
        <f>EA526</f>
        <v>4</v>
      </c>
      <c r="EB542" s="166" t="str">
        <f t="shared" ca="1" si="979"/>
        <v/>
      </c>
      <c r="EC542" s="166"/>
      <c r="ED542" s="166"/>
      <c r="EE542" s="166"/>
      <c r="EF542" s="166" t="str">
        <f>IF(OR(ISBLANK(EE542),ISBLANK(EF526)),"",(EE542-EE541)*EF526)</f>
        <v/>
      </c>
      <c r="EG542" s="166">
        <f>EG526</f>
        <v>4</v>
      </c>
      <c r="EH542" s="166" t="str">
        <f t="shared" ca="1" si="980"/>
        <v/>
      </c>
      <c r="EI542" s="166"/>
      <c r="EJ542" s="166"/>
      <c r="EK542" s="166"/>
      <c r="EL542" s="166" t="str">
        <f>IF(OR(ISBLANK(EK542),ISBLANK(EL526)),"",(EK542-EK541)*EL526)</f>
        <v/>
      </c>
      <c r="EM542" s="166">
        <f>EM526</f>
        <v>4</v>
      </c>
      <c r="EN542" s="166" t="str">
        <f t="shared" ca="1" si="981"/>
        <v/>
      </c>
      <c r="EO542" s="166"/>
      <c r="EP542" s="166"/>
      <c r="EQ542" s="166"/>
      <c r="ER542" s="166" t="str">
        <f>IF(OR(ISBLANK(EQ542),ISBLANK(ER526)),"",(EQ542-EQ541)*ER526)</f>
        <v/>
      </c>
      <c r="ES542" s="166">
        <f>ES526</f>
        <v>4</v>
      </c>
      <c r="ET542" s="166" t="str">
        <f t="shared" ca="1" si="982"/>
        <v/>
      </c>
      <c r="EU542" s="166"/>
      <c r="EV542" s="166"/>
      <c r="EW542" s="166"/>
      <c r="EX542" s="166" t="str">
        <f>IF(OR(ISBLANK(EW542),ISBLANK(EX526)),"",(EW542-EW541)*EX526)</f>
        <v/>
      </c>
      <c r="EY542" s="166">
        <f>EY526</f>
        <v>4</v>
      </c>
      <c r="EZ542" s="166" t="str">
        <f t="shared" ca="1" si="983"/>
        <v/>
      </c>
      <c r="FA542" s="166"/>
      <c r="FB542" s="166"/>
      <c r="FC542" s="166"/>
      <c r="FD542" s="166" t="str">
        <f>IF(OR(ISBLANK(FC542),ISBLANK(FD526)),"",(FC542-FC541)*FD526)</f>
        <v/>
      </c>
      <c r="FE542" s="166">
        <f>FE526</f>
        <v>4</v>
      </c>
      <c r="FF542" s="166" t="str">
        <f t="shared" ca="1" si="984"/>
        <v/>
      </c>
      <c r="FG542" s="166"/>
      <c r="FH542" s="166"/>
      <c r="FI542" s="166"/>
      <c r="FJ542" s="166" t="str">
        <f>IF(OR(ISBLANK(FI542),ISBLANK(FJ526)),"",(FI542-FI541)*FJ526)</f>
        <v/>
      </c>
      <c r="FK542" s="166">
        <f>FK526</f>
        <v>4</v>
      </c>
      <c r="FL542" s="166" t="str">
        <f t="shared" ca="1" si="985"/>
        <v/>
      </c>
      <c r="FM542" s="166"/>
      <c r="FN542" s="166"/>
      <c r="FO542" s="166"/>
      <c r="FP542" s="166" t="str">
        <f>IF(OR(ISBLANK(FO542),ISBLANK(FP526)),"",(FO542-FO541)*FP526)</f>
        <v/>
      </c>
      <c r="FQ542" s="166">
        <f>FQ526</f>
        <v>4</v>
      </c>
      <c r="FR542" s="166" t="str">
        <f t="shared" ca="1" si="986"/>
        <v/>
      </c>
      <c r="FS542" s="166"/>
      <c r="FT542" s="166"/>
      <c r="FU542" s="166"/>
      <c r="FV542" s="166" t="str">
        <f>IF(OR(ISBLANK(FU542),ISBLANK(FV526)),"",(FU542-FU541)*FV526)</f>
        <v/>
      </c>
      <c r="FW542" s="166">
        <f>FW526</f>
        <v>4</v>
      </c>
      <c r="FX542" s="166" t="str">
        <f t="shared" ca="1" si="987"/>
        <v/>
      </c>
      <c r="FY542" s="166"/>
      <c r="FZ542" s="166"/>
      <c r="GA542" s="166"/>
      <c r="GB542" s="166" t="str">
        <f>IF(OR(ISBLANK(GA542),ISBLANK(GB526)),"",(GA542-GA541)*GB526)</f>
        <v/>
      </c>
      <c r="GC542" s="166">
        <f>GC526</f>
        <v>4</v>
      </c>
      <c r="GD542" s="166" t="str">
        <f t="shared" ca="1" si="988"/>
        <v/>
      </c>
      <c r="GE542" s="166"/>
      <c r="GF542" s="166"/>
      <c r="GG542" s="166"/>
      <c r="GH542" s="166" t="str">
        <f>IF(OR(ISBLANK(GG542),ISBLANK(GH526)),"",(GG542-GG541)*GH526)</f>
        <v/>
      </c>
      <c r="GI542" s="166">
        <f>GI526</f>
        <v>4</v>
      </c>
      <c r="GJ542" s="166" t="str">
        <f t="shared" ca="1" si="989"/>
        <v/>
      </c>
      <c r="GK542" s="166"/>
      <c r="GL542" s="166"/>
      <c r="GM542" s="166"/>
      <c r="GN542" s="166" t="str">
        <f>IF(OR(ISBLANK(GM542),ISBLANK(GN526)),"",(GM542-GM541)*GN526)</f>
        <v/>
      </c>
      <c r="GO542" s="166">
        <f>GO526</f>
        <v>4</v>
      </c>
      <c r="GP542" s="166" t="str">
        <f t="shared" ca="1" si="990"/>
        <v/>
      </c>
      <c r="GQ542" s="166"/>
      <c r="GR542" s="166"/>
      <c r="GS542" s="166"/>
      <c r="GT542" s="166" t="str">
        <f>IF(OR(ISBLANK(GS542),ISBLANK(GT526)),"",(GS542-GS541)*GT526)</f>
        <v/>
      </c>
    </row>
    <row r="543" spans="2:202" x14ac:dyDescent="0.25">
      <c r="B543" s="166">
        <v>16</v>
      </c>
      <c r="C543" s="166">
        <f>C526</f>
        <v>3</v>
      </c>
      <c r="D543" s="166" t="str">
        <f t="shared" ca="1" si="953"/>
        <v/>
      </c>
      <c r="E543" s="166"/>
      <c r="F543" s="166"/>
      <c r="G543" s="166" t="str">
        <f t="shared" ca="1" si="954"/>
        <v/>
      </c>
      <c r="H543" s="166">
        <f>H526</f>
        <v>1</v>
      </c>
      <c r="I543" s="166" t="str">
        <f t="shared" ca="1" si="955"/>
        <v/>
      </c>
      <c r="J543" s="166" t="str">
        <f t="shared" si="956"/>
        <v/>
      </c>
      <c r="K543" s="166"/>
      <c r="L543" s="166"/>
      <c r="M543" s="166">
        <f>M526</f>
        <v>3</v>
      </c>
      <c r="N543" s="166" t="str">
        <f t="shared" ca="1" si="957"/>
        <v/>
      </c>
      <c r="O543" s="166"/>
      <c r="P543" s="166"/>
      <c r="Q543" s="166" t="str">
        <f t="shared" ca="1" si="958"/>
        <v/>
      </c>
      <c r="R543" s="166">
        <f>R526</f>
        <v>1</v>
      </c>
      <c r="S543" s="166" t="str">
        <f t="shared" ca="1" si="959"/>
        <v/>
      </c>
      <c r="T543" s="166" t="str">
        <f t="shared" si="960"/>
        <v/>
      </c>
      <c r="U543" s="166"/>
      <c r="V543" s="166"/>
      <c r="W543" s="166">
        <f>W526</f>
        <v>4</v>
      </c>
      <c r="X543" s="166" t="str">
        <f t="shared" ca="1" si="961"/>
        <v/>
      </c>
      <c r="Y543" s="166"/>
      <c r="Z543" s="166"/>
      <c r="AA543" s="166"/>
      <c r="AB543" s="166" t="str">
        <f>IF(OR(ISBLANK(AA543),ISBLANK(AB526)),"",(AA543-AA542)*AB526)</f>
        <v/>
      </c>
      <c r="AC543" s="166">
        <f>AC526</f>
        <v>4</v>
      </c>
      <c r="AD543" s="166" t="str">
        <f t="shared" ca="1" si="962"/>
        <v/>
      </c>
      <c r="AE543" s="166"/>
      <c r="AF543" s="166"/>
      <c r="AG543" s="166"/>
      <c r="AH543" s="166" t="str">
        <f>IF(OR(ISBLANK(AG543),ISBLANK(AH526)),"",(AG543-AG542)*AH526)</f>
        <v/>
      </c>
      <c r="AI543" s="166">
        <f>AI526</f>
        <v>4</v>
      </c>
      <c r="AJ543" s="166" t="str">
        <f t="shared" ca="1" si="963"/>
        <v/>
      </c>
      <c r="AK543" s="166"/>
      <c r="AL543" s="166"/>
      <c r="AM543" s="166"/>
      <c r="AN543" s="166" t="str">
        <f>IF(OR(ISBLANK(AM543),ISBLANK(AN526)),"",(AM543-AM542)*AN526)</f>
        <v/>
      </c>
      <c r="AO543" s="166">
        <f>AO526</f>
        <v>4</v>
      </c>
      <c r="AP543" s="166" t="str">
        <f t="shared" ca="1" si="964"/>
        <v/>
      </c>
      <c r="AQ543" s="166"/>
      <c r="AR543" s="166"/>
      <c r="AS543" s="166"/>
      <c r="AT543" s="166" t="str">
        <f>IF(OR(ISBLANK(AS543),ISBLANK(AT526)),"",(AS543-AS542)*AT526)</f>
        <v/>
      </c>
      <c r="AU543" s="166">
        <f>AU526</f>
        <v>4</v>
      </c>
      <c r="AV543" s="166" t="str">
        <f t="shared" ca="1" si="965"/>
        <v/>
      </c>
      <c r="AW543" s="166"/>
      <c r="AX543" s="166"/>
      <c r="AY543" s="166"/>
      <c r="AZ543" s="166" t="str">
        <f>IF(OR(ISBLANK(AY543),ISBLANK(AZ526)),"",(AY543-AY542)*AZ526)</f>
        <v/>
      </c>
      <c r="BA543" s="166">
        <f>BA526</f>
        <v>4</v>
      </c>
      <c r="BB543" s="166" t="str">
        <f t="shared" ca="1" si="966"/>
        <v/>
      </c>
      <c r="BC543" s="166"/>
      <c r="BD543" s="166"/>
      <c r="BE543" s="166"/>
      <c r="BF543" s="166" t="str">
        <f>IF(OR(ISBLANK(BE543),ISBLANK(BF526)),"",(BE543-BE542)*BF526)</f>
        <v/>
      </c>
      <c r="BG543" s="166">
        <f>BG526</f>
        <v>4</v>
      </c>
      <c r="BH543" s="166" t="str">
        <f t="shared" ca="1" si="967"/>
        <v/>
      </c>
      <c r="BI543" s="166"/>
      <c r="BJ543" s="166"/>
      <c r="BK543" s="166"/>
      <c r="BL543" s="166" t="str">
        <f>IF(OR(ISBLANK(BK543),ISBLANK(BL526)),"",(BK543-BK542)*BL526)</f>
        <v/>
      </c>
      <c r="BM543" s="166">
        <f>BM526</f>
        <v>4</v>
      </c>
      <c r="BN543" s="166" t="str">
        <f t="shared" ca="1" si="968"/>
        <v/>
      </c>
      <c r="BO543" s="166"/>
      <c r="BP543" s="166"/>
      <c r="BQ543" s="166"/>
      <c r="BR543" s="166" t="str">
        <f>IF(OR(ISBLANK(BQ543),ISBLANK(BR526)),"",(BQ543-BQ542)*BR526)</f>
        <v/>
      </c>
      <c r="BS543" s="166">
        <f>BS526</f>
        <v>4</v>
      </c>
      <c r="BT543" s="166" t="str">
        <f t="shared" ca="1" si="969"/>
        <v/>
      </c>
      <c r="BU543" s="166"/>
      <c r="BV543" s="166"/>
      <c r="BW543" s="166"/>
      <c r="BX543" s="166" t="str">
        <f>IF(OR(ISBLANK(BW543),ISBLANK(BX526)),"",(BW543-BW542)*BX526)</f>
        <v/>
      </c>
      <c r="BY543" s="166">
        <f>BY526</f>
        <v>4</v>
      </c>
      <c r="BZ543" s="166" t="str">
        <f t="shared" ca="1" si="970"/>
        <v/>
      </c>
      <c r="CA543" s="166"/>
      <c r="CB543" s="166"/>
      <c r="CC543" s="166"/>
      <c r="CD543" s="166" t="str">
        <f>IF(OR(ISBLANK(CC543),ISBLANK(CD526)),"",(CC543-CC542)*CD526)</f>
        <v/>
      </c>
      <c r="CE543" s="166">
        <f>CE526</f>
        <v>4</v>
      </c>
      <c r="CF543" s="166" t="str">
        <f t="shared" ca="1" si="971"/>
        <v/>
      </c>
      <c r="CG543" s="166"/>
      <c r="CH543" s="166"/>
      <c r="CI543" s="166"/>
      <c r="CJ543" s="166" t="str">
        <f>IF(OR(ISBLANK(CI543),ISBLANK(CJ526)),"",(CI543-CI542)*CJ526)</f>
        <v/>
      </c>
      <c r="CK543" s="166">
        <f>CK526</f>
        <v>4</v>
      </c>
      <c r="CL543" s="166" t="str">
        <f t="shared" ca="1" si="972"/>
        <v/>
      </c>
      <c r="CM543" s="166"/>
      <c r="CN543" s="166"/>
      <c r="CO543" s="166"/>
      <c r="CP543" s="166" t="str">
        <f>IF(OR(ISBLANK(CO543),ISBLANK(CP526)),"",(CO543-CO542)*CP526)</f>
        <v/>
      </c>
      <c r="CQ543" s="166">
        <f>CQ526</f>
        <v>4</v>
      </c>
      <c r="CR543" s="166" t="str">
        <f t="shared" ca="1" si="973"/>
        <v/>
      </c>
      <c r="CS543" s="166"/>
      <c r="CT543" s="166"/>
      <c r="CU543" s="166"/>
      <c r="CV543" s="166" t="str">
        <f>IF(OR(ISBLANK(CU543),ISBLANK(CV526)),"",(CU543-CU542)*CV526)</f>
        <v/>
      </c>
      <c r="CW543" s="166">
        <f>CW526</f>
        <v>4</v>
      </c>
      <c r="CX543" s="166" t="str">
        <f t="shared" ca="1" si="974"/>
        <v/>
      </c>
      <c r="CY543" s="166"/>
      <c r="CZ543" s="166"/>
      <c r="DA543" s="166"/>
      <c r="DB543" s="166" t="str">
        <f>IF(OR(ISBLANK(DA543),ISBLANK(DB526)),"",(DA543-DA542)*DB526)</f>
        <v/>
      </c>
      <c r="DC543" s="166">
        <f>DC526</f>
        <v>4</v>
      </c>
      <c r="DD543" s="166" t="str">
        <f t="shared" ca="1" si="975"/>
        <v/>
      </c>
      <c r="DE543" s="166"/>
      <c r="DF543" s="166"/>
      <c r="DG543" s="166"/>
      <c r="DH543" s="166" t="str">
        <f>IF(OR(ISBLANK(DG543),ISBLANK(DH526)),"",(DG543-DG542)*DH526)</f>
        <v/>
      </c>
      <c r="DI543" s="166">
        <f>DI526</f>
        <v>4</v>
      </c>
      <c r="DJ543" s="166" t="str">
        <f t="shared" ca="1" si="976"/>
        <v/>
      </c>
      <c r="DK543" s="166"/>
      <c r="DL543" s="166"/>
      <c r="DM543" s="166"/>
      <c r="DN543" s="166" t="str">
        <f>IF(OR(ISBLANK(DM543),ISBLANK(DN526)),"",(DM543-DM542)*DN526)</f>
        <v/>
      </c>
      <c r="DO543" s="166">
        <f>DO526</f>
        <v>4</v>
      </c>
      <c r="DP543" s="166" t="str">
        <f t="shared" ca="1" si="977"/>
        <v/>
      </c>
      <c r="DQ543" s="166"/>
      <c r="DR543" s="166"/>
      <c r="DS543" s="166"/>
      <c r="DT543" s="166" t="str">
        <f>IF(OR(ISBLANK(DS543),ISBLANK(DT526)),"",(DS543-DS542)*DT526)</f>
        <v/>
      </c>
      <c r="DU543" s="166">
        <f>DU526</f>
        <v>4</v>
      </c>
      <c r="DV543" s="166" t="str">
        <f t="shared" ca="1" si="978"/>
        <v/>
      </c>
      <c r="DW543" s="166"/>
      <c r="DX543" s="166"/>
      <c r="DY543" s="166"/>
      <c r="DZ543" s="166" t="str">
        <f>IF(OR(ISBLANK(DY543),ISBLANK(DZ526)),"",(DY543-DY542)*DZ526)</f>
        <v/>
      </c>
      <c r="EA543" s="166">
        <f>EA526</f>
        <v>4</v>
      </c>
      <c r="EB543" s="166" t="str">
        <f t="shared" ca="1" si="979"/>
        <v/>
      </c>
      <c r="EC543" s="166"/>
      <c r="ED543" s="166"/>
      <c r="EE543" s="166"/>
      <c r="EF543" s="166" t="str">
        <f>IF(OR(ISBLANK(EE543),ISBLANK(EF526)),"",(EE543-EE542)*EF526)</f>
        <v/>
      </c>
      <c r="EG543" s="166">
        <f>EG526</f>
        <v>4</v>
      </c>
      <c r="EH543" s="166" t="str">
        <f t="shared" ca="1" si="980"/>
        <v/>
      </c>
      <c r="EI543" s="166"/>
      <c r="EJ543" s="166"/>
      <c r="EK543" s="166"/>
      <c r="EL543" s="166" t="str">
        <f>IF(OR(ISBLANK(EK543),ISBLANK(EL526)),"",(EK543-EK542)*EL526)</f>
        <v/>
      </c>
      <c r="EM543" s="166">
        <f>EM526</f>
        <v>4</v>
      </c>
      <c r="EN543" s="166" t="str">
        <f t="shared" ca="1" si="981"/>
        <v/>
      </c>
      <c r="EO543" s="166"/>
      <c r="EP543" s="166"/>
      <c r="EQ543" s="166"/>
      <c r="ER543" s="166" t="str">
        <f>IF(OR(ISBLANK(EQ543),ISBLANK(ER526)),"",(EQ543-EQ542)*ER526)</f>
        <v/>
      </c>
      <c r="ES543" s="166">
        <f>ES526</f>
        <v>4</v>
      </c>
      <c r="ET543" s="166" t="str">
        <f t="shared" ca="1" si="982"/>
        <v/>
      </c>
      <c r="EU543" s="166"/>
      <c r="EV543" s="166"/>
      <c r="EW543" s="166"/>
      <c r="EX543" s="166" t="str">
        <f>IF(OR(ISBLANK(EW543),ISBLANK(EX526)),"",(EW543-EW542)*EX526)</f>
        <v/>
      </c>
      <c r="EY543" s="166">
        <f>EY526</f>
        <v>4</v>
      </c>
      <c r="EZ543" s="166" t="str">
        <f t="shared" ca="1" si="983"/>
        <v/>
      </c>
      <c r="FA543" s="166"/>
      <c r="FB543" s="166"/>
      <c r="FC543" s="166"/>
      <c r="FD543" s="166" t="str">
        <f>IF(OR(ISBLANK(FC543),ISBLANK(FD526)),"",(FC543-FC542)*FD526)</f>
        <v/>
      </c>
      <c r="FE543" s="166">
        <f>FE526</f>
        <v>4</v>
      </c>
      <c r="FF543" s="166" t="str">
        <f t="shared" ca="1" si="984"/>
        <v/>
      </c>
      <c r="FG543" s="166"/>
      <c r="FH543" s="166"/>
      <c r="FI543" s="166"/>
      <c r="FJ543" s="166" t="str">
        <f>IF(OR(ISBLANK(FI543),ISBLANK(FJ526)),"",(FI543-FI542)*FJ526)</f>
        <v/>
      </c>
      <c r="FK543" s="166">
        <f>FK526</f>
        <v>4</v>
      </c>
      <c r="FL543" s="166" t="str">
        <f t="shared" ca="1" si="985"/>
        <v/>
      </c>
      <c r="FM543" s="166"/>
      <c r="FN543" s="166"/>
      <c r="FO543" s="166"/>
      <c r="FP543" s="166" t="str">
        <f>IF(OR(ISBLANK(FO543),ISBLANK(FP526)),"",(FO543-FO542)*FP526)</f>
        <v/>
      </c>
      <c r="FQ543" s="166">
        <f>FQ526</f>
        <v>4</v>
      </c>
      <c r="FR543" s="166" t="str">
        <f t="shared" ca="1" si="986"/>
        <v/>
      </c>
      <c r="FS543" s="166"/>
      <c r="FT543" s="166"/>
      <c r="FU543" s="166"/>
      <c r="FV543" s="166" t="str">
        <f>IF(OR(ISBLANK(FU543),ISBLANK(FV526)),"",(FU543-FU542)*FV526)</f>
        <v/>
      </c>
      <c r="FW543" s="166">
        <f>FW526</f>
        <v>4</v>
      </c>
      <c r="FX543" s="166" t="str">
        <f t="shared" ca="1" si="987"/>
        <v/>
      </c>
      <c r="FY543" s="166"/>
      <c r="FZ543" s="166"/>
      <c r="GA543" s="166"/>
      <c r="GB543" s="166" t="str">
        <f>IF(OR(ISBLANK(GA543),ISBLANK(GB526)),"",(GA543-GA542)*GB526)</f>
        <v/>
      </c>
      <c r="GC543" s="166">
        <f>GC526</f>
        <v>4</v>
      </c>
      <c r="GD543" s="166" t="str">
        <f t="shared" ca="1" si="988"/>
        <v/>
      </c>
      <c r="GE543" s="166"/>
      <c r="GF543" s="166"/>
      <c r="GG543" s="166"/>
      <c r="GH543" s="166" t="str">
        <f>IF(OR(ISBLANK(GG543),ISBLANK(GH526)),"",(GG543-GG542)*GH526)</f>
        <v/>
      </c>
      <c r="GI543" s="166">
        <f>GI526</f>
        <v>4</v>
      </c>
      <c r="GJ543" s="166" t="str">
        <f t="shared" ca="1" si="989"/>
        <v/>
      </c>
      <c r="GK543" s="166"/>
      <c r="GL543" s="166"/>
      <c r="GM543" s="166"/>
      <c r="GN543" s="166" t="str">
        <f>IF(OR(ISBLANK(GM543),ISBLANK(GN526)),"",(GM543-GM542)*GN526)</f>
        <v/>
      </c>
      <c r="GO543" s="166">
        <f>GO526</f>
        <v>4</v>
      </c>
      <c r="GP543" s="166" t="str">
        <f t="shared" ca="1" si="990"/>
        <v/>
      </c>
      <c r="GQ543" s="166"/>
      <c r="GR543" s="166"/>
      <c r="GS543" s="166"/>
      <c r="GT543" s="166" t="str">
        <f>IF(OR(ISBLANK(GS543),ISBLANK(GT526)),"",(GS543-GS542)*GT526)</f>
        <v/>
      </c>
    </row>
    <row r="544" spans="2:202" x14ac:dyDescent="0.25">
      <c r="B544" s="166">
        <v>17</v>
      </c>
      <c r="C544" s="166">
        <f>C526</f>
        <v>3</v>
      </c>
      <c r="D544" s="166" t="str">
        <f t="shared" ca="1" si="953"/>
        <v/>
      </c>
      <c r="E544" s="166"/>
      <c r="F544" s="166"/>
      <c r="G544" s="166" t="str">
        <f t="shared" ca="1" si="954"/>
        <v/>
      </c>
      <c r="H544" s="166">
        <f>H526</f>
        <v>1</v>
      </c>
      <c r="I544" s="166" t="str">
        <f t="shared" ca="1" si="955"/>
        <v/>
      </c>
      <c r="J544" s="166" t="str">
        <f t="shared" si="956"/>
        <v/>
      </c>
      <c r="K544" s="166"/>
      <c r="L544" s="166"/>
      <c r="M544" s="166">
        <f>M526</f>
        <v>3</v>
      </c>
      <c r="N544" s="166" t="str">
        <f t="shared" ca="1" si="957"/>
        <v/>
      </c>
      <c r="O544" s="166"/>
      <c r="P544" s="166"/>
      <c r="Q544" s="166" t="str">
        <f t="shared" ca="1" si="958"/>
        <v/>
      </c>
      <c r="R544" s="166">
        <f>R526</f>
        <v>1</v>
      </c>
      <c r="S544" s="166" t="str">
        <f t="shared" ca="1" si="959"/>
        <v/>
      </c>
      <c r="T544" s="166" t="str">
        <f t="shared" si="960"/>
        <v/>
      </c>
      <c r="U544" s="166"/>
      <c r="V544" s="166"/>
      <c r="W544" s="166">
        <f>W526</f>
        <v>4</v>
      </c>
      <c r="X544" s="166" t="str">
        <f t="shared" ca="1" si="961"/>
        <v/>
      </c>
      <c r="Y544" s="166"/>
      <c r="Z544" s="166"/>
      <c r="AA544" s="166"/>
      <c r="AB544" s="166" t="str">
        <f>IF(OR(ISBLANK(AA544),ISBLANK(AB526)),"",(AA544-AA543)*AB526)</f>
        <v/>
      </c>
      <c r="AC544" s="166">
        <f>AC526</f>
        <v>4</v>
      </c>
      <c r="AD544" s="166" t="str">
        <f t="shared" ca="1" si="962"/>
        <v/>
      </c>
      <c r="AE544" s="166"/>
      <c r="AF544" s="166"/>
      <c r="AG544" s="166"/>
      <c r="AH544" s="166" t="str">
        <f>IF(OR(ISBLANK(AG544),ISBLANK(AH526)),"",(AG544-AG543)*AH526)</f>
        <v/>
      </c>
      <c r="AI544" s="166">
        <f>AI526</f>
        <v>4</v>
      </c>
      <c r="AJ544" s="166" t="str">
        <f t="shared" ca="1" si="963"/>
        <v/>
      </c>
      <c r="AK544" s="166"/>
      <c r="AL544" s="166"/>
      <c r="AM544" s="166"/>
      <c r="AN544" s="166" t="str">
        <f>IF(OR(ISBLANK(AM544),ISBLANK(AN526)),"",(AM544-AM543)*AN526)</f>
        <v/>
      </c>
      <c r="AO544" s="166">
        <f>AO526</f>
        <v>4</v>
      </c>
      <c r="AP544" s="166" t="str">
        <f t="shared" ca="1" si="964"/>
        <v/>
      </c>
      <c r="AQ544" s="166"/>
      <c r="AR544" s="166"/>
      <c r="AS544" s="166"/>
      <c r="AT544" s="166" t="str">
        <f>IF(OR(ISBLANK(AS544),ISBLANK(AT526)),"",(AS544-AS543)*AT526)</f>
        <v/>
      </c>
      <c r="AU544" s="166">
        <f>AU526</f>
        <v>4</v>
      </c>
      <c r="AV544" s="166" t="str">
        <f t="shared" ca="1" si="965"/>
        <v/>
      </c>
      <c r="AW544" s="166"/>
      <c r="AX544" s="166"/>
      <c r="AY544" s="166"/>
      <c r="AZ544" s="166" t="str">
        <f>IF(OR(ISBLANK(AY544),ISBLANK(AZ526)),"",(AY544-AY543)*AZ526)</f>
        <v/>
      </c>
      <c r="BA544" s="166">
        <f>BA526</f>
        <v>4</v>
      </c>
      <c r="BB544" s="166" t="str">
        <f t="shared" ca="1" si="966"/>
        <v/>
      </c>
      <c r="BC544" s="166"/>
      <c r="BD544" s="166"/>
      <c r="BE544" s="166"/>
      <c r="BF544" s="166" t="str">
        <f>IF(OR(ISBLANK(BE544),ISBLANK(BF526)),"",(BE544-BE543)*BF526)</f>
        <v/>
      </c>
      <c r="BG544" s="166">
        <f>BG526</f>
        <v>4</v>
      </c>
      <c r="BH544" s="166" t="str">
        <f t="shared" ca="1" si="967"/>
        <v/>
      </c>
      <c r="BI544" s="166"/>
      <c r="BJ544" s="166"/>
      <c r="BK544" s="166"/>
      <c r="BL544" s="166" t="str">
        <f>IF(OR(ISBLANK(BK544),ISBLANK(BL526)),"",(BK544-BK543)*BL526)</f>
        <v/>
      </c>
      <c r="BM544" s="166">
        <f>BM526</f>
        <v>4</v>
      </c>
      <c r="BN544" s="166" t="str">
        <f t="shared" ca="1" si="968"/>
        <v/>
      </c>
      <c r="BO544" s="166"/>
      <c r="BP544" s="166"/>
      <c r="BQ544" s="166"/>
      <c r="BR544" s="166" t="str">
        <f>IF(OR(ISBLANK(BQ544),ISBLANK(BR526)),"",(BQ544-BQ543)*BR526)</f>
        <v/>
      </c>
      <c r="BS544" s="166">
        <f>BS526</f>
        <v>4</v>
      </c>
      <c r="BT544" s="166" t="str">
        <f t="shared" ca="1" si="969"/>
        <v/>
      </c>
      <c r="BU544" s="166"/>
      <c r="BV544" s="166"/>
      <c r="BW544" s="166"/>
      <c r="BX544" s="166" t="str">
        <f>IF(OR(ISBLANK(BW544),ISBLANK(BX526)),"",(BW544-BW543)*BX526)</f>
        <v/>
      </c>
      <c r="BY544" s="166">
        <f>BY526</f>
        <v>4</v>
      </c>
      <c r="BZ544" s="166" t="str">
        <f t="shared" ca="1" si="970"/>
        <v/>
      </c>
      <c r="CA544" s="166"/>
      <c r="CB544" s="166"/>
      <c r="CC544" s="166"/>
      <c r="CD544" s="166" t="str">
        <f>IF(OR(ISBLANK(CC544),ISBLANK(CD526)),"",(CC544-CC543)*CD526)</f>
        <v/>
      </c>
      <c r="CE544" s="166">
        <f>CE526</f>
        <v>4</v>
      </c>
      <c r="CF544" s="166" t="str">
        <f t="shared" ca="1" si="971"/>
        <v/>
      </c>
      <c r="CG544" s="166"/>
      <c r="CH544" s="166"/>
      <c r="CI544" s="166"/>
      <c r="CJ544" s="166" t="str">
        <f>IF(OR(ISBLANK(CI544),ISBLANK(CJ526)),"",(CI544-CI543)*CJ526)</f>
        <v/>
      </c>
      <c r="CK544" s="166">
        <f>CK526</f>
        <v>4</v>
      </c>
      <c r="CL544" s="166" t="str">
        <f t="shared" ca="1" si="972"/>
        <v/>
      </c>
      <c r="CM544" s="166"/>
      <c r="CN544" s="166"/>
      <c r="CO544" s="166"/>
      <c r="CP544" s="166" t="str">
        <f>IF(OR(ISBLANK(CO544),ISBLANK(CP526)),"",(CO544-CO543)*CP526)</f>
        <v/>
      </c>
      <c r="CQ544" s="166">
        <f>CQ526</f>
        <v>4</v>
      </c>
      <c r="CR544" s="166" t="str">
        <f t="shared" ca="1" si="973"/>
        <v/>
      </c>
      <c r="CS544" s="166"/>
      <c r="CT544" s="166"/>
      <c r="CU544" s="166"/>
      <c r="CV544" s="166" t="str">
        <f>IF(OR(ISBLANK(CU544),ISBLANK(CV526)),"",(CU544-CU543)*CV526)</f>
        <v/>
      </c>
      <c r="CW544" s="166">
        <f>CW526</f>
        <v>4</v>
      </c>
      <c r="CX544" s="166" t="str">
        <f t="shared" ca="1" si="974"/>
        <v/>
      </c>
      <c r="CY544" s="166"/>
      <c r="CZ544" s="166"/>
      <c r="DA544" s="166"/>
      <c r="DB544" s="166" t="str">
        <f>IF(OR(ISBLANK(DA544),ISBLANK(DB526)),"",(DA544-DA543)*DB526)</f>
        <v/>
      </c>
      <c r="DC544" s="166">
        <f>DC526</f>
        <v>4</v>
      </c>
      <c r="DD544" s="166" t="str">
        <f t="shared" ca="1" si="975"/>
        <v/>
      </c>
      <c r="DE544" s="166"/>
      <c r="DF544" s="166"/>
      <c r="DG544" s="166"/>
      <c r="DH544" s="166" t="str">
        <f>IF(OR(ISBLANK(DG544),ISBLANK(DH526)),"",(DG544-DG543)*DH526)</f>
        <v/>
      </c>
      <c r="DI544" s="166">
        <f>DI526</f>
        <v>4</v>
      </c>
      <c r="DJ544" s="166" t="str">
        <f t="shared" ca="1" si="976"/>
        <v/>
      </c>
      <c r="DK544" s="166"/>
      <c r="DL544" s="166"/>
      <c r="DM544" s="166"/>
      <c r="DN544" s="166" t="str">
        <f>IF(OR(ISBLANK(DM544),ISBLANK(DN526)),"",(DM544-DM543)*DN526)</f>
        <v/>
      </c>
      <c r="DO544" s="166">
        <f>DO526</f>
        <v>4</v>
      </c>
      <c r="DP544" s="166" t="str">
        <f t="shared" ca="1" si="977"/>
        <v/>
      </c>
      <c r="DQ544" s="166"/>
      <c r="DR544" s="166"/>
      <c r="DS544" s="166"/>
      <c r="DT544" s="166" t="str">
        <f>IF(OR(ISBLANK(DS544),ISBLANK(DT526)),"",(DS544-DS543)*DT526)</f>
        <v/>
      </c>
      <c r="DU544" s="166">
        <f>DU526</f>
        <v>4</v>
      </c>
      <c r="DV544" s="166" t="str">
        <f t="shared" ca="1" si="978"/>
        <v/>
      </c>
      <c r="DW544" s="166"/>
      <c r="DX544" s="166"/>
      <c r="DY544" s="166"/>
      <c r="DZ544" s="166" t="str">
        <f>IF(OR(ISBLANK(DY544),ISBLANK(DZ526)),"",(DY544-DY543)*DZ526)</f>
        <v/>
      </c>
      <c r="EA544" s="166">
        <f>EA526</f>
        <v>4</v>
      </c>
      <c r="EB544" s="166" t="str">
        <f t="shared" ca="1" si="979"/>
        <v/>
      </c>
      <c r="EC544" s="166"/>
      <c r="ED544" s="166"/>
      <c r="EE544" s="166"/>
      <c r="EF544" s="166" t="str">
        <f>IF(OR(ISBLANK(EE544),ISBLANK(EF526)),"",(EE544-EE543)*EF526)</f>
        <v/>
      </c>
      <c r="EG544" s="166">
        <f>EG526</f>
        <v>4</v>
      </c>
      <c r="EH544" s="166" t="str">
        <f t="shared" ca="1" si="980"/>
        <v/>
      </c>
      <c r="EI544" s="166"/>
      <c r="EJ544" s="166"/>
      <c r="EK544" s="166"/>
      <c r="EL544" s="166" t="str">
        <f>IF(OR(ISBLANK(EK544),ISBLANK(EL526)),"",(EK544-EK543)*EL526)</f>
        <v/>
      </c>
      <c r="EM544" s="166">
        <f>EM526</f>
        <v>4</v>
      </c>
      <c r="EN544" s="166" t="str">
        <f t="shared" ca="1" si="981"/>
        <v/>
      </c>
      <c r="EO544" s="166"/>
      <c r="EP544" s="166"/>
      <c r="EQ544" s="166"/>
      <c r="ER544" s="166" t="str">
        <f>IF(OR(ISBLANK(EQ544),ISBLANK(ER526)),"",(EQ544-EQ543)*ER526)</f>
        <v/>
      </c>
      <c r="ES544" s="166">
        <f>ES526</f>
        <v>4</v>
      </c>
      <c r="ET544" s="166" t="str">
        <f t="shared" ca="1" si="982"/>
        <v/>
      </c>
      <c r="EU544" s="166"/>
      <c r="EV544" s="166"/>
      <c r="EW544" s="166"/>
      <c r="EX544" s="166" t="str">
        <f>IF(OR(ISBLANK(EW544),ISBLANK(EX526)),"",(EW544-EW543)*EX526)</f>
        <v/>
      </c>
      <c r="EY544" s="166">
        <f>EY526</f>
        <v>4</v>
      </c>
      <c r="EZ544" s="166" t="str">
        <f t="shared" ca="1" si="983"/>
        <v/>
      </c>
      <c r="FA544" s="166"/>
      <c r="FB544" s="166"/>
      <c r="FC544" s="166"/>
      <c r="FD544" s="166" t="str">
        <f>IF(OR(ISBLANK(FC544),ISBLANK(FD526)),"",(FC544-FC543)*FD526)</f>
        <v/>
      </c>
      <c r="FE544" s="166">
        <f>FE526</f>
        <v>4</v>
      </c>
      <c r="FF544" s="166" t="str">
        <f t="shared" ca="1" si="984"/>
        <v/>
      </c>
      <c r="FG544" s="166"/>
      <c r="FH544" s="166"/>
      <c r="FI544" s="166"/>
      <c r="FJ544" s="166" t="str">
        <f>IF(OR(ISBLANK(FI544),ISBLANK(FJ526)),"",(FI544-FI543)*FJ526)</f>
        <v/>
      </c>
      <c r="FK544" s="166">
        <f>FK526</f>
        <v>4</v>
      </c>
      <c r="FL544" s="166" t="str">
        <f t="shared" ca="1" si="985"/>
        <v/>
      </c>
      <c r="FM544" s="166"/>
      <c r="FN544" s="166"/>
      <c r="FO544" s="166"/>
      <c r="FP544" s="166" t="str">
        <f>IF(OR(ISBLANK(FO544),ISBLANK(FP526)),"",(FO544-FO543)*FP526)</f>
        <v/>
      </c>
      <c r="FQ544" s="166">
        <f>FQ526</f>
        <v>4</v>
      </c>
      <c r="FR544" s="166" t="str">
        <f t="shared" ca="1" si="986"/>
        <v/>
      </c>
      <c r="FS544" s="166"/>
      <c r="FT544" s="166"/>
      <c r="FU544" s="166"/>
      <c r="FV544" s="166" t="str">
        <f>IF(OR(ISBLANK(FU544),ISBLANK(FV526)),"",(FU544-FU543)*FV526)</f>
        <v/>
      </c>
      <c r="FW544" s="166">
        <f>FW526</f>
        <v>4</v>
      </c>
      <c r="FX544" s="166" t="str">
        <f t="shared" ca="1" si="987"/>
        <v/>
      </c>
      <c r="FY544" s="166"/>
      <c r="FZ544" s="166"/>
      <c r="GA544" s="166"/>
      <c r="GB544" s="166" t="str">
        <f>IF(OR(ISBLANK(GA544),ISBLANK(GB526)),"",(GA544-GA543)*GB526)</f>
        <v/>
      </c>
      <c r="GC544" s="166">
        <f>GC526</f>
        <v>4</v>
      </c>
      <c r="GD544" s="166" t="str">
        <f t="shared" ca="1" si="988"/>
        <v/>
      </c>
      <c r="GE544" s="166"/>
      <c r="GF544" s="166"/>
      <c r="GG544" s="166"/>
      <c r="GH544" s="166" t="str">
        <f>IF(OR(ISBLANK(GG544),ISBLANK(GH526)),"",(GG544-GG543)*GH526)</f>
        <v/>
      </c>
      <c r="GI544" s="166">
        <f>GI526</f>
        <v>4</v>
      </c>
      <c r="GJ544" s="166" t="str">
        <f t="shared" ca="1" si="989"/>
        <v/>
      </c>
      <c r="GK544" s="166"/>
      <c r="GL544" s="166"/>
      <c r="GM544" s="166"/>
      <c r="GN544" s="166" t="str">
        <f>IF(OR(ISBLANK(GM544),ISBLANK(GN526)),"",(GM544-GM543)*GN526)</f>
        <v/>
      </c>
      <c r="GO544" s="166">
        <f>GO526</f>
        <v>4</v>
      </c>
      <c r="GP544" s="166" t="str">
        <f t="shared" ca="1" si="990"/>
        <v/>
      </c>
      <c r="GQ544" s="166"/>
      <c r="GR544" s="166"/>
      <c r="GS544" s="166"/>
      <c r="GT544" s="166" t="str">
        <f>IF(OR(ISBLANK(GS544),ISBLANK(GT526)),"",(GS544-GS543)*GT526)</f>
        <v/>
      </c>
    </row>
    <row r="545" spans="2:202" x14ac:dyDescent="0.25">
      <c r="B545" s="166">
        <v>18</v>
      </c>
      <c r="C545" s="166">
        <f>C526</f>
        <v>3</v>
      </c>
      <c r="D545" s="166" t="str">
        <f t="shared" ca="1" si="953"/>
        <v/>
      </c>
      <c r="E545" s="166"/>
      <c r="F545" s="166"/>
      <c r="G545" s="166" t="str">
        <f t="shared" ca="1" si="954"/>
        <v/>
      </c>
      <c r="H545" s="166">
        <f>H526</f>
        <v>1</v>
      </c>
      <c r="I545" s="166" t="str">
        <f t="shared" ca="1" si="955"/>
        <v/>
      </c>
      <c r="J545" s="166" t="str">
        <f t="shared" si="956"/>
        <v/>
      </c>
      <c r="K545" s="166"/>
      <c r="L545" s="166"/>
      <c r="M545" s="166">
        <f>M526</f>
        <v>3</v>
      </c>
      <c r="N545" s="166" t="str">
        <f t="shared" ca="1" si="957"/>
        <v/>
      </c>
      <c r="O545" s="166"/>
      <c r="P545" s="166"/>
      <c r="Q545" s="166" t="str">
        <f t="shared" ca="1" si="958"/>
        <v/>
      </c>
      <c r="R545" s="166">
        <f>R526</f>
        <v>1</v>
      </c>
      <c r="S545" s="166" t="str">
        <f t="shared" ca="1" si="959"/>
        <v/>
      </c>
      <c r="T545" s="166" t="str">
        <f t="shared" si="960"/>
        <v/>
      </c>
      <c r="U545" s="166"/>
      <c r="V545" s="166"/>
      <c r="W545" s="166">
        <f>W526</f>
        <v>4</v>
      </c>
      <c r="X545" s="166" t="str">
        <f t="shared" ca="1" si="961"/>
        <v/>
      </c>
      <c r="Y545" s="166"/>
      <c r="Z545" s="166"/>
      <c r="AA545" s="166"/>
      <c r="AB545" s="166" t="str">
        <f>IF(OR(ISBLANK(AA545),ISBLANK(AB526)),"",(AA545-AA544)*AB526)</f>
        <v/>
      </c>
      <c r="AC545" s="166">
        <f>AC526</f>
        <v>4</v>
      </c>
      <c r="AD545" s="166" t="str">
        <f t="shared" ca="1" si="962"/>
        <v/>
      </c>
      <c r="AE545" s="166"/>
      <c r="AF545" s="166"/>
      <c r="AG545" s="166"/>
      <c r="AH545" s="166" t="str">
        <f>IF(OR(ISBLANK(AG545),ISBLANK(AH526)),"",(AG545-AG544)*AH526)</f>
        <v/>
      </c>
      <c r="AI545" s="166">
        <f>AI526</f>
        <v>4</v>
      </c>
      <c r="AJ545" s="166" t="str">
        <f t="shared" ca="1" si="963"/>
        <v/>
      </c>
      <c r="AK545" s="166"/>
      <c r="AL545" s="166"/>
      <c r="AM545" s="166"/>
      <c r="AN545" s="166" t="str">
        <f>IF(OR(ISBLANK(AM545),ISBLANK(AN526)),"",(AM545-AM544)*AN526)</f>
        <v/>
      </c>
      <c r="AO545" s="166">
        <f>AO526</f>
        <v>4</v>
      </c>
      <c r="AP545" s="166" t="str">
        <f t="shared" ca="1" si="964"/>
        <v/>
      </c>
      <c r="AQ545" s="166"/>
      <c r="AR545" s="166"/>
      <c r="AS545" s="166"/>
      <c r="AT545" s="166" t="str">
        <f>IF(OR(ISBLANK(AS545),ISBLANK(AT526)),"",(AS545-AS544)*AT526)</f>
        <v/>
      </c>
      <c r="AU545" s="166">
        <f>AU526</f>
        <v>4</v>
      </c>
      <c r="AV545" s="166" t="str">
        <f t="shared" ca="1" si="965"/>
        <v/>
      </c>
      <c r="AW545" s="166"/>
      <c r="AX545" s="166"/>
      <c r="AY545" s="166"/>
      <c r="AZ545" s="166" t="str">
        <f>IF(OR(ISBLANK(AY545),ISBLANK(AZ526)),"",(AY545-AY544)*AZ526)</f>
        <v/>
      </c>
      <c r="BA545" s="166">
        <f>BA526</f>
        <v>4</v>
      </c>
      <c r="BB545" s="166" t="str">
        <f t="shared" ca="1" si="966"/>
        <v/>
      </c>
      <c r="BC545" s="166"/>
      <c r="BD545" s="166"/>
      <c r="BE545" s="166"/>
      <c r="BF545" s="166" t="str">
        <f>IF(OR(ISBLANK(BE545),ISBLANK(BF526)),"",(BE545-BE544)*BF526)</f>
        <v/>
      </c>
      <c r="BG545" s="166">
        <f>BG526</f>
        <v>4</v>
      </c>
      <c r="BH545" s="166" t="str">
        <f t="shared" ca="1" si="967"/>
        <v/>
      </c>
      <c r="BI545" s="166"/>
      <c r="BJ545" s="166"/>
      <c r="BK545" s="166"/>
      <c r="BL545" s="166" t="str">
        <f>IF(OR(ISBLANK(BK545),ISBLANK(BL526)),"",(BK545-BK544)*BL526)</f>
        <v/>
      </c>
      <c r="BM545" s="166">
        <f>BM526</f>
        <v>4</v>
      </c>
      <c r="BN545" s="166" t="str">
        <f t="shared" ca="1" si="968"/>
        <v/>
      </c>
      <c r="BO545" s="166"/>
      <c r="BP545" s="166"/>
      <c r="BQ545" s="166"/>
      <c r="BR545" s="166" t="str">
        <f>IF(OR(ISBLANK(BQ545),ISBLANK(BR526)),"",(BQ545-BQ544)*BR526)</f>
        <v/>
      </c>
      <c r="BS545" s="166">
        <f>BS526</f>
        <v>4</v>
      </c>
      <c r="BT545" s="166" t="str">
        <f t="shared" ca="1" si="969"/>
        <v/>
      </c>
      <c r="BU545" s="166"/>
      <c r="BV545" s="166"/>
      <c r="BW545" s="166"/>
      <c r="BX545" s="166" t="str">
        <f>IF(OR(ISBLANK(BW545),ISBLANK(BX526)),"",(BW545-BW544)*BX526)</f>
        <v/>
      </c>
      <c r="BY545" s="166">
        <f>BY526</f>
        <v>4</v>
      </c>
      <c r="BZ545" s="166" t="str">
        <f t="shared" ca="1" si="970"/>
        <v/>
      </c>
      <c r="CA545" s="166"/>
      <c r="CB545" s="166"/>
      <c r="CC545" s="166"/>
      <c r="CD545" s="166" t="str">
        <f>IF(OR(ISBLANK(CC545),ISBLANK(CD526)),"",(CC545-CC544)*CD526)</f>
        <v/>
      </c>
      <c r="CE545" s="166">
        <f>CE526</f>
        <v>4</v>
      </c>
      <c r="CF545" s="166" t="str">
        <f t="shared" ca="1" si="971"/>
        <v/>
      </c>
      <c r="CG545" s="166"/>
      <c r="CH545" s="166"/>
      <c r="CI545" s="166"/>
      <c r="CJ545" s="166" t="str">
        <f>IF(OR(ISBLANK(CI545),ISBLANK(CJ526)),"",(CI545-CI544)*CJ526)</f>
        <v/>
      </c>
      <c r="CK545" s="166">
        <f>CK526</f>
        <v>4</v>
      </c>
      <c r="CL545" s="166" t="str">
        <f t="shared" ca="1" si="972"/>
        <v/>
      </c>
      <c r="CM545" s="166"/>
      <c r="CN545" s="166"/>
      <c r="CO545" s="166"/>
      <c r="CP545" s="166" t="str">
        <f>IF(OR(ISBLANK(CO545),ISBLANK(CP526)),"",(CO545-CO544)*CP526)</f>
        <v/>
      </c>
      <c r="CQ545" s="166">
        <f>CQ526</f>
        <v>4</v>
      </c>
      <c r="CR545" s="166" t="str">
        <f t="shared" ca="1" si="973"/>
        <v/>
      </c>
      <c r="CS545" s="166"/>
      <c r="CT545" s="166"/>
      <c r="CU545" s="166"/>
      <c r="CV545" s="166" t="str">
        <f>IF(OR(ISBLANK(CU545),ISBLANK(CV526)),"",(CU545-CU544)*CV526)</f>
        <v/>
      </c>
      <c r="CW545" s="166">
        <f>CW526</f>
        <v>4</v>
      </c>
      <c r="CX545" s="166" t="str">
        <f t="shared" ca="1" si="974"/>
        <v/>
      </c>
      <c r="CY545" s="166"/>
      <c r="CZ545" s="166"/>
      <c r="DA545" s="166"/>
      <c r="DB545" s="166" t="str">
        <f>IF(OR(ISBLANK(DA545),ISBLANK(DB526)),"",(DA545-DA544)*DB526)</f>
        <v/>
      </c>
      <c r="DC545" s="166">
        <f>DC526</f>
        <v>4</v>
      </c>
      <c r="DD545" s="166" t="str">
        <f t="shared" ca="1" si="975"/>
        <v/>
      </c>
      <c r="DE545" s="166"/>
      <c r="DF545" s="166"/>
      <c r="DG545" s="166"/>
      <c r="DH545" s="166" t="str">
        <f>IF(OR(ISBLANK(DG545),ISBLANK(DH526)),"",(DG545-DG544)*DH526)</f>
        <v/>
      </c>
      <c r="DI545" s="166">
        <f>DI526</f>
        <v>4</v>
      </c>
      <c r="DJ545" s="166" t="str">
        <f t="shared" ca="1" si="976"/>
        <v/>
      </c>
      <c r="DK545" s="166"/>
      <c r="DL545" s="166"/>
      <c r="DM545" s="166"/>
      <c r="DN545" s="166" t="str">
        <f>IF(OR(ISBLANK(DM545),ISBLANK(DN526)),"",(DM545-DM544)*DN526)</f>
        <v/>
      </c>
      <c r="DO545" s="166">
        <f>DO526</f>
        <v>4</v>
      </c>
      <c r="DP545" s="166" t="str">
        <f t="shared" ca="1" si="977"/>
        <v/>
      </c>
      <c r="DQ545" s="166"/>
      <c r="DR545" s="166"/>
      <c r="DS545" s="166"/>
      <c r="DT545" s="166" t="str">
        <f>IF(OR(ISBLANK(DS545),ISBLANK(DT526)),"",(DS545-DS544)*DT526)</f>
        <v/>
      </c>
      <c r="DU545" s="166">
        <f>DU526</f>
        <v>4</v>
      </c>
      <c r="DV545" s="166" t="str">
        <f t="shared" ca="1" si="978"/>
        <v/>
      </c>
      <c r="DW545" s="166"/>
      <c r="DX545" s="166"/>
      <c r="DY545" s="166"/>
      <c r="DZ545" s="166" t="str">
        <f>IF(OR(ISBLANK(DY545),ISBLANK(DZ526)),"",(DY545-DY544)*DZ526)</f>
        <v/>
      </c>
      <c r="EA545" s="166">
        <f>EA526</f>
        <v>4</v>
      </c>
      <c r="EB545" s="166" t="str">
        <f t="shared" ca="1" si="979"/>
        <v/>
      </c>
      <c r="EC545" s="166"/>
      <c r="ED545" s="166"/>
      <c r="EE545" s="166"/>
      <c r="EF545" s="166" t="str">
        <f>IF(OR(ISBLANK(EE545),ISBLANK(EF526)),"",(EE545-EE544)*EF526)</f>
        <v/>
      </c>
      <c r="EG545" s="166">
        <f>EG526</f>
        <v>4</v>
      </c>
      <c r="EH545" s="166" t="str">
        <f t="shared" ca="1" si="980"/>
        <v/>
      </c>
      <c r="EI545" s="166"/>
      <c r="EJ545" s="166"/>
      <c r="EK545" s="166"/>
      <c r="EL545" s="166" t="str">
        <f>IF(OR(ISBLANK(EK545),ISBLANK(EL526)),"",(EK545-EK544)*EL526)</f>
        <v/>
      </c>
      <c r="EM545" s="166">
        <f>EM526</f>
        <v>4</v>
      </c>
      <c r="EN545" s="166" t="str">
        <f t="shared" ca="1" si="981"/>
        <v/>
      </c>
      <c r="EO545" s="166"/>
      <c r="EP545" s="166"/>
      <c r="EQ545" s="166"/>
      <c r="ER545" s="166" t="str">
        <f>IF(OR(ISBLANK(EQ545),ISBLANK(ER526)),"",(EQ545-EQ544)*ER526)</f>
        <v/>
      </c>
      <c r="ES545" s="166">
        <f>ES526</f>
        <v>4</v>
      </c>
      <c r="ET545" s="166" t="str">
        <f t="shared" ca="1" si="982"/>
        <v/>
      </c>
      <c r="EU545" s="166"/>
      <c r="EV545" s="166"/>
      <c r="EW545" s="166"/>
      <c r="EX545" s="166" t="str">
        <f>IF(OR(ISBLANK(EW545),ISBLANK(EX526)),"",(EW545-EW544)*EX526)</f>
        <v/>
      </c>
      <c r="EY545" s="166">
        <f>EY526</f>
        <v>4</v>
      </c>
      <c r="EZ545" s="166" t="str">
        <f t="shared" ca="1" si="983"/>
        <v/>
      </c>
      <c r="FA545" s="166"/>
      <c r="FB545" s="166"/>
      <c r="FC545" s="166"/>
      <c r="FD545" s="166" t="str">
        <f>IF(OR(ISBLANK(FC545),ISBLANK(FD526)),"",(FC545-FC544)*FD526)</f>
        <v/>
      </c>
      <c r="FE545" s="166">
        <f>FE526</f>
        <v>4</v>
      </c>
      <c r="FF545" s="166" t="str">
        <f t="shared" ca="1" si="984"/>
        <v/>
      </c>
      <c r="FG545" s="166"/>
      <c r="FH545" s="166"/>
      <c r="FI545" s="166"/>
      <c r="FJ545" s="166" t="str">
        <f>IF(OR(ISBLANK(FI545),ISBLANK(FJ526)),"",(FI545-FI544)*FJ526)</f>
        <v/>
      </c>
      <c r="FK545" s="166">
        <f>FK526</f>
        <v>4</v>
      </c>
      <c r="FL545" s="166" t="str">
        <f t="shared" ca="1" si="985"/>
        <v/>
      </c>
      <c r="FM545" s="166"/>
      <c r="FN545" s="166"/>
      <c r="FO545" s="166"/>
      <c r="FP545" s="166" t="str">
        <f>IF(OR(ISBLANK(FO545),ISBLANK(FP526)),"",(FO545-FO544)*FP526)</f>
        <v/>
      </c>
      <c r="FQ545" s="166">
        <f>FQ526</f>
        <v>4</v>
      </c>
      <c r="FR545" s="166" t="str">
        <f t="shared" ca="1" si="986"/>
        <v/>
      </c>
      <c r="FS545" s="166"/>
      <c r="FT545" s="166"/>
      <c r="FU545" s="166"/>
      <c r="FV545" s="166" t="str">
        <f>IF(OR(ISBLANK(FU545),ISBLANK(FV526)),"",(FU545-FU544)*FV526)</f>
        <v/>
      </c>
      <c r="FW545" s="166">
        <f>FW526</f>
        <v>4</v>
      </c>
      <c r="FX545" s="166" t="str">
        <f t="shared" ca="1" si="987"/>
        <v/>
      </c>
      <c r="FY545" s="166"/>
      <c r="FZ545" s="166"/>
      <c r="GA545" s="166"/>
      <c r="GB545" s="166" t="str">
        <f>IF(OR(ISBLANK(GA545),ISBLANK(GB526)),"",(GA545-GA544)*GB526)</f>
        <v/>
      </c>
      <c r="GC545" s="166">
        <f>GC526</f>
        <v>4</v>
      </c>
      <c r="GD545" s="166" t="str">
        <f t="shared" ca="1" si="988"/>
        <v/>
      </c>
      <c r="GE545" s="166"/>
      <c r="GF545" s="166"/>
      <c r="GG545" s="166"/>
      <c r="GH545" s="166" t="str">
        <f>IF(OR(ISBLANK(GG545),ISBLANK(GH526)),"",(GG545-GG544)*GH526)</f>
        <v/>
      </c>
      <c r="GI545" s="166">
        <f>GI526</f>
        <v>4</v>
      </c>
      <c r="GJ545" s="166" t="str">
        <f t="shared" ca="1" si="989"/>
        <v/>
      </c>
      <c r="GK545" s="166"/>
      <c r="GL545" s="166"/>
      <c r="GM545" s="166"/>
      <c r="GN545" s="166" t="str">
        <f>IF(OR(ISBLANK(GM545),ISBLANK(GN526)),"",(GM545-GM544)*GN526)</f>
        <v/>
      </c>
      <c r="GO545" s="166">
        <f>GO526</f>
        <v>4</v>
      </c>
      <c r="GP545" s="166" t="str">
        <f t="shared" ca="1" si="990"/>
        <v/>
      </c>
      <c r="GQ545" s="166"/>
      <c r="GR545" s="166"/>
      <c r="GS545" s="166"/>
      <c r="GT545" s="166" t="str">
        <f>IF(OR(ISBLANK(GS545),ISBLANK(GT526)),"",(GS545-GS544)*GT526)</f>
        <v/>
      </c>
    </row>
    <row r="546" spans="2:202" x14ac:dyDescent="0.25">
      <c r="B546" s="166">
        <v>19</v>
      </c>
      <c r="C546" s="166">
        <f>C526</f>
        <v>3</v>
      </c>
      <c r="D546" s="166" t="str">
        <f t="shared" ca="1" si="953"/>
        <v/>
      </c>
      <c r="E546" s="166"/>
      <c r="F546" s="166"/>
      <c r="G546" s="166" t="str">
        <f t="shared" ca="1" si="954"/>
        <v/>
      </c>
      <c r="H546" s="166">
        <f>H526</f>
        <v>1</v>
      </c>
      <c r="I546" s="166" t="str">
        <f t="shared" ca="1" si="955"/>
        <v/>
      </c>
      <c r="J546" s="166" t="str">
        <f t="shared" si="956"/>
        <v/>
      </c>
      <c r="K546" s="166"/>
      <c r="L546" s="166"/>
      <c r="M546" s="166">
        <f>M526</f>
        <v>3</v>
      </c>
      <c r="N546" s="166" t="str">
        <f t="shared" ca="1" si="957"/>
        <v/>
      </c>
      <c r="O546" s="166"/>
      <c r="P546" s="166"/>
      <c r="Q546" s="166" t="str">
        <f t="shared" ca="1" si="958"/>
        <v/>
      </c>
      <c r="R546" s="166">
        <f>R526</f>
        <v>1</v>
      </c>
      <c r="S546" s="166" t="str">
        <f t="shared" ca="1" si="959"/>
        <v/>
      </c>
      <c r="T546" s="166" t="str">
        <f t="shared" si="960"/>
        <v/>
      </c>
      <c r="U546" s="166"/>
      <c r="V546" s="166"/>
      <c r="W546" s="166">
        <f>W526</f>
        <v>4</v>
      </c>
      <c r="X546" s="166" t="str">
        <f t="shared" ca="1" si="961"/>
        <v/>
      </c>
      <c r="Y546" s="166"/>
      <c r="Z546" s="166"/>
      <c r="AA546" s="166"/>
      <c r="AB546" s="166" t="str">
        <f>IF(OR(ISBLANK(AA546),ISBLANK(AB526)),"",(AA546-AA545)*AB526)</f>
        <v/>
      </c>
      <c r="AC546" s="166">
        <f>AC526</f>
        <v>4</v>
      </c>
      <c r="AD546" s="166" t="str">
        <f t="shared" ca="1" si="962"/>
        <v/>
      </c>
      <c r="AE546" s="166"/>
      <c r="AF546" s="166"/>
      <c r="AG546" s="166"/>
      <c r="AH546" s="166" t="str">
        <f>IF(OR(ISBLANK(AG546),ISBLANK(AH526)),"",(AG546-AG545)*AH526)</f>
        <v/>
      </c>
      <c r="AI546" s="166">
        <f>AI526</f>
        <v>4</v>
      </c>
      <c r="AJ546" s="166" t="str">
        <f t="shared" ca="1" si="963"/>
        <v/>
      </c>
      <c r="AK546" s="166"/>
      <c r="AL546" s="166"/>
      <c r="AM546" s="166"/>
      <c r="AN546" s="166" t="str">
        <f>IF(OR(ISBLANK(AM546),ISBLANK(AN526)),"",(AM546-AM545)*AN526)</f>
        <v/>
      </c>
      <c r="AO546" s="166">
        <f>AO526</f>
        <v>4</v>
      </c>
      <c r="AP546" s="166" t="str">
        <f t="shared" ca="1" si="964"/>
        <v/>
      </c>
      <c r="AQ546" s="166"/>
      <c r="AR546" s="166"/>
      <c r="AS546" s="166"/>
      <c r="AT546" s="166" t="str">
        <f>IF(OR(ISBLANK(AS546),ISBLANK(AT526)),"",(AS546-AS545)*AT526)</f>
        <v/>
      </c>
      <c r="AU546" s="166">
        <f>AU526</f>
        <v>4</v>
      </c>
      <c r="AV546" s="166" t="str">
        <f t="shared" ca="1" si="965"/>
        <v/>
      </c>
      <c r="AW546" s="166"/>
      <c r="AX546" s="166"/>
      <c r="AY546" s="166"/>
      <c r="AZ546" s="166" t="str">
        <f>IF(OR(ISBLANK(AY546),ISBLANK(AZ526)),"",(AY546-AY545)*AZ526)</f>
        <v/>
      </c>
      <c r="BA546" s="166">
        <f>BA526</f>
        <v>4</v>
      </c>
      <c r="BB546" s="166" t="str">
        <f t="shared" ca="1" si="966"/>
        <v/>
      </c>
      <c r="BC546" s="166"/>
      <c r="BD546" s="166"/>
      <c r="BE546" s="166"/>
      <c r="BF546" s="166" t="str">
        <f>IF(OR(ISBLANK(BE546),ISBLANK(BF526)),"",(BE546-BE545)*BF526)</f>
        <v/>
      </c>
      <c r="BG546" s="166">
        <f>BG526</f>
        <v>4</v>
      </c>
      <c r="BH546" s="166" t="str">
        <f t="shared" ca="1" si="967"/>
        <v/>
      </c>
      <c r="BI546" s="166"/>
      <c r="BJ546" s="166"/>
      <c r="BK546" s="166"/>
      <c r="BL546" s="166" t="str">
        <f>IF(OR(ISBLANK(BK546),ISBLANK(BL526)),"",(BK546-BK545)*BL526)</f>
        <v/>
      </c>
      <c r="BM546" s="166">
        <f>BM526</f>
        <v>4</v>
      </c>
      <c r="BN546" s="166" t="str">
        <f t="shared" ca="1" si="968"/>
        <v/>
      </c>
      <c r="BO546" s="166"/>
      <c r="BP546" s="166"/>
      <c r="BQ546" s="166"/>
      <c r="BR546" s="166" t="str">
        <f>IF(OR(ISBLANK(BQ546),ISBLANK(BR526)),"",(BQ546-BQ545)*BR526)</f>
        <v/>
      </c>
      <c r="BS546" s="166">
        <f>BS526</f>
        <v>4</v>
      </c>
      <c r="BT546" s="166" t="str">
        <f t="shared" ca="1" si="969"/>
        <v/>
      </c>
      <c r="BU546" s="166"/>
      <c r="BV546" s="166"/>
      <c r="BW546" s="166"/>
      <c r="BX546" s="166" t="str">
        <f>IF(OR(ISBLANK(BW546),ISBLANK(BX526)),"",(BW546-BW545)*BX526)</f>
        <v/>
      </c>
      <c r="BY546" s="166">
        <f>BY526</f>
        <v>4</v>
      </c>
      <c r="BZ546" s="166" t="str">
        <f t="shared" ca="1" si="970"/>
        <v/>
      </c>
      <c r="CA546" s="166"/>
      <c r="CB546" s="166"/>
      <c r="CC546" s="166"/>
      <c r="CD546" s="166" t="str">
        <f>IF(OR(ISBLANK(CC546),ISBLANK(CD526)),"",(CC546-CC545)*CD526)</f>
        <v/>
      </c>
      <c r="CE546" s="166">
        <f>CE526</f>
        <v>4</v>
      </c>
      <c r="CF546" s="166" t="str">
        <f t="shared" ca="1" si="971"/>
        <v/>
      </c>
      <c r="CG546" s="166"/>
      <c r="CH546" s="166"/>
      <c r="CI546" s="166"/>
      <c r="CJ546" s="166" t="str">
        <f>IF(OR(ISBLANK(CI546),ISBLANK(CJ526)),"",(CI546-CI545)*CJ526)</f>
        <v/>
      </c>
      <c r="CK546" s="166">
        <f>CK526</f>
        <v>4</v>
      </c>
      <c r="CL546" s="166" t="str">
        <f t="shared" ca="1" si="972"/>
        <v/>
      </c>
      <c r="CM546" s="166"/>
      <c r="CN546" s="166"/>
      <c r="CO546" s="166"/>
      <c r="CP546" s="166" t="str">
        <f>IF(OR(ISBLANK(CO546),ISBLANK(CP526)),"",(CO546-CO545)*CP526)</f>
        <v/>
      </c>
      <c r="CQ546" s="166">
        <f>CQ526</f>
        <v>4</v>
      </c>
      <c r="CR546" s="166" t="str">
        <f t="shared" ca="1" si="973"/>
        <v/>
      </c>
      <c r="CS546" s="166"/>
      <c r="CT546" s="166"/>
      <c r="CU546" s="166"/>
      <c r="CV546" s="166" t="str">
        <f>IF(OR(ISBLANK(CU546),ISBLANK(CV526)),"",(CU546-CU545)*CV526)</f>
        <v/>
      </c>
      <c r="CW546" s="166">
        <f>CW526</f>
        <v>4</v>
      </c>
      <c r="CX546" s="166" t="str">
        <f t="shared" ca="1" si="974"/>
        <v/>
      </c>
      <c r="CY546" s="166"/>
      <c r="CZ546" s="166"/>
      <c r="DA546" s="166"/>
      <c r="DB546" s="166" t="str">
        <f>IF(OR(ISBLANK(DA546),ISBLANK(DB526)),"",(DA546-DA545)*DB526)</f>
        <v/>
      </c>
      <c r="DC546" s="166">
        <f>DC526</f>
        <v>4</v>
      </c>
      <c r="DD546" s="166" t="str">
        <f t="shared" ca="1" si="975"/>
        <v/>
      </c>
      <c r="DE546" s="166"/>
      <c r="DF546" s="166"/>
      <c r="DG546" s="166"/>
      <c r="DH546" s="166" t="str">
        <f>IF(OR(ISBLANK(DG546),ISBLANK(DH526)),"",(DG546-DG545)*DH526)</f>
        <v/>
      </c>
      <c r="DI546" s="166">
        <f>DI526</f>
        <v>4</v>
      </c>
      <c r="DJ546" s="166" t="str">
        <f t="shared" ca="1" si="976"/>
        <v/>
      </c>
      <c r="DK546" s="166"/>
      <c r="DL546" s="166"/>
      <c r="DM546" s="166"/>
      <c r="DN546" s="166" t="str">
        <f>IF(OR(ISBLANK(DM546),ISBLANK(DN526)),"",(DM546-DM545)*DN526)</f>
        <v/>
      </c>
      <c r="DO546" s="166">
        <f>DO526</f>
        <v>4</v>
      </c>
      <c r="DP546" s="166" t="str">
        <f t="shared" ca="1" si="977"/>
        <v/>
      </c>
      <c r="DQ546" s="166"/>
      <c r="DR546" s="166"/>
      <c r="DS546" s="166"/>
      <c r="DT546" s="166" t="str">
        <f>IF(OR(ISBLANK(DS546),ISBLANK(DT526)),"",(DS546-DS545)*DT526)</f>
        <v/>
      </c>
      <c r="DU546" s="166">
        <f>DU526</f>
        <v>4</v>
      </c>
      <c r="DV546" s="166" t="str">
        <f t="shared" ca="1" si="978"/>
        <v/>
      </c>
      <c r="DW546" s="166"/>
      <c r="DX546" s="166"/>
      <c r="DY546" s="166"/>
      <c r="DZ546" s="166" t="str">
        <f>IF(OR(ISBLANK(DY546),ISBLANK(DZ526)),"",(DY546-DY545)*DZ526)</f>
        <v/>
      </c>
      <c r="EA546" s="166">
        <f>EA526</f>
        <v>4</v>
      </c>
      <c r="EB546" s="166" t="str">
        <f t="shared" ca="1" si="979"/>
        <v/>
      </c>
      <c r="EC546" s="166"/>
      <c r="ED546" s="166"/>
      <c r="EE546" s="166"/>
      <c r="EF546" s="166" t="str">
        <f>IF(OR(ISBLANK(EE546),ISBLANK(EF526)),"",(EE546-EE545)*EF526)</f>
        <v/>
      </c>
      <c r="EG546" s="166">
        <f>EG526</f>
        <v>4</v>
      </c>
      <c r="EH546" s="166" t="str">
        <f t="shared" ca="1" si="980"/>
        <v/>
      </c>
      <c r="EI546" s="166"/>
      <c r="EJ546" s="166"/>
      <c r="EK546" s="166"/>
      <c r="EL546" s="166" t="str">
        <f>IF(OR(ISBLANK(EK546),ISBLANK(EL526)),"",(EK546-EK545)*EL526)</f>
        <v/>
      </c>
      <c r="EM546" s="166">
        <f>EM526</f>
        <v>4</v>
      </c>
      <c r="EN546" s="166" t="str">
        <f t="shared" ca="1" si="981"/>
        <v/>
      </c>
      <c r="EO546" s="166"/>
      <c r="EP546" s="166"/>
      <c r="EQ546" s="166"/>
      <c r="ER546" s="166" t="str">
        <f>IF(OR(ISBLANK(EQ546),ISBLANK(ER526)),"",(EQ546-EQ545)*ER526)</f>
        <v/>
      </c>
      <c r="ES546" s="166">
        <f>ES526</f>
        <v>4</v>
      </c>
      <c r="ET546" s="166" t="str">
        <f t="shared" ca="1" si="982"/>
        <v/>
      </c>
      <c r="EU546" s="166"/>
      <c r="EV546" s="166"/>
      <c r="EW546" s="166"/>
      <c r="EX546" s="166" t="str">
        <f>IF(OR(ISBLANK(EW546),ISBLANK(EX526)),"",(EW546-EW545)*EX526)</f>
        <v/>
      </c>
      <c r="EY546" s="166">
        <f>EY526</f>
        <v>4</v>
      </c>
      <c r="EZ546" s="166" t="str">
        <f t="shared" ca="1" si="983"/>
        <v/>
      </c>
      <c r="FA546" s="166"/>
      <c r="FB546" s="166"/>
      <c r="FC546" s="166"/>
      <c r="FD546" s="166" t="str">
        <f>IF(OR(ISBLANK(FC546),ISBLANK(FD526)),"",(FC546-FC545)*FD526)</f>
        <v/>
      </c>
      <c r="FE546" s="166">
        <f>FE526</f>
        <v>4</v>
      </c>
      <c r="FF546" s="166" t="str">
        <f t="shared" ca="1" si="984"/>
        <v/>
      </c>
      <c r="FG546" s="166"/>
      <c r="FH546" s="166"/>
      <c r="FI546" s="166"/>
      <c r="FJ546" s="166" t="str">
        <f>IF(OR(ISBLANK(FI546),ISBLANK(FJ526)),"",(FI546-FI545)*FJ526)</f>
        <v/>
      </c>
      <c r="FK546" s="166">
        <f>FK526</f>
        <v>4</v>
      </c>
      <c r="FL546" s="166" t="str">
        <f t="shared" ca="1" si="985"/>
        <v/>
      </c>
      <c r="FM546" s="166"/>
      <c r="FN546" s="166"/>
      <c r="FO546" s="166"/>
      <c r="FP546" s="166" t="str">
        <f>IF(OR(ISBLANK(FO546),ISBLANK(FP526)),"",(FO546-FO545)*FP526)</f>
        <v/>
      </c>
      <c r="FQ546" s="166">
        <f>FQ526</f>
        <v>4</v>
      </c>
      <c r="FR546" s="166" t="str">
        <f t="shared" ca="1" si="986"/>
        <v/>
      </c>
      <c r="FS546" s="166"/>
      <c r="FT546" s="166"/>
      <c r="FU546" s="166"/>
      <c r="FV546" s="166" t="str">
        <f>IF(OR(ISBLANK(FU546),ISBLANK(FV526)),"",(FU546-FU545)*FV526)</f>
        <v/>
      </c>
      <c r="FW546" s="166">
        <f>FW526</f>
        <v>4</v>
      </c>
      <c r="FX546" s="166" t="str">
        <f t="shared" ca="1" si="987"/>
        <v/>
      </c>
      <c r="FY546" s="166"/>
      <c r="FZ546" s="166"/>
      <c r="GA546" s="166"/>
      <c r="GB546" s="166" t="str">
        <f>IF(OR(ISBLANK(GA546),ISBLANK(GB526)),"",(GA546-GA545)*GB526)</f>
        <v/>
      </c>
      <c r="GC546" s="166">
        <f>GC526</f>
        <v>4</v>
      </c>
      <c r="GD546" s="166" t="str">
        <f t="shared" ca="1" si="988"/>
        <v/>
      </c>
      <c r="GE546" s="166"/>
      <c r="GF546" s="166"/>
      <c r="GG546" s="166"/>
      <c r="GH546" s="166" t="str">
        <f>IF(OR(ISBLANK(GG546),ISBLANK(GH526)),"",(GG546-GG545)*GH526)</f>
        <v/>
      </c>
      <c r="GI546" s="166">
        <f>GI526</f>
        <v>4</v>
      </c>
      <c r="GJ546" s="166" t="str">
        <f t="shared" ca="1" si="989"/>
        <v/>
      </c>
      <c r="GK546" s="166"/>
      <c r="GL546" s="166"/>
      <c r="GM546" s="166"/>
      <c r="GN546" s="166" t="str">
        <f>IF(OR(ISBLANK(GM546),ISBLANK(GN526)),"",(GM546-GM545)*GN526)</f>
        <v/>
      </c>
      <c r="GO546" s="166">
        <f>GO526</f>
        <v>4</v>
      </c>
      <c r="GP546" s="166" t="str">
        <f t="shared" ca="1" si="990"/>
        <v/>
      </c>
      <c r="GQ546" s="166"/>
      <c r="GR546" s="166"/>
      <c r="GS546" s="166"/>
      <c r="GT546" s="166" t="str">
        <f>IF(OR(ISBLANK(GS546),ISBLANK(GT526)),"",(GS546-GS545)*GT526)</f>
        <v/>
      </c>
    </row>
    <row r="547" spans="2:202" ht="15.75" thickBot="1" x14ac:dyDescent="0.3">
      <c r="B547" s="121">
        <v>20</v>
      </c>
      <c r="C547" s="166">
        <f>C526</f>
        <v>3</v>
      </c>
      <c r="D547" s="166" t="str">
        <f t="shared" ca="1" si="953"/>
        <v/>
      </c>
      <c r="E547" s="166"/>
      <c r="F547" s="166"/>
      <c r="G547" s="166" t="str">
        <f t="shared" ca="1" si="954"/>
        <v/>
      </c>
      <c r="H547" s="166">
        <f>H526</f>
        <v>1</v>
      </c>
      <c r="I547" s="166" t="str">
        <f t="shared" ca="1" si="955"/>
        <v/>
      </c>
      <c r="J547" s="166" t="str">
        <f t="shared" si="956"/>
        <v/>
      </c>
      <c r="K547" s="166"/>
      <c r="L547" s="166"/>
      <c r="M547" s="166">
        <f>M526</f>
        <v>3</v>
      </c>
      <c r="N547" s="166" t="str">
        <f t="shared" ca="1" si="957"/>
        <v/>
      </c>
      <c r="O547" s="166"/>
      <c r="P547" s="166"/>
      <c r="Q547" s="166" t="str">
        <f t="shared" ca="1" si="958"/>
        <v/>
      </c>
      <c r="R547" s="166">
        <f>R526</f>
        <v>1</v>
      </c>
      <c r="S547" s="166" t="str">
        <f t="shared" ca="1" si="959"/>
        <v/>
      </c>
      <c r="T547" s="166" t="str">
        <f t="shared" si="960"/>
        <v/>
      </c>
      <c r="U547" s="166"/>
      <c r="V547" s="166"/>
      <c r="W547" s="166">
        <f>W526</f>
        <v>4</v>
      </c>
      <c r="X547" s="166" t="str">
        <f t="shared" ca="1" si="961"/>
        <v/>
      </c>
      <c r="Y547" s="166"/>
      <c r="Z547" s="166"/>
      <c r="AA547" s="166"/>
      <c r="AB547" s="166" t="str">
        <f>IF(OR(ISBLANK(AA547),ISBLANK(AB526)),"",(AA547-AA546)*AB526)</f>
        <v/>
      </c>
      <c r="AC547" s="166">
        <f>AC526</f>
        <v>4</v>
      </c>
      <c r="AD547" s="166" t="str">
        <f t="shared" ca="1" si="962"/>
        <v/>
      </c>
      <c r="AE547" s="166"/>
      <c r="AF547" s="166"/>
      <c r="AG547" s="166"/>
      <c r="AH547" s="166" t="str">
        <f>IF(OR(ISBLANK(AG547),ISBLANK(AH526)),"",(AG547-AG546)*AH526)</f>
        <v/>
      </c>
      <c r="AI547" s="166">
        <f>AI526</f>
        <v>4</v>
      </c>
      <c r="AJ547" s="166" t="str">
        <f t="shared" ca="1" si="963"/>
        <v/>
      </c>
      <c r="AK547" s="166"/>
      <c r="AL547" s="166"/>
      <c r="AM547" s="166"/>
      <c r="AN547" s="166" t="str">
        <f>IF(OR(ISBLANK(AM547),ISBLANK(AN526)),"",(AM547-AM546)*AN526)</f>
        <v/>
      </c>
      <c r="AO547" s="166">
        <f>AO526</f>
        <v>4</v>
      </c>
      <c r="AP547" s="166" t="str">
        <f t="shared" ca="1" si="964"/>
        <v/>
      </c>
      <c r="AQ547" s="166"/>
      <c r="AR547" s="166"/>
      <c r="AS547" s="166"/>
      <c r="AT547" s="166" t="str">
        <f>IF(OR(ISBLANK(AS547),ISBLANK(AT526)),"",(AS547-AS546)*AT526)</f>
        <v/>
      </c>
      <c r="AU547" s="166">
        <f>AU526</f>
        <v>4</v>
      </c>
      <c r="AV547" s="166" t="str">
        <f t="shared" ca="1" si="965"/>
        <v/>
      </c>
      <c r="AW547" s="166"/>
      <c r="AX547" s="166"/>
      <c r="AY547" s="166"/>
      <c r="AZ547" s="166" t="str">
        <f>IF(OR(ISBLANK(AY547),ISBLANK(AZ526)),"",(AY547-AY546)*AZ526)</f>
        <v/>
      </c>
      <c r="BA547" s="166">
        <f>BA526</f>
        <v>4</v>
      </c>
      <c r="BB547" s="166" t="str">
        <f t="shared" ca="1" si="966"/>
        <v/>
      </c>
      <c r="BC547" s="166"/>
      <c r="BD547" s="166"/>
      <c r="BE547" s="166"/>
      <c r="BF547" s="166" t="str">
        <f>IF(OR(ISBLANK(BE547),ISBLANK(BF526)),"",(BE547-BE546)*BF526)</f>
        <v/>
      </c>
      <c r="BG547" s="166">
        <f>BG526</f>
        <v>4</v>
      </c>
      <c r="BH547" s="166" t="str">
        <f t="shared" ca="1" si="967"/>
        <v/>
      </c>
      <c r="BI547" s="166"/>
      <c r="BJ547" s="166"/>
      <c r="BK547" s="166"/>
      <c r="BL547" s="166" t="str">
        <f>IF(OR(ISBLANK(BK547),ISBLANK(BL526)),"",(BK547-BK546)*BL526)</f>
        <v/>
      </c>
      <c r="BM547" s="166">
        <f>BM526</f>
        <v>4</v>
      </c>
      <c r="BN547" s="166" t="str">
        <f t="shared" ca="1" si="968"/>
        <v/>
      </c>
      <c r="BO547" s="166"/>
      <c r="BP547" s="166"/>
      <c r="BQ547" s="166"/>
      <c r="BR547" s="166" t="str">
        <f>IF(OR(ISBLANK(BQ547),ISBLANK(BR526)),"",(BQ547-BQ546)*BR526)</f>
        <v/>
      </c>
      <c r="BS547" s="166">
        <f>BS526</f>
        <v>4</v>
      </c>
      <c r="BT547" s="166" t="str">
        <f t="shared" ca="1" si="969"/>
        <v/>
      </c>
      <c r="BU547" s="166"/>
      <c r="BV547" s="166"/>
      <c r="BW547" s="166"/>
      <c r="BX547" s="166" t="str">
        <f>IF(OR(ISBLANK(BW547),ISBLANK(BX526)),"",(BW547-BW546)*BX526)</f>
        <v/>
      </c>
      <c r="BY547" s="166">
        <f>BY526</f>
        <v>4</v>
      </c>
      <c r="BZ547" s="166" t="str">
        <f t="shared" ca="1" si="970"/>
        <v/>
      </c>
      <c r="CA547" s="166"/>
      <c r="CB547" s="166"/>
      <c r="CC547" s="166"/>
      <c r="CD547" s="166" t="str">
        <f>IF(OR(ISBLANK(CC547),ISBLANK(CD526)),"",(CC547-CC546)*CD526)</f>
        <v/>
      </c>
      <c r="CE547" s="166">
        <f>CE526</f>
        <v>4</v>
      </c>
      <c r="CF547" s="166" t="str">
        <f t="shared" ca="1" si="971"/>
        <v/>
      </c>
      <c r="CG547" s="166"/>
      <c r="CH547" s="166"/>
      <c r="CI547" s="166"/>
      <c r="CJ547" s="166" t="str">
        <f>IF(OR(ISBLANK(CI547),ISBLANK(CJ526)),"",(CI547-CI546)*CJ526)</f>
        <v/>
      </c>
      <c r="CK547" s="166">
        <f>CK526</f>
        <v>4</v>
      </c>
      <c r="CL547" s="166" t="str">
        <f t="shared" ca="1" si="972"/>
        <v/>
      </c>
      <c r="CM547" s="166"/>
      <c r="CN547" s="166"/>
      <c r="CO547" s="166"/>
      <c r="CP547" s="166" t="str">
        <f>IF(OR(ISBLANK(CO547),ISBLANK(CP526)),"",(CO547-CO546)*CP526)</f>
        <v/>
      </c>
      <c r="CQ547" s="166">
        <f>CQ526</f>
        <v>4</v>
      </c>
      <c r="CR547" s="166" t="str">
        <f t="shared" ca="1" si="973"/>
        <v/>
      </c>
      <c r="CS547" s="166"/>
      <c r="CT547" s="166"/>
      <c r="CU547" s="166"/>
      <c r="CV547" s="166" t="str">
        <f>IF(OR(ISBLANK(CU547),ISBLANK(CV526)),"",(CU547-CU546)*CV526)</f>
        <v/>
      </c>
      <c r="CW547" s="166">
        <f>CW526</f>
        <v>4</v>
      </c>
      <c r="CX547" s="166" t="str">
        <f t="shared" ca="1" si="974"/>
        <v/>
      </c>
      <c r="CY547" s="166"/>
      <c r="CZ547" s="166"/>
      <c r="DA547" s="166"/>
      <c r="DB547" s="166" t="str">
        <f>IF(OR(ISBLANK(DA547),ISBLANK(DB526)),"",(DA547-DA546)*DB526)</f>
        <v/>
      </c>
      <c r="DC547" s="166">
        <f>DC526</f>
        <v>4</v>
      </c>
      <c r="DD547" s="166" t="str">
        <f t="shared" ca="1" si="975"/>
        <v/>
      </c>
      <c r="DE547" s="166"/>
      <c r="DF547" s="166"/>
      <c r="DG547" s="166"/>
      <c r="DH547" s="166" t="str">
        <f>IF(OR(ISBLANK(DG547),ISBLANK(DH526)),"",(DG547-DG546)*DH526)</f>
        <v/>
      </c>
      <c r="DI547" s="166">
        <f>DI526</f>
        <v>4</v>
      </c>
      <c r="DJ547" s="166" t="str">
        <f t="shared" ca="1" si="976"/>
        <v/>
      </c>
      <c r="DK547" s="166"/>
      <c r="DL547" s="166"/>
      <c r="DM547" s="166"/>
      <c r="DN547" s="166" t="str">
        <f>IF(OR(ISBLANK(DM547),ISBLANK(DN526)),"",(DM547-DM546)*DN526)</f>
        <v/>
      </c>
      <c r="DO547" s="166">
        <f>DO526</f>
        <v>4</v>
      </c>
      <c r="DP547" s="166" t="str">
        <f t="shared" ca="1" si="977"/>
        <v/>
      </c>
      <c r="DQ547" s="166"/>
      <c r="DR547" s="166"/>
      <c r="DS547" s="166"/>
      <c r="DT547" s="166" t="str">
        <f>IF(OR(ISBLANK(DS547),ISBLANK(DT526)),"",(DS547-DS546)*DT526)</f>
        <v/>
      </c>
      <c r="DU547" s="166">
        <f>DU526</f>
        <v>4</v>
      </c>
      <c r="DV547" s="166" t="str">
        <f t="shared" ca="1" si="978"/>
        <v/>
      </c>
      <c r="DW547" s="166"/>
      <c r="DX547" s="166"/>
      <c r="DY547" s="166"/>
      <c r="DZ547" s="166" t="str">
        <f>IF(OR(ISBLANK(DY547),ISBLANK(DZ526)),"",(DY547-DY546)*DZ526)</f>
        <v/>
      </c>
      <c r="EA547" s="166">
        <f>EA526</f>
        <v>4</v>
      </c>
      <c r="EB547" s="166" t="str">
        <f t="shared" ca="1" si="979"/>
        <v/>
      </c>
      <c r="EC547" s="166"/>
      <c r="ED547" s="166"/>
      <c r="EE547" s="166"/>
      <c r="EF547" s="166" t="str">
        <f>IF(OR(ISBLANK(EE547),ISBLANK(EF526)),"",(EE547-EE546)*EF526)</f>
        <v/>
      </c>
      <c r="EG547" s="166">
        <f>EG526</f>
        <v>4</v>
      </c>
      <c r="EH547" s="166" t="str">
        <f t="shared" ca="1" si="980"/>
        <v/>
      </c>
      <c r="EI547" s="166"/>
      <c r="EJ547" s="166"/>
      <c r="EK547" s="166"/>
      <c r="EL547" s="166" t="str">
        <f>IF(OR(ISBLANK(EK547),ISBLANK(EL526)),"",(EK547-EK546)*EL526)</f>
        <v/>
      </c>
      <c r="EM547" s="166">
        <f>EM526</f>
        <v>4</v>
      </c>
      <c r="EN547" s="166" t="str">
        <f t="shared" ca="1" si="981"/>
        <v/>
      </c>
      <c r="EO547" s="166"/>
      <c r="EP547" s="166"/>
      <c r="EQ547" s="166"/>
      <c r="ER547" s="166" t="str">
        <f>IF(OR(ISBLANK(EQ547),ISBLANK(ER526)),"",(EQ547-EQ546)*ER526)</f>
        <v/>
      </c>
      <c r="ES547" s="166">
        <f>ES526</f>
        <v>4</v>
      </c>
      <c r="ET547" s="166" t="str">
        <f t="shared" ca="1" si="982"/>
        <v/>
      </c>
      <c r="EU547" s="166"/>
      <c r="EV547" s="166"/>
      <c r="EW547" s="166"/>
      <c r="EX547" s="166" t="str">
        <f>IF(OR(ISBLANK(EW547),ISBLANK(EX526)),"",(EW547-EW546)*EX526)</f>
        <v/>
      </c>
      <c r="EY547" s="166">
        <f>EY526</f>
        <v>4</v>
      </c>
      <c r="EZ547" s="166" t="str">
        <f t="shared" ca="1" si="983"/>
        <v/>
      </c>
      <c r="FA547" s="166"/>
      <c r="FB547" s="166"/>
      <c r="FC547" s="166"/>
      <c r="FD547" s="166" t="str">
        <f>IF(OR(ISBLANK(FC547),ISBLANK(FD526)),"",(FC547-FC546)*FD526)</f>
        <v/>
      </c>
      <c r="FE547" s="166">
        <f>FE526</f>
        <v>4</v>
      </c>
      <c r="FF547" s="166" t="str">
        <f t="shared" ca="1" si="984"/>
        <v/>
      </c>
      <c r="FG547" s="166"/>
      <c r="FH547" s="166"/>
      <c r="FI547" s="166"/>
      <c r="FJ547" s="166" t="str">
        <f>IF(OR(ISBLANK(FI547),ISBLANK(FJ526)),"",(FI547-FI546)*FJ526)</f>
        <v/>
      </c>
      <c r="FK547" s="166">
        <f>FK526</f>
        <v>4</v>
      </c>
      <c r="FL547" s="166" t="str">
        <f t="shared" ca="1" si="985"/>
        <v/>
      </c>
      <c r="FM547" s="166"/>
      <c r="FN547" s="166"/>
      <c r="FO547" s="166"/>
      <c r="FP547" s="166" t="str">
        <f>IF(OR(ISBLANK(FO547),ISBLANK(FP526)),"",(FO547-FO546)*FP526)</f>
        <v/>
      </c>
      <c r="FQ547" s="166">
        <f>FQ526</f>
        <v>4</v>
      </c>
      <c r="FR547" s="166" t="str">
        <f t="shared" ca="1" si="986"/>
        <v/>
      </c>
      <c r="FS547" s="166"/>
      <c r="FT547" s="166"/>
      <c r="FU547" s="166"/>
      <c r="FV547" s="166" t="str">
        <f>IF(OR(ISBLANK(FU547),ISBLANK(FV526)),"",(FU547-FU546)*FV526)</f>
        <v/>
      </c>
      <c r="FW547" s="166">
        <f>FW526</f>
        <v>4</v>
      </c>
      <c r="FX547" s="166" t="str">
        <f t="shared" ca="1" si="987"/>
        <v/>
      </c>
      <c r="FY547" s="166"/>
      <c r="FZ547" s="166"/>
      <c r="GA547" s="166"/>
      <c r="GB547" s="166" t="str">
        <f>IF(OR(ISBLANK(GA547),ISBLANK(GB526)),"",(GA547-GA546)*GB526)</f>
        <v/>
      </c>
      <c r="GC547" s="166">
        <f>GC526</f>
        <v>4</v>
      </c>
      <c r="GD547" s="166" t="str">
        <f t="shared" ca="1" si="988"/>
        <v/>
      </c>
      <c r="GE547" s="166"/>
      <c r="GF547" s="166"/>
      <c r="GG547" s="166"/>
      <c r="GH547" s="166" t="str">
        <f>IF(OR(ISBLANK(GG547),ISBLANK(GH526)),"",(GG547-GG546)*GH526)</f>
        <v/>
      </c>
      <c r="GI547" s="166">
        <f>GI526</f>
        <v>4</v>
      </c>
      <c r="GJ547" s="166" t="str">
        <f t="shared" ca="1" si="989"/>
        <v/>
      </c>
      <c r="GK547" s="166"/>
      <c r="GL547" s="166"/>
      <c r="GM547" s="166"/>
      <c r="GN547" s="166" t="str">
        <f>IF(OR(ISBLANK(GM547),ISBLANK(GN526)),"",(GM547-GM546)*GN526)</f>
        <v/>
      </c>
      <c r="GO547" s="166">
        <f>GO526</f>
        <v>4</v>
      </c>
      <c r="GP547" s="166" t="str">
        <f t="shared" ca="1" si="990"/>
        <v/>
      </c>
      <c r="GQ547" s="166"/>
      <c r="GR547" s="166"/>
      <c r="GS547" s="166"/>
      <c r="GT547" s="166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0</v>
      </c>
      <c r="AB548" s="170"/>
      <c r="AC548" s="170"/>
      <c r="AD548" s="170"/>
      <c r="AE548" s="170"/>
      <c r="AF548" s="170"/>
      <c r="AG548" s="170">
        <f>AG547</f>
        <v>0</v>
      </c>
      <c r="AH548" s="170"/>
      <c r="AI548" s="170"/>
      <c r="AJ548" s="170"/>
      <c r="AK548" s="170"/>
      <c r="AL548" s="170"/>
      <c r="AM548" s="170">
        <f>AM547</f>
        <v>0</v>
      </c>
      <c r="AN548" s="170"/>
      <c r="AO548" s="170"/>
      <c r="AP548" s="170"/>
      <c r="AQ548" s="170"/>
      <c r="AR548" s="170"/>
      <c r="AS548" s="170">
        <f>AS547</f>
        <v>0</v>
      </c>
      <c r="AT548" s="170"/>
      <c r="AU548" s="170"/>
      <c r="AV548" s="170"/>
      <c r="AW548" s="170"/>
      <c r="AX548" s="170"/>
      <c r="AY548" s="170">
        <f>AY547</f>
        <v>0</v>
      </c>
      <c r="AZ548" s="170"/>
      <c r="BA548" s="170"/>
      <c r="BB548" s="170"/>
      <c r="BC548" s="170"/>
      <c r="BD548" s="170"/>
      <c r="BE548" s="170">
        <f>BE547</f>
        <v>0</v>
      </c>
      <c r="BF548" s="170"/>
      <c r="BG548" s="170"/>
      <c r="BH548" s="170"/>
      <c r="BI548" s="170"/>
      <c r="BJ548" s="170"/>
      <c r="BK548" s="170">
        <f>BK547</f>
        <v>0</v>
      </c>
      <c r="BL548" s="170"/>
      <c r="BM548" s="170"/>
      <c r="BN548" s="170"/>
      <c r="BO548" s="170"/>
      <c r="BP548" s="170"/>
      <c r="BQ548" s="170">
        <f>BQ547</f>
        <v>0</v>
      </c>
      <c r="BR548" s="170"/>
      <c r="BS548" s="170"/>
      <c r="BT548" s="170"/>
      <c r="BU548" s="170"/>
      <c r="BV548" s="170"/>
      <c r="BW548" s="170">
        <f>BW547</f>
        <v>0</v>
      </c>
      <c r="BX548" s="170"/>
      <c r="BY548" s="170"/>
      <c r="BZ548" s="170"/>
      <c r="CA548" s="170"/>
      <c r="CB548" s="170"/>
      <c r="CC548" s="170">
        <f>CC547</f>
        <v>0</v>
      </c>
      <c r="CD548" s="170"/>
      <c r="CE548" s="170"/>
      <c r="CF548" s="170"/>
      <c r="CG548" s="170"/>
      <c r="CH548" s="170"/>
      <c r="CI548" s="170">
        <f>CI547</f>
        <v>0</v>
      </c>
      <c r="CJ548" s="170"/>
      <c r="CK548" s="170"/>
      <c r="CL548" s="170"/>
      <c r="CM548" s="170"/>
      <c r="CN548" s="170"/>
      <c r="CO548" s="170">
        <f>CO547</f>
        <v>0</v>
      </c>
      <c r="CP548" s="170"/>
      <c r="CQ548" s="170"/>
      <c r="CR548" s="170"/>
      <c r="CS548" s="170"/>
      <c r="CT548" s="170"/>
      <c r="CU548" s="170">
        <f>CU547</f>
        <v>0</v>
      </c>
      <c r="CV548" s="170"/>
      <c r="CW548" s="170"/>
      <c r="CX548" s="170"/>
      <c r="CY548" s="170"/>
      <c r="CZ548" s="170"/>
      <c r="DA548" s="170">
        <f>DA547</f>
        <v>0</v>
      </c>
      <c r="DB548" s="170"/>
      <c r="DC548" s="170"/>
      <c r="DD548" s="170"/>
      <c r="DE548" s="170"/>
      <c r="DF548" s="170"/>
      <c r="DG548" s="170">
        <f>DG547</f>
        <v>0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0</v>
      </c>
      <c r="DZ548" s="170"/>
      <c r="EA548" s="170"/>
      <c r="EB548" s="170"/>
      <c r="EC548" s="170"/>
      <c r="ED548" s="170"/>
      <c r="EE548" s="170">
        <f>EE547</f>
        <v>0</v>
      </c>
      <c r="EF548" s="170"/>
      <c r="EG548" s="170"/>
      <c r="EH548" s="170"/>
      <c r="EI548" s="170"/>
      <c r="EJ548" s="170"/>
      <c r="EK548" s="170">
        <f>EK547</f>
        <v>0</v>
      </c>
      <c r="EL548" s="170"/>
      <c r="EM548" s="170"/>
      <c r="EN548" s="170"/>
      <c r="EO548" s="170"/>
      <c r="EP548" s="170"/>
      <c r="EQ548" s="170">
        <f>EQ547</f>
        <v>0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0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0</v>
      </c>
      <c r="FP548" s="170"/>
      <c r="FQ548" s="170"/>
      <c r="FR548" s="170"/>
      <c r="FS548" s="170"/>
      <c r="FT548" s="170"/>
      <c r="FU548" s="170">
        <f>FU547</f>
        <v>0</v>
      </c>
      <c r="FV548" s="170"/>
      <c r="FW548" s="170"/>
      <c r="FX548" s="170"/>
      <c r="FY548" s="170"/>
      <c r="FZ548" s="170"/>
      <c r="GA548" s="170">
        <f>GA547</f>
        <v>0</v>
      </c>
      <c r="GB548" s="170"/>
      <c r="GC548" s="170"/>
      <c r="GD548" s="170"/>
      <c r="GE548" s="170"/>
      <c r="GF548" s="170"/>
      <c r="GG548" s="170">
        <f>GG547</f>
        <v>0</v>
      </c>
      <c r="GH548" s="170"/>
      <c r="GI548" s="170"/>
      <c r="GJ548" s="170"/>
      <c r="GK548" s="170"/>
      <c r="GL548" s="170"/>
      <c r="GM548" s="170">
        <f>GM547</f>
        <v>0</v>
      </c>
      <c r="GN548" s="170"/>
      <c r="GO548" s="170"/>
      <c r="GP548" s="170"/>
      <c r="GQ548" s="170"/>
      <c r="GR548" s="170"/>
      <c r="GS548" s="170">
        <f>GS547</f>
        <v>0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0</v>
      </c>
      <c r="AB549" s="170"/>
      <c r="AC549" s="170"/>
      <c r="AD549" s="170"/>
      <c r="AE549" s="170"/>
      <c r="AF549" s="170"/>
      <c r="AG549" s="170">
        <f>AG548</f>
        <v>0</v>
      </c>
      <c r="AH549" s="170"/>
      <c r="AI549" s="170"/>
      <c r="AJ549" s="170"/>
      <c r="AK549" s="170"/>
      <c r="AL549" s="170"/>
      <c r="AM549" s="170">
        <f>AM548</f>
        <v>0</v>
      </c>
      <c r="AN549" s="170"/>
      <c r="AO549" s="170"/>
      <c r="AP549" s="170"/>
      <c r="AQ549" s="170"/>
      <c r="AR549" s="170"/>
      <c r="AS549" s="170">
        <f>AS548</f>
        <v>0</v>
      </c>
      <c r="AT549" s="170"/>
      <c r="AU549" s="170"/>
      <c r="AV549" s="170"/>
      <c r="AW549" s="170"/>
      <c r="AX549" s="170"/>
      <c r="AY549" s="170">
        <f>AY548</f>
        <v>0</v>
      </c>
      <c r="AZ549" s="170"/>
      <c r="BA549" s="170"/>
      <c r="BB549" s="170"/>
      <c r="BC549" s="170"/>
      <c r="BD549" s="170"/>
      <c r="BE549" s="170">
        <f>BE548</f>
        <v>0</v>
      </c>
      <c r="BF549" s="170"/>
      <c r="BG549" s="170"/>
      <c r="BH549" s="170"/>
      <c r="BI549" s="170"/>
      <c r="BJ549" s="170"/>
      <c r="BK549" s="170">
        <f>BK548</f>
        <v>0</v>
      </c>
      <c r="BL549" s="170"/>
      <c r="BM549" s="170"/>
      <c r="BN549" s="170"/>
      <c r="BO549" s="170"/>
      <c r="BP549" s="170"/>
      <c r="BQ549" s="170">
        <f>BQ548</f>
        <v>0</v>
      </c>
      <c r="BR549" s="170"/>
      <c r="BS549" s="170"/>
      <c r="BT549" s="170"/>
      <c r="BU549" s="170"/>
      <c r="BV549" s="170"/>
      <c r="BW549" s="170">
        <f>BW548</f>
        <v>0</v>
      </c>
      <c r="BX549" s="170"/>
      <c r="BY549" s="170"/>
      <c r="BZ549" s="170"/>
      <c r="CA549" s="170"/>
      <c r="CB549" s="170"/>
      <c r="CC549" s="170">
        <f>CC548</f>
        <v>0</v>
      </c>
      <c r="CD549" s="170"/>
      <c r="CE549" s="170"/>
      <c r="CF549" s="170"/>
      <c r="CG549" s="170"/>
      <c r="CH549" s="170"/>
      <c r="CI549" s="170">
        <f>CI548</f>
        <v>0</v>
      </c>
      <c r="CJ549" s="170"/>
      <c r="CK549" s="170"/>
      <c r="CL549" s="170"/>
      <c r="CM549" s="170"/>
      <c r="CN549" s="170"/>
      <c r="CO549" s="170">
        <f>CO548</f>
        <v>0</v>
      </c>
      <c r="CP549" s="170"/>
      <c r="CQ549" s="170"/>
      <c r="CR549" s="170"/>
      <c r="CS549" s="170"/>
      <c r="CT549" s="170"/>
      <c r="CU549" s="170">
        <f>CU548</f>
        <v>0</v>
      </c>
      <c r="CV549" s="170"/>
      <c r="CW549" s="170"/>
      <c r="CX549" s="170"/>
      <c r="CY549" s="170"/>
      <c r="CZ549" s="170"/>
      <c r="DA549" s="170">
        <f>DA548</f>
        <v>0</v>
      </c>
      <c r="DB549" s="170"/>
      <c r="DC549" s="170"/>
      <c r="DD549" s="170"/>
      <c r="DE549" s="170"/>
      <c r="DF549" s="170"/>
      <c r="DG549" s="170">
        <f>DG548</f>
        <v>0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0</v>
      </c>
      <c r="DZ549" s="170"/>
      <c r="EA549" s="170"/>
      <c r="EB549" s="170"/>
      <c r="EC549" s="170"/>
      <c r="ED549" s="170"/>
      <c r="EE549" s="170">
        <f>EE548</f>
        <v>0</v>
      </c>
      <c r="EF549" s="170"/>
      <c r="EG549" s="170"/>
      <c r="EH549" s="170"/>
      <c r="EI549" s="170"/>
      <c r="EJ549" s="170"/>
      <c r="EK549" s="170">
        <f>EK548</f>
        <v>0</v>
      </c>
      <c r="EL549" s="170"/>
      <c r="EM549" s="170"/>
      <c r="EN549" s="170"/>
      <c r="EO549" s="170"/>
      <c r="EP549" s="170"/>
      <c r="EQ549" s="170">
        <f>EQ548</f>
        <v>0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0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0</v>
      </c>
      <c r="FP549" s="170"/>
      <c r="FQ549" s="170"/>
      <c r="FR549" s="170"/>
      <c r="FS549" s="170"/>
      <c r="FT549" s="170"/>
      <c r="FU549" s="170">
        <f>FU548</f>
        <v>0</v>
      </c>
      <c r="FV549" s="170"/>
      <c r="FW549" s="170"/>
      <c r="FX549" s="170"/>
      <c r="FY549" s="170"/>
      <c r="FZ549" s="170"/>
      <c r="GA549" s="170">
        <f>GA548</f>
        <v>0</v>
      </c>
      <c r="GB549" s="170"/>
      <c r="GC549" s="170"/>
      <c r="GD549" s="170"/>
      <c r="GE549" s="170"/>
      <c r="GF549" s="170"/>
      <c r="GG549" s="170">
        <f>GG548</f>
        <v>0</v>
      </c>
      <c r="GH549" s="170"/>
      <c r="GI549" s="170"/>
      <c r="GJ549" s="170"/>
      <c r="GK549" s="170"/>
      <c r="GL549" s="170"/>
      <c r="GM549" s="170">
        <f>GM548</f>
        <v>0</v>
      </c>
      <c r="GN549" s="170"/>
      <c r="GO549" s="170"/>
      <c r="GP549" s="170"/>
      <c r="GQ549" s="170"/>
      <c r="GR549" s="170"/>
      <c r="GS549" s="170">
        <f>GS548</f>
        <v>0</v>
      </c>
      <c r="GT549" s="170"/>
    </row>
    <row r="550" spans="2:202" x14ac:dyDescent="0.25">
      <c r="B550" s="110">
        <v>21</v>
      </c>
      <c r="C550" s="166">
        <f>C526</f>
        <v>3</v>
      </c>
      <c r="D550" s="166" t="str">
        <f t="shared" ca="1" si="953"/>
        <v/>
      </c>
      <c r="E550" s="166"/>
      <c r="F550" s="166"/>
      <c r="G550" s="166" t="str">
        <f t="shared" ca="1" si="954"/>
        <v/>
      </c>
      <c r="H550" s="166">
        <f>H526</f>
        <v>1</v>
      </c>
      <c r="I550" s="166" t="str">
        <f t="shared" ca="1" si="955"/>
        <v/>
      </c>
      <c r="J550" s="166" t="str">
        <f t="shared" si="956"/>
        <v/>
      </c>
      <c r="K550" s="166"/>
      <c r="L550" s="166"/>
      <c r="M550" s="166">
        <f>M526</f>
        <v>3</v>
      </c>
      <c r="N550" s="166" t="str">
        <f t="shared" ca="1" si="957"/>
        <v/>
      </c>
      <c r="O550" s="166"/>
      <c r="P550" s="166"/>
      <c r="Q550" s="166" t="str">
        <f t="shared" ca="1" si="958"/>
        <v/>
      </c>
      <c r="R550" s="166">
        <f>R526</f>
        <v>1</v>
      </c>
      <c r="S550" s="166" t="str">
        <f t="shared" ca="1" si="959"/>
        <v/>
      </c>
      <c r="T550" s="166" t="str">
        <f t="shared" si="960"/>
        <v/>
      </c>
      <c r="U550" s="166"/>
      <c r="V550" s="166"/>
      <c r="W550" s="166">
        <f>W526</f>
        <v>4</v>
      </c>
      <c r="X550" s="166" t="str">
        <f t="shared" ca="1" si="961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2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3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64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65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66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67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68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69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0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1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2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3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74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75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 t="str">
        <f t="shared" ca="1" si="976"/>
        <v/>
      </c>
      <c r="DK550" s="166"/>
      <c r="DL550" s="166"/>
      <c r="DM550" s="166"/>
      <c r="DN550" s="166" t="str">
        <f>IF(OR(ISBLANK(DM550),ISBLANK(DN526)),"",(DM550-DM549)*DN526)</f>
        <v/>
      </c>
      <c r="DO550" s="166">
        <f>DO526</f>
        <v>4</v>
      </c>
      <c r="DP550" s="166" t="str">
        <f t="shared" ca="1" si="977"/>
        <v/>
      </c>
      <c r="DQ550" s="166"/>
      <c r="DR550" s="166"/>
      <c r="DS550" s="166"/>
      <c r="DT550" s="166" t="str">
        <f>IF(OR(ISBLANK(DS550),ISBLANK(DT526)),"",(DS550-DS549)*DT526)</f>
        <v/>
      </c>
      <c r="DU550" s="166">
        <f>DU526</f>
        <v>4</v>
      </c>
      <c r="DV550" s="166" t="str">
        <f t="shared" ca="1" si="978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79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0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1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 t="str">
        <f t="shared" ca="1" si="982"/>
        <v/>
      </c>
      <c r="EU550" s="166"/>
      <c r="EV550" s="166"/>
      <c r="EW550" s="166"/>
      <c r="EX550" s="166" t="str">
        <f>IF(OR(ISBLANK(EW550),ISBLANK(EX526)),"",(EW550-EW549)*EX526)</f>
        <v/>
      </c>
      <c r="EY550" s="166">
        <f>EY526</f>
        <v>4</v>
      </c>
      <c r="EZ550" s="166" t="str">
        <f t="shared" ca="1" si="983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 t="str">
        <f t="shared" ca="1" si="984"/>
        <v/>
      </c>
      <c r="FG550" s="166"/>
      <c r="FH550" s="166"/>
      <c r="FI550" s="166"/>
      <c r="FJ550" s="166" t="str">
        <f>IF(OR(ISBLANK(FI550),ISBLANK(FJ526)),"",(FI550-FI549)*FJ526)</f>
        <v/>
      </c>
      <c r="FK550" s="166">
        <f>FK526</f>
        <v>4</v>
      </c>
      <c r="FL550" s="166" t="str">
        <f t="shared" ca="1" si="985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86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87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88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89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0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 t="str">
        <f t="shared" ca="1" si="953"/>
        <v/>
      </c>
      <c r="E551" s="166"/>
      <c r="F551" s="166"/>
      <c r="G551" s="166" t="str">
        <f t="shared" ca="1" si="954"/>
        <v/>
      </c>
      <c r="H551" s="166">
        <f>H526</f>
        <v>1</v>
      </c>
      <c r="I551" s="166" t="str">
        <f t="shared" ca="1" si="955"/>
        <v/>
      </c>
      <c r="J551" s="166" t="str">
        <f t="shared" si="956"/>
        <v/>
      </c>
      <c r="K551" s="166"/>
      <c r="L551" s="166"/>
      <c r="M551" s="166">
        <f>M526</f>
        <v>3</v>
      </c>
      <c r="N551" s="166" t="str">
        <f t="shared" ca="1" si="957"/>
        <v/>
      </c>
      <c r="O551" s="166"/>
      <c r="P551" s="166"/>
      <c r="Q551" s="166" t="str">
        <f t="shared" ca="1" si="958"/>
        <v/>
      </c>
      <c r="R551" s="166">
        <f>R526</f>
        <v>1</v>
      </c>
      <c r="S551" s="166" t="str">
        <f t="shared" ca="1" si="959"/>
        <v/>
      </c>
      <c r="T551" s="166" t="str">
        <f t="shared" si="960"/>
        <v/>
      </c>
      <c r="U551" s="166"/>
      <c r="V551" s="166"/>
      <c r="W551" s="166">
        <f>W526</f>
        <v>4</v>
      </c>
      <c r="X551" s="166" t="str">
        <f t="shared" ca="1" si="961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2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3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64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65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66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67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68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69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0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1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2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3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74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75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 t="str">
        <f t="shared" ca="1" si="976"/>
        <v/>
      </c>
      <c r="DK551" s="166"/>
      <c r="DL551" s="166"/>
      <c r="DM551" s="166"/>
      <c r="DN551" s="166" t="str">
        <f>IF(OR(ISBLANK(DM551),ISBLANK(DN526)),"",(DM551-DM550)*DN526)</f>
        <v/>
      </c>
      <c r="DO551" s="166">
        <f>DO526</f>
        <v>4</v>
      </c>
      <c r="DP551" s="166" t="str">
        <f t="shared" ca="1" si="977"/>
        <v/>
      </c>
      <c r="DQ551" s="166"/>
      <c r="DR551" s="166"/>
      <c r="DS551" s="166"/>
      <c r="DT551" s="166" t="str">
        <f>IF(OR(ISBLANK(DS551),ISBLANK(DT526)),"",(DS551-DS550)*DT526)</f>
        <v/>
      </c>
      <c r="DU551" s="166">
        <f>DU526</f>
        <v>4</v>
      </c>
      <c r="DV551" s="166" t="str">
        <f t="shared" ca="1" si="978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79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0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1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 t="str">
        <f t="shared" ca="1" si="982"/>
        <v/>
      </c>
      <c r="EU551" s="166"/>
      <c r="EV551" s="166"/>
      <c r="EW551" s="166"/>
      <c r="EX551" s="166" t="str">
        <f>IF(OR(ISBLANK(EW551),ISBLANK(EX526)),"",(EW551-EW550)*EX526)</f>
        <v/>
      </c>
      <c r="EY551" s="166">
        <f>EY526</f>
        <v>4</v>
      </c>
      <c r="EZ551" s="166" t="str">
        <f t="shared" ca="1" si="983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 t="str">
        <f t="shared" ca="1" si="984"/>
        <v/>
      </c>
      <c r="FG551" s="166"/>
      <c r="FH551" s="166"/>
      <c r="FI551" s="166"/>
      <c r="FJ551" s="166" t="str">
        <f>IF(OR(ISBLANK(FI551),ISBLANK(FJ526)),"",(FI551-FI550)*FJ526)</f>
        <v/>
      </c>
      <c r="FK551" s="166">
        <f>FK526</f>
        <v>4</v>
      </c>
      <c r="FL551" s="166" t="str">
        <f t="shared" ca="1" si="985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86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87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88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89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0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3"/>
        <v/>
      </c>
      <c r="E552" s="166"/>
      <c r="F552" s="166"/>
      <c r="G552" s="166" t="str">
        <f t="shared" ca="1" si="954"/>
        <v/>
      </c>
      <c r="H552" s="166">
        <f>H526</f>
        <v>1</v>
      </c>
      <c r="I552" s="166" t="str">
        <f t="shared" ca="1" si="955"/>
        <v/>
      </c>
      <c r="J552" s="166" t="str">
        <f t="shared" si="956"/>
        <v/>
      </c>
      <c r="K552" s="166"/>
      <c r="L552" s="166"/>
      <c r="M552" s="166">
        <f>M526</f>
        <v>3</v>
      </c>
      <c r="N552" s="166" t="str">
        <f t="shared" ca="1" si="957"/>
        <v/>
      </c>
      <c r="O552" s="166"/>
      <c r="P552" s="166"/>
      <c r="Q552" s="166" t="str">
        <f t="shared" ca="1" si="958"/>
        <v/>
      </c>
      <c r="R552" s="166">
        <f>R526</f>
        <v>1</v>
      </c>
      <c r="S552" s="166" t="str">
        <f t="shared" ca="1" si="959"/>
        <v/>
      </c>
      <c r="T552" s="166" t="str">
        <f t="shared" si="960"/>
        <v/>
      </c>
      <c r="U552" s="166"/>
      <c r="V552" s="166"/>
      <c r="W552" s="166">
        <f>W526</f>
        <v>4</v>
      </c>
      <c r="X552" s="166" t="str">
        <f t="shared" ca="1" si="961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2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3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64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65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66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67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68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69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0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1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2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3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74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75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 t="str">
        <f t="shared" ca="1" si="976"/>
        <v/>
      </c>
      <c r="DK552" s="166"/>
      <c r="DL552" s="166"/>
      <c r="DM552" s="166"/>
      <c r="DN552" s="166" t="str">
        <f>IF(OR(ISBLANK(DM552),ISBLANK(DN526)),"",(DM552-DM551)*DN526)</f>
        <v/>
      </c>
      <c r="DO552" s="166">
        <f>DO526</f>
        <v>4</v>
      </c>
      <c r="DP552" s="166" t="str">
        <f t="shared" ca="1" si="977"/>
        <v/>
      </c>
      <c r="DQ552" s="166"/>
      <c r="DR552" s="166"/>
      <c r="DS552" s="166"/>
      <c r="DT552" s="166" t="str">
        <f>IF(OR(ISBLANK(DS552),ISBLANK(DT526)),"",(DS552-DS551)*DT526)</f>
        <v/>
      </c>
      <c r="DU552" s="166">
        <f>DU526</f>
        <v>4</v>
      </c>
      <c r="DV552" s="166" t="str">
        <f t="shared" ca="1" si="978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79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0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1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 t="str">
        <f t="shared" ca="1" si="982"/>
        <v/>
      </c>
      <c r="EU552" s="166"/>
      <c r="EV552" s="166"/>
      <c r="EW552" s="166"/>
      <c r="EX552" s="166" t="str">
        <f>IF(OR(ISBLANK(EW552),ISBLANK(EX526)),"",(EW552-EW551)*EX526)</f>
        <v/>
      </c>
      <c r="EY552" s="166">
        <f>EY526</f>
        <v>4</v>
      </c>
      <c r="EZ552" s="166" t="str">
        <f t="shared" ca="1" si="983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 t="str">
        <f t="shared" ca="1" si="984"/>
        <v/>
      </c>
      <c r="FG552" s="166"/>
      <c r="FH552" s="166"/>
      <c r="FI552" s="166"/>
      <c r="FJ552" s="166" t="str">
        <f>IF(OR(ISBLANK(FI552),ISBLANK(FJ526)),"",(FI552-FI551)*FJ526)</f>
        <v/>
      </c>
      <c r="FK552" s="166">
        <f>FK526</f>
        <v>4</v>
      </c>
      <c r="FL552" s="166" t="str">
        <f t="shared" ca="1" si="985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86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87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88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89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0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3"/>
        <v/>
      </c>
      <c r="E553" s="166"/>
      <c r="F553" s="166"/>
      <c r="G553" s="166" t="str">
        <f t="shared" ca="1" si="954"/>
        <v/>
      </c>
      <c r="H553" s="166">
        <f>H526</f>
        <v>1</v>
      </c>
      <c r="I553" s="166" t="str">
        <f t="shared" ca="1" si="955"/>
        <v/>
      </c>
      <c r="J553" s="166" t="str">
        <f t="shared" si="956"/>
        <v/>
      </c>
      <c r="K553" s="166"/>
      <c r="L553" s="166"/>
      <c r="M553" s="166">
        <f>M526</f>
        <v>3</v>
      </c>
      <c r="N553" s="166" t="str">
        <f t="shared" ca="1" si="957"/>
        <v/>
      </c>
      <c r="O553" s="166"/>
      <c r="P553" s="166"/>
      <c r="Q553" s="166" t="str">
        <f t="shared" ca="1" si="958"/>
        <v/>
      </c>
      <c r="R553" s="166">
        <f>R526</f>
        <v>1</v>
      </c>
      <c r="S553" s="166" t="str">
        <f t="shared" ca="1" si="959"/>
        <v/>
      </c>
      <c r="T553" s="166" t="str">
        <f t="shared" si="960"/>
        <v/>
      </c>
      <c r="U553" s="166"/>
      <c r="V553" s="166"/>
      <c r="W553" s="166">
        <f>W526</f>
        <v>4</v>
      </c>
      <c r="X553" s="166" t="str">
        <f t="shared" ca="1" si="961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2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3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64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65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66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67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68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69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0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1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2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3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74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75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 t="str">
        <f t="shared" ca="1" si="976"/>
        <v/>
      </c>
      <c r="DK553" s="166"/>
      <c r="DL553" s="166"/>
      <c r="DM553" s="166"/>
      <c r="DN553" s="166" t="str">
        <f>IF(OR(ISBLANK(DM553),ISBLANK(DN526)),"",(DM553-DM552)*DN526)</f>
        <v/>
      </c>
      <c r="DO553" s="166">
        <f>DO526</f>
        <v>4</v>
      </c>
      <c r="DP553" s="166" t="str">
        <f t="shared" ca="1" si="977"/>
        <v/>
      </c>
      <c r="DQ553" s="166"/>
      <c r="DR553" s="166"/>
      <c r="DS553" s="166"/>
      <c r="DT553" s="166" t="str">
        <f>IF(OR(ISBLANK(DS553),ISBLANK(DT526)),"",(DS553-DS552)*DT526)</f>
        <v/>
      </c>
      <c r="DU553" s="166">
        <f>DU526</f>
        <v>4</v>
      </c>
      <c r="DV553" s="166" t="str">
        <f t="shared" ca="1" si="978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79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0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1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 t="str">
        <f t="shared" ca="1" si="982"/>
        <v/>
      </c>
      <c r="EU553" s="166"/>
      <c r="EV553" s="166"/>
      <c r="EW553" s="166"/>
      <c r="EX553" s="166" t="str">
        <f>IF(OR(ISBLANK(EW553),ISBLANK(EX526)),"",(EW553-EW552)*EX526)</f>
        <v/>
      </c>
      <c r="EY553" s="166">
        <f>EY526</f>
        <v>4</v>
      </c>
      <c r="EZ553" s="166" t="str">
        <f t="shared" ca="1" si="983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 t="str">
        <f t="shared" ca="1" si="984"/>
        <v/>
      </c>
      <c r="FG553" s="166"/>
      <c r="FH553" s="166"/>
      <c r="FI553" s="166"/>
      <c r="FJ553" s="166" t="str">
        <f>IF(OR(ISBLANK(FI553),ISBLANK(FJ526)),"",(FI553-FI552)*FJ526)</f>
        <v/>
      </c>
      <c r="FK553" s="166">
        <f>FK526</f>
        <v>4</v>
      </c>
      <c r="FL553" s="166" t="str">
        <f t="shared" ca="1" si="985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86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87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88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89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0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3"/>
        <v/>
      </c>
      <c r="E554" s="166"/>
      <c r="F554" s="166"/>
      <c r="G554" s="166" t="str">
        <f t="shared" ca="1" si="954"/>
        <v/>
      </c>
      <c r="H554" s="166">
        <f>H526</f>
        <v>1</v>
      </c>
      <c r="I554" s="166" t="str">
        <f t="shared" ca="1" si="955"/>
        <v/>
      </c>
      <c r="J554" s="166" t="str">
        <f t="shared" si="956"/>
        <v/>
      </c>
      <c r="K554" s="166"/>
      <c r="L554" s="166"/>
      <c r="M554" s="166">
        <f>M526</f>
        <v>3</v>
      </c>
      <c r="N554" s="166" t="str">
        <f t="shared" ca="1" si="957"/>
        <v/>
      </c>
      <c r="O554" s="166"/>
      <c r="P554" s="166"/>
      <c r="Q554" s="166" t="str">
        <f t="shared" ca="1" si="958"/>
        <v/>
      </c>
      <c r="R554" s="166">
        <f>R526</f>
        <v>1</v>
      </c>
      <c r="S554" s="166" t="str">
        <f t="shared" ca="1" si="959"/>
        <v/>
      </c>
      <c r="T554" s="166" t="str">
        <f t="shared" si="960"/>
        <v/>
      </c>
      <c r="U554" s="216"/>
      <c r="V554" s="166"/>
      <c r="W554" s="166">
        <f>W526</f>
        <v>4</v>
      </c>
      <c r="X554" s="166" t="str">
        <f t="shared" ca="1" si="961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2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3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64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65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66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67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68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69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0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1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2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3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74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75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 t="str">
        <f t="shared" ca="1" si="976"/>
        <v/>
      </c>
      <c r="DK554" s="166"/>
      <c r="DL554" s="166"/>
      <c r="DM554" s="166"/>
      <c r="DN554" s="166" t="str">
        <f>IF(OR(ISBLANK(DM554),ISBLANK(DN526)),"",(DM554-DM553)*DN526)</f>
        <v/>
      </c>
      <c r="DO554" s="166">
        <f>DO526</f>
        <v>4</v>
      </c>
      <c r="DP554" s="166" t="str">
        <f t="shared" ca="1" si="977"/>
        <v/>
      </c>
      <c r="DQ554" s="166"/>
      <c r="DR554" s="166"/>
      <c r="DS554" s="166"/>
      <c r="DT554" s="166" t="str">
        <f>IF(OR(ISBLANK(DS554),ISBLANK(DT526)),"",(DS554-DS553)*DT526)</f>
        <v/>
      </c>
      <c r="DU554" s="166">
        <f>DU526</f>
        <v>4</v>
      </c>
      <c r="DV554" s="166" t="str">
        <f t="shared" ca="1" si="978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79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0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1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 t="str">
        <f t="shared" ca="1" si="982"/>
        <v/>
      </c>
      <c r="EU554" s="166"/>
      <c r="EV554" s="166"/>
      <c r="EW554" s="166"/>
      <c r="EX554" s="166" t="str">
        <f>IF(OR(ISBLANK(EW554),ISBLANK(EX526)),"",(EW554-EW553)*EX526)</f>
        <v/>
      </c>
      <c r="EY554" s="166">
        <f>EY526</f>
        <v>4</v>
      </c>
      <c r="EZ554" s="166" t="str">
        <f t="shared" ca="1" si="983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 t="str">
        <f t="shared" ca="1" si="984"/>
        <v/>
      </c>
      <c r="FG554" s="166"/>
      <c r="FH554" s="166"/>
      <c r="FI554" s="166"/>
      <c r="FJ554" s="166" t="str">
        <f>IF(OR(ISBLANK(FI554),ISBLANK(FJ526)),"",(FI554-FI553)*FJ526)</f>
        <v/>
      </c>
      <c r="FK554" s="166">
        <f>FK526</f>
        <v>4</v>
      </c>
      <c r="FL554" s="166" t="str">
        <f t="shared" ca="1" si="985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86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87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88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89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0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3"/>
        <v/>
      </c>
      <c r="E555" s="166"/>
      <c r="F555" s="166"/>
      <c r="G555" s="166" t="str">
        <f t="shared" ca="1" si="954"/>
        <v/>
      </c>
      <c r="H555" s="166">
        <f>H526</f>
        <v>1</v>
      </c>
      <c r="I555" s="166" t="str">
        <f t="shared" ca="1" si="955"/>
        <v/>
      </c>
      <c r="J555" s="166" t="str">
        <f t="shared" si="956"/>
        <v/>
      </c>
      <c r="K555" s="166"/>
      <c r="L555" s="166"/>
      <c r="M555" s="166">
        <f>M526</f>
        <v>3</v>
      </c>
      <c r="N555" s="166" t="str">
        <f t="shared" ca="1" si="957"/>
        <v/>
      </c>
      <c r="O555" s="166"/>
      <c r="P555" s="166"/>
      <c r="Q555" s="166" t="str">
        <f t="shared" ca="1" si="958"/>
        <v/>
      </c>
      <c r="R555" s="166">
        <f>R526</f>
        <v>1</v>
      </c>
      <c r="S555" s="166" t="str">
        <f t="shared" ca="1" si="959"/>
        <v/>
      </c>
      <c r="T555" s="166" t="str">
        <f t="shared" si="960"/>
        <v/>
      </c>
      <c r="U555" s="166"/>
      <c r="V555" s="166"/>
      <c r="W555" s="166">
        <f>W526</f>
        <v>4</v>
      </c>
      <c r="X555" s="166" t="str">
        <f t="shared" ca="1" si="961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2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3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64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65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66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67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68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69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0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1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2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3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74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75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 t="str">
        <f t="shared" ca="1" si="976"/>
        <v/>
      </c>
      <c r="DK555" s="166"/>
      <c r="DL555" s="166"/>
      <c r="DM555" s="166"/>
      <c r="DN555" s="166" t="str">
        <f>IF(OR(ISBLANK(DM555),ISBLANK(DN526)),"",(DM555-DM554)*DN526)</f>
        <v/>
      </c>
      <c r="DO555" s="166">
        <f>DO526</f>
        <v>4</v>
      </c>
      <c r="DP555" s="166" t="str">
        <f t="shared" ca="1" si="977"/>
        <v/>
      </c>
      <c r="DQ555" s="166"/>
      <c r="DR555" s="166"/>
      <c r="DS555" s="166"/>
      <c r="DT555" s="166" t="str">
        <f>IF(OR(ISBLANK(DS555),ISBLANK(DT526)),"",(DS555-DS554)*DT526)</f>
        <v/>
      </c>
      <c r="DU555" s="166">
        <f>DU526</f>
        <v>4</v>
      </c>
      <c r="DV555" s="166" t="str">
        <f t="shared" ca="1" si="978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79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0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1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 t="str">
        <f t="shared" ca="1" si="982"/>
        <v/>
      </c>
      <c r="EU555" s="166"/>
      <c r="EV555" s="166"/>
      <c r="EW555" s="166"/>
      <c r="EX555" s="166" t="str">
        <f>IF(OR(ISBLANK(EW555),ISBLANK(EX526)),"",(EW555-EW554)*EX526)</f>
        <v/>
      </c>
      <c r="EY555" s="166">
        <f>EY526</f>
        <v>4</v>
      </c>
      <c r="EZ555" s="166" t="str">
        <f t="shared" ca="1" si="983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 t="str">
        <f t="shared" ca="1" si="984"/>
        <v/>
      </c>
      <c r="FG555" s="166"/>
      <c r="FH555" s="166"/>
      <c r="FI555" s="166"/>
      <c r="FJ555" s="166" t="str">
        <f>IF(OR(ISBLANK(FI555),ISBLANK(FJ526)),"",(FI555-FI554)*FJ526)</f>
        <v/>
      </c>
      <c r="FK555" s="166">
        <f>FK526</f>
        <v>4</v>
      </c>
      <c r="FL555" s="166" t="str">
        <f t="shared" ca="1" si="985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86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87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88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89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0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3"/>
        <v/>
      </c>
      <c r="E556" s="166"/>
      <c r="F556" s="166"/>
      <c r="G556" s="166" t="str">
        <f t="shared" ca="1" si="954"/>
        <v/>
      </c>
      <c r="H556" s="166">
        <f>H526</f>
        <v>1</v>
      </c>
      <c r="I556" s="166" t="str">
        <f t="shared" ca="1" si="955"/>
        <v/>
      </c>
      <c r="J556" s="166" t="str">
        <f t="shared" si="956"/>
        <v/>
      </c>
      <c r="K556" s="166"/>
      <c r="L556" s="166"/>
      <c r="M556" s="166">
        <f>M526</f>
        <v>3</v>
      </c>
      <c r="N556" s="166" t="str">
        <f t="shared" ca="1" si="957"/>
        <v/>
      </c>
      <c r="O556" s="166"/>
      <c r="P556" s="166"/>
      <c r="Q556" s="166" t="str">
        <f t="shared" ca="1" si="958"/>
        <v/>
      </c>
      <c r="R556" s="166">
        <f>R526</f>
        <v>1</v>
      </c>
      <c r="S556" s="166" t="str">
        <f t="shared" ca="1" si="959"/>
        <v/>
      </c>
      <c r="T556" s="166" t="str">
        <f t="shared" si="960"/>
        <v/>
      </c>
      <c r="U556" s="166"/>
      <c r="V556" s="166"/>
      <c r="W556" s="166">
        <f>W526</f>
        <v>4</v>
      </c>
      <c r="X556" s="166" t="str">
        <f t="shared" ca="1" si="961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2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3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64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65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66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67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68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69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0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1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2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3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74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75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 t="str">
        <f t="shared" ca="1" si="976"/>
        <v/>
      </c>
      <c r="DK556" s="166"/>
      <c r="DL556" s="166"/>
      <c r="DM556" s="166"/>
      <c r="DN556" s="166" t="str">
        <f>IF(OR(ISBLANK(DM556),ISBLANK(DN526)),"",(DM556-DM555)*DN526)</f>
        <v/>
      </c>
      <c r="DO556" s="166">
        <f>DO526</f>
        <v>4</v>
      </c>
      <c r="DP556" s="166" t="str">
        <f t="shared" ca="1" si="977"/>
        <v/>
      </c>
      <c r="DQ556" s="166"/>
      <c r="DR556" s="166"/>
      <c r="DS556" s="166"/>
      <c r="DT556" s="166" t="str">
        <f>IF(OR(ISBLANK(DS556),ISBLANK(DT526)),"",(DS556-DS555)*DT526)</f>
        <v/>
      </c>
      <c r="DU556" s="166">
        <f>DU526</f>
        <v>4</v>
      </c>
      <c r="DV556" s="166" t="str">
        <f t="shared" ca="1" si="978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79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0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1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 t="str">
        <f t="shared" ca="1" si="982"/>
        <v/>
      </c>
      <c r="EU556" s="166"/>
      <c r="EV556" s="166"/>
      <c r="EW556" s="166"/>
      <c r="EX556" s="166" t="str">
        <f>IF(OR(ISBLANK(EW556),ISBLANK(EX526)),"",(EW556-EW555)*EX526)</f>
        <v/>
      </c>
      <c r="EY556" s="166">
        <f>EY526</f>
        <v>4</v>
      </c>
      <c r="EZ556" s="166" t="str">
        <f t="shared" ca="1" si="983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 t="str">
        <f t="shared" ca="1" si="984"/>
        <v/>
      </c>
      <c r="FG556" s="166"/>
      <c r="FH556" s="166"/>
      <c r="FI556" s="166"/>
      <c r="FJ556" s="166" t="str">
        <f>IF(OR(ISBLANK(FI556),ISBLANK(FJ526)),"",(FI556-FI555)*FJ526)</f>
        <v/>
      </c>
      <c r="FK556" s="166">
        <f>FK526</f>
        <v>4</v>
      </c>
      <c r="FL556" s="166" t="str">
        <f t="shared" ca="1" si="985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86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87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88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89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0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3"/>
        <v/>
      </c>
      <c r="E557" s="166"/>
      <c r="F557" s="166"/>
      <c r="G557" s="166" t="str">
        <f t="shared" ca="1" si="954"/>
        <v/>
      </c>
      <c r="H557" s="166">
        <f>H526</f>
        <v>1</v>
      </c>
      <c r="I557" s="166" t="str">
        <f t="shared" ca="1" si="955"/>
        <v/>
      </c>
      <c r="J557" s="166" t="str">
        <f t="shared" si="956"/>
        <v/>
      </c>
      <c r="K557" s="166"/>
      <c r="L557" s="166"/>
      <c r="M557" s="166">
        <f>M526</f>
        <v>3</v>
      </c>
      <c r="N557" s="166" t="str">
        <f t="shared" ca="1" si="957"/>
        <v/>
      </c>
      <c r="O557" s="166"/>
      <c r="P557" s="166"/>
      <c r="Q557" s="166" t="str">
        <f t="shared" ca="1" si="958"/>
        <v/>
      </c>
      <c r="R557" s="166">
        <f>R526</f>
        <v>1</v>
      </c>
      <c r="S557" s="166" t="str">
        <f t="shared" ca="1" si="959"/>
        <v/>
      </c>
      <c r="T557" s="166" t="str">
        <f t="shared" si="960"/>
        <v/>
      </c>
      <c r="U557" s="166"/>
      <c r="V557" s="166"/>
      <c r="W557" s="166">
        <f>W526</f>
        <v>4</v>
      </c>
      <c r="X557" s="166" t="str">
        <f t="shared" ca="1" si="961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2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3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64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65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66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67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68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69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0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1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2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3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74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75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 t="str">
        <f t="shared" ca="1" si="976"/>
        <v/>
      </c>
      <c r="DK557" s="166"/>
      <c r="DL557" s="166"/>
      <c r="DM557" s="166"/>
      <c r="DN557" s="166" t="str">
        <f>IF(OR(ISBLANK(DM557),ISBLANK(DN526)),"",(DM557-DM556)*DN526)</f>
        <v/>
      </c>
      <c r="DO557" s="166">
        <f>DO526</f>
        <v>4</v>
      </c>
      <c r="DP557" s="166" t="str">
        <f t="shared" ca="1" si="977"/>
        <v/>
      </c>
      <c r="DQ557" s="166"/>
      <c r="DR557" s="166"/>
      <c r="DS557" s="166"/>
      <c r="DT557" s="166" t="str">
        <f>IF(OR(ISBLANK(DS557),ISBLANK(DT526)),"",(DS557-DS556)*DT526)</f>
        <v/>
      </c>
      <c r="DU557" s="166">
        <f>DU526</f>
        <v>4</v>
      </c>
      <c r="DV557" s="166" t="str">
        <f t="shared" ca="1" si="978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79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0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1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 t="str">
        <f t="shared" ca="1" si="982"/>
        <v/>
      </c>
      <c r="EU557" s="166"/>
      <c r="EV557" s="166"/>
      <c r="EW557" s="166"/>
      <c r="EX557" s="166" t="str">
        <f>IF(OR(ISBLANK(EW557),ISBLANK(EX526)),"",(EW557-EW556)*EX526)</f>
        <v/>
      </c>
      <c r="EY557" s="166">
        <f>EY526</f>
        <v>4</v>
      </c>
      <c r="EZ557" s="166" t="str">
        <f t="shared" ca="1" si="983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 t="str">
        <f t="shared" ca="1" si="984"/>
        <v/>
      </c>
      <c r="FG557" s="166"/>
      <c r="FH557" s="166"/>
      <c r="FI557" s="166"/>
      <c r="FJ557" s="166" t="str">
        <f>IF(OR(ISBLANK(FI557),ISBLANK(FJ526)),"",(FI557-FI556)*FJ526)</f>
        <v/>
      </c>
      <c r="FK557" s="166">
        <f>FK526</f>
        <v>4</v>
      </c>
      <c r="FL557" s="166" t="str">
        <f t="shared" ca="1" si="985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86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87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88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89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0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3"/>
        <v/>
      </c>
      <c r="E558" s="166"/>
      <c r="F558" s="166"/>
      <c r="G558" s="166" t="str">
        <f t="shared" ca="1" si="954"/>
        <v/>
      </c>
      <c r="H558" s="166">
        <f>H526</f>
        <v>1</v>
      </c>
      <c r="I558" s="166" t="str">
        <f t="shared" ca="1" si="955"/>
        <v/>
      </c>
      <c r="J558" s="166" t="str">
        <f t="shared" si="956"/>
        <v/>
      </c>
      <c r="K558" s="166"/>
      <c r="L558" s="166"/>
      <c r="M558" s="166">
        <f>M526</f>
        <v>3</v>
      </c>
      <c r="N558" s="166" t="str">
        <f t="shared" ca="1" si="957"/>
        <v/>
      </c>
      <c r="O558" s="166"/>
      <c r="P558" s="166"/>
      <c r="Q558" s="166" t="str">
        <f t="shared" ca="1" si="958"/>
        <v/>
      </c>
      <c r="R558" s="166">
        <f>R526</f>
        <v>1</v>
      </c>
      <c r="S558" s="166" t="str">
        <f t="shared" ca="1" si="959"/>
        <v/>
      </c>
      <c r="T558" s="166" t="str">
        <f t="shared" si="960"/>
        <v/>
      </c>
      <c r="U558" s="166"/>
      <c r="V558" s="166"/>
      <c r="W558" s="166">
        <f>W526</f>
        <v>4</v>
      </c>
      <c r="X558" s="166">
        <f t="shared" ca="1" si="961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2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3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64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65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66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67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68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69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0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1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2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3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74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75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76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77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78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79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0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1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2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3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84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85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86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87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88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89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0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3"/>
        <v/>
      </c>
      <c r="E559" s="166"/>
      <c r="F559" s="166"/>
      <c r="G559" s="166" t="str">
        <f t="shared" ca="1" si="954"/>
        <v/>
      </c>
      <c r="H559" s="166">
        <f>H526</f>
        <v>1</v>
      </c>
      <c r="I559" s="166" t="str">
        <f t="shared" ca="1" si="955"/>
        <v/>
      </c>
      <c r="J559" s="166" t="str">
        <f t="shared" si="956"/>
        <v/>
      </c>
      <c r="K559" s="166"/>
      <c r="L559" s="166"/>
      <c r="M559" s="166">
        <f>M526</f>
        <v>3</v>
      </c>
      <c r="N559" s="166" t="str">
        <f t="shared" ca="1" si="957"/>
        <v/>
      </c>
      <c r="O559" s="166"/>
      <c r="P559" s="166"/>
      <c r="Q559" s="166" t="str">
        <f t="shared" ca="1" si="958"/>
        <v/>
      </c>
      <c r="R559" s="166">
        <f>R526</f>
        <v>1</v>
      </c>
      <c r="S559" s="166" t="str">
        <f t="shared" ca="1" si="959"/>
        <v/>
      </c>
      <c r="T559" s="166" t="str">
        <f t="shared" si="960"/>
        <v/>
      </c>
      <c r="U559" s="166"/>
      <c r="V559" s="166"/>
      <c r="W559" s="166">
        <f>W526</f>
        <v>4</v>
      </c>
      <c r="X559" s="166">
        <f t="shared" ca="1" si="961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2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3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64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65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66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67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68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69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0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1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2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3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74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75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76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77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78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79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0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1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2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3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84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85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86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87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88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89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0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3"/>
        <v/>
      </c>
      <c r="E560" s="166"/>
      <c r="F560" s="166"/>
      <c r="G560" s="166" t="str">
        <f t="shared" ca="1" si="954"/>
        <v/>
      </c>
      <c r="H560" s="166">
        <f>H526</f>
        <v>1</v>
      </c>
      <c r="I560" s="166" t="str">
        <f t="shared" ca="1" si="955"/>
        <v/>
      </c>
      <c r="J560" s="166" t="str">
        <f t="shared" si="956"/>
        <v/>
      </c>
      <c r="K560" s="166"/>
      <c r="L560" s="166"/>
      <c r="M560" s="166">
        <f>M526</f>
        <v>3</v>
      </c>
      <c r="N560" s="166" t="str">
        <f t="shared" ca="1" si="957"/>
        <v/>
      </c>
      <c r="O560" s="166"/>
      <c r="P560" s="166"/>
      <c r="Q560" s="166" t="str">
        <f t="shared" ca="1" si="958"/>
        <v/>
      </c>
      <c r="R560" s="166">
        <f>R526</f>
        <v>1</v>
      </c>
      <c r="S560" s="166" t="str">
        <f t="shared" ca="1" si="959"/>
        <v/>
      </c>
      <c r="T560" s="166" t="str">
        <f t="shared" si="960"/>
        <v/>
      </c>
      <c r="U560" s="166"/>
      <c r="V560" s="166"/>
      <c r="W560" s="166">
        <f>W526</f>
        <v>4</v>
      </c>
      <c r="X560" s="166">
        <f t="shared" ca="1" si="961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2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3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64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65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66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67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68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69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0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1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2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3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74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75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76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77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78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79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0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1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2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3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84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85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86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87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88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89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0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290" t="s">
        <v>5</v>
      </c>
      <c r="C566" s="266" t="s">
        <v>793</v>
      </c>
      <c r="D566" s="266"/>
      <c r="E566" s="266"/>
      <c r="F566" s="266"/>
      <c r="G566" s="266"/>
      <c r="H566" s="266" t="s">
        <v>779</v>
      </c>
      <c r="I566" s="266"/>
      <c r="J566" s="266"/>
      <c r="K566" s="266"/>
      <c r="L566" s="266" t="s">
        <v>776</v>
      </c>
      <c r="M566" s="266"/>
      <c r="N566" s="266"/>
      <c r="O566" s="266"/>
      <c r="P566" s="266"/>
      <c r="Q566" s="266"/>
      <c r="R566" s="266"/>
      <c r="S566" s="266"/>
      <c r="T566" s="266"/>
      <c r="U566" s="266"/>
      <c r="V566" s="266" t="s">
        <v>769</v>
      </c>
      <c r="W566" s="266"/>
      <c r="X566" s="266"/>
      <c r="Y566" s="266"/>
      <c r="Z566" s="266"/>
      <c r="AA566" s="266"/>
      <c r="AB566" s="266"/>
      <c r="AC566" s="266"/>
      <c r="AD566" s="266"/>
      <c r="AE566" s="266"/>
      <c r="AF566" s="266"/>
      <c r="AG566" s="266" t="s">
        <v>763</v>
      </c>
      <c r="AH566" s="266"/>
      <c r="AI566" s="266"/>
      <c r="AJ566" s="266"/>
      <c r="AK566" s="266"/>
      <c r="AL566" s="266" t="s">
        <v>761</v>
      </c>
      <c r="AM566" s="266"/>
      <c r="AN566" s="266"/>
      <c r="AO566" s="266"/>
      <c r="AP566" s="266"/>
      <c r="AQ566" s="266" t="s">
        <v>760</v>
      </c>
      <c r="AR566" s="266"/>
      <c r="AS566" s="266"/>
      <c r="AT566" s="266"/>
      <c r="AU566" s="266"/>
      <c r="AV566" s="266" t="s">
        <v>759</v>
      </c>
      <c r="AW566" s="266"/>
      <c r="AX566" s="266"/>
      <c r="AY566" s="266"/>
      <c r="AZ566" s="266"/>
      <c r="BA566" s="266"/>
      <c r="BB566" s="266"/>
      <c r="BC566" s="266"/>
      <c r="BD566" s="266"/>
      <c r="BE566" s="266"/>
      <c r="BF566" s="266" t="s">
        <v>758</v>
      </c>
      <c r="BG566" s="266"/>
      <c r="BH566" s="266"/>
      <c r="BI566" s="266"/>
      <c r="BJ566" s="266"/>
      <c r="BK566" s="266"/>
      <c r="BL566" s="266"/>
      <c r="BM566" s="266"/>
      <c r="BN566" s="266"/>
      <c r="BO566" s="266"/>
      <c r="BP566" s="266"/>
      <c r="BQ566" s="266" t="s">
        <v>757</v>
      </c>
      <c r="BR566" s="266"/>
      <c r="BS566" s="266"/>
      <c r="BT566" s="266"/>
      <c r="BU566" s="266"/>
      <c r="BV566" s="266" t="s">
        <v>751</v>
      </c>
      <c r="BW566" s="266"/>
      <c r="BX566" s="266"/>
      <c r="BY566" s="266"/>
      <c r="BZ566" s="266"/>
      <c r="CA566" s="266"/>
      <c r="CB566" s="266"/>
      <c r="CC566" s="266"/>
      <c r="CD566" s="266"/>
      <c r="CE566" s="266"/>
      <c r="CF566" s="266" t="s">
        <v>750</v>
      </c>
      <c r="CG566" s="266"/>
      <c r="CH566" s="266"/>
      <c r="CI566" s="266"/>
      <c r="CJ566" s="266"/>
      <c r="CK566" s="266"/>
      <c r="CL566" s="266"/>
      <c r="CM566" s="266"/>
      <c r="CN566" s="266"/>
      <c r="CO566" s="266"/>
      <c r="CP566" s="266" t="s">
        <v>747</v>
      </c>
      <c r="CQ566" s="266"/>
      <c r="CR566" s="266"/>
      <c r="CS566" s="266"/>
      <c r="CT566" s="266"/>
      <c r="CU566" s="266"/>
      <c r="CV566" s="266"/>
      <c r="CW566" s="266"/>
      <c r="CX566" s="266"/>
      <c r="CY566" s="266"/>
      <c r="CZ566" s="266" t="s">
        <v>745</v>
      </c>
      <c r="DA566" s="266"/>
      <c r="DB566" s="266"/>
      <c r="DC566" s="266"/>
      <c r="DD566" s="266"/>
      <c r="DE566" s="266" t="s">
        <v>740</v>
      </c>
      <c r="DF566" s="266"/>
      <c r="DG566" s="266"/>
      <c r="DH566" s="266"/>
      <c r="DI566" s="266"/>
      <c r="DJ566" s="266"/>
      <c r="DK566" s="266"/>
      <c r="DL566" s="266"/>
      <c r="DM566" s="266"/>
      <c r="DN566" s="266"/>
      <c r="DO566" s="266" t="s">
        <v>737</v>
      </c>
      <c r="DP566" s="266"/>
      <c r="DQ566" s="266"/>
      <c r="DR566" s="266"/>
    </row>
    <row r="567" spans="1:202" ht="15.75" thickBot="1" x14ac:dyDescent="0.3">
      <c r="B567" s="291"/>
      <c r="C567" s="266" t="s">
        <v>70</v>
      </c>
      <c r="D567" s="266"/>
      <c r="E567" s="266"/>
      <c r="F567" s="266"/>
      <c r="G567" s="266"/>
      <c r="H567" s="266" t="s">
        <v>70</v>
      </c>
      <c r="I567" s="266"/>
      <c r="J567" s="266"/>
      <c r="K567" s="266"/>
      <c r="L567" s="266" t="s">
        <v>70</v>
      </c>
      <c r="M567" s="266"/>
      <c r="N567" s="266"/>
      <c r="O567" s="266"/>
      <c r="P567" s="266"/>
      <c r="Q567" s="266" t="s">
        <v>356</v>
      </c>
      <c r="R567" s="266"/>
      <c r="S567" s="266"/>
      <c r="T567" s="266"/>
      <c r="U567" s="266"/>
      <c r="V567" s="266" t="s">
        <v>70</v>
      </c>
      <c r="W567" s="266"/>
      <c r="X567" s="266"/>
      <c r="Y567" s="266"/>
      <c r="Z567" s="266"/>
      <c r="AA567" s="266"/>
      <c r="AB567" s="266" t="s">
        <v>356</v>
      </c>
      <c r="AC567" s="266"/>
      <c r="AD567" s="266"/>
      <c r="AE567" s="266"/>
      <c r="AF567" s="266"/>
      <c r="AG567" s="266" t="s">
        <v>71</v>
      </c>
      <c r="AH567" s="266"/>
      <c r="AI567" s="266"/>
      <c r="AJ567" s="266"/>
      <c r="AK567" s="266"/>
      <c r="AL567" s="266" t="s">
        <v>71</v>
      </c>
      <c r="AM567" s="266"/>
      <c r="AN567" s="266"/>
      <c r="AO567" s="266"/>
      <c r="AP567" s="266"/>
      <c r="AQ567" s="266" t="s">
        <v>71</v>
      </c>
      <c r="AR567" s="266"/>
      <c r="AS567" s="266"/>
      <c r="AT567" s="266"/>
      <c r="AU567" s="266"/>
      <c r="AV567" s="266" t="s">
        <v>70</v>
      </c>
      <c r="AW567" s="266"/>
      <c r="AX567" s="266"/>
      <c r="AY567" s="266"/>
      <c r="AZ567" s="266"/>
      <c r="BA567" s="266" t="s">
        <v>356</v>
      </c>
      <c r="BB567" s="266"/>
      <c r="BC567" s="266"/>
      <c r="BD567" s="266"/>
      <c r="BE567" s="266"/>
      <c r="BF567" s="266" t="s">
        <v>70</v>
      </c>
      <c r="BG567" s="266"/>
      <c r="BH567" s="266"/>
      <c r="BI567" s="266"/>
      <c r="BJ567" s="266"/>
      <c r="BK567" s="266"/>
      <c r="BL567" s="266" t="s">
        <v>356</v>
      </c>
      <c r="BM567" s="266"/>
      <c r="BN567" s="266"/>
      <c r="BO567" s="266"/>
      <c r="BP567" s="266"/>
      <c r="BQ567" s="266" t="s">
        <v>70</v>
      </c>
      <c r="BR567" s="266"/>
      <c r="BS567" s="266"/>
      <c r="BT567" s="266"/>
      <c r="BU567" s="266"/>
      <c r="BV567" s="266" t="s">
        <v>70</v>
      </c>
      <c r="BW567" s="266"/>
      <c r="BX567" s="266"/>
      <c r="BY567" s="266"/>
      <c r="BZ567" s="266"/>
      <c r="CA567" s="266" t="s">
        <v>356</v>
      </c>
      <c r="CB567" s="266"/>
      <c r="CC567" s="266"/>
      <c r="CD567" s="266"/>
      <c r="CE567" s="266"/>
      <c r="CF567" s="266" t="s">
        <v>70</v>
      </c>
      <c r="CG567" s="266"/>
      <c r="CH567" s="266"/>
      <c r="CI567" s="266"/>
      <c r="CJ567" s="266"/>
      <c r="CK567" s="266" t="s">
        <v>356</v>
      </c>
      <c r="CL567" s="266"/>
      <c r="CM567" s="266"/>
      <c r="CN567" s="266"/>
      <c r="CO567" s="266"/>
      <c r="CP567" s="266" t="s">
        <v>70</v>
      </c>
      <c r="CQ567" s="266"/>
      <c r="CR567" s="266"/>
      <c r="CS567" s="266"/>
      <c r="CT567" s="266"/>
      <c r="CU567" s="266" t="s">
        <v>356</v>
      </c>
      <c r="CV567" s="266"/>
      <c r="CW567" s="266"/>
      <c r="CX567" s="266"/>
      <c r="CY567" s="266"/>
      <c r="CZ567" s="266" t="s">
        <v>70</v>
      </c>
      <c r="DA567" s="266"/>
      <c r="DB567" s="266"/>
      <c r="DC567" s="266"/>
      <c r="DD567" s="266"/>
      <c r="DE567" s="266" t="s">
        <v>70</v>
      </c>
      <c r="DF567" s="266"/>
      <c r="DG567" s="266"/>
      <c r="DH567" s="266"/>
      <c r="DI567" s="266"/>
      <c r="DJ567" s="266" t="s">
        <v>356</v>
      </c>
      <c r="DK567" s="266"/>
      <c r="DL567" s="266"/>
      <c r="DM567" s="266"/>
      <c r="DN567" s="266"/>
      <c r="DO567" s="266" t="s">
        <v>71</v>
      </c>
      <c r="DP567" s="266"/>
      <c r="DQ567" s="266"/>
      <c r="DR567" s="266"/>
    </row>
    <row r="568" spans="1:202" ht="39" thickBot="1" x14ac:dyDescent="0.3">
      <c r="B568" s="292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1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2</v>
      </c>
      <c r="I570" s="166" t="str">
        <f t="shared" ref="I570:I603" ca="1" si="992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3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994">R570</f>
        <v/>
      </c>
      <c r="Q570" s="166">
        <f>Q569</f>
        <v>1</v>
      </c>
      <c r="R570" s="166" t="str">
        <f t="shared" ref="R570:R603" ca="1" si="995">INDIRECT(ADDRESS(ROW(R570),COLUMN(R570) + Q570,4,1),TRUE)</f>
        <v/>
      </c>
      <c r="S570" s="166" t="str">
        <f t="shared" ref="S570:S603" si="996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997">IF(OR(ISERROR(INDIRECT(ADDRESS(ROW(W570),COLUMN(W570) + V570,4,1),TRUE) + X570),ISBLANK(INDIRECT(ADDRESS(ROW(W570),COLUMN(W570) + V570,4,1),TRUE))),"",INDIRECT(ADDRESS(ROW(W570),COLUMN(W570) + V570,4,1),TRUE) + X570)</f>
        <v>8.3285794044320358</v>
      </c>
      <c r="X570" s="166"/>
      <c r="Y570" s="166"/>
      <c r="Z570" s="166" t="str">
        <f t="shared" ref="Z570:Z603" ca="1" si="998">AC570</f>
        <v/>
      </c>
      <c r="AA570" s="166">
        <f t="shared" ref="AA570:AA579" ca="1" si="999">IFERROR(CT484*0.000349,"")</f>
        <v>8.3285794044320358</v>
      </c>
      <c r="AB570" s="166">
        <f>AB569</f>
        <v>1</v>
      </c>
      <c r="AC570" s="166" t="str">
        <f t="shared" ref="AC570:AC603" ca="1" si="1000">INDIRECT(ADDRESS(ROW(AC570),COLUMN(AC570) + AB570,4,1),TRUE)</f>
        <v/>
      </c>
      <c r="AD570" s="166" t="str">
        <f t="shared" ref="AD570:AD603" si="1001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2">IF(OR(ISERROR(INDIRECT(ADDRESS(ROW(AH570),COLUMN(AH570) + AG570,4,1),TRUE) + AI570),ISBLANK(INDIRECT(ADDRESS(ROW(AH570),COLUMN(AH570) + AG570,4,1),TRUE))),"",INDIRECT(ADDRESS(ROW(AH570),COLUMN(AH570) + AG570,4,1),TRUE) + AI570)</f>
        <v>294.90120000000002</v>
      </c>
      <c r="AI570" s="166"/>
      <c r="AJ570" s="166"/>
      <c r="AK570" s="166">
        <v>294.90120000000002</v>
      </c>
      <c r="AL570" s="166">
        <f>AL569</f>
        <v>3</v>
      </c>
      <c r="AM570" s="166">
        <f t="shared" ref="AM570:AM603" ca="1" si="1003">IF(OR(ISERROR(INDIRECT(ADDRESS(ROW(AM570),COLUMN(AM570) + AL570,4,1),TRUE) + AN570),ISBLANK(INDIRECT(ADDRESS(ROW(AM570),COLUMN(AM570) + AL570,4,1),TRUE))),"",INDIRECT(ADDRESS(ROW(AM570),COLUMN(AM570) + AL570,4,1),TRUE) + AN570)</f>
        <v>31.2</v>
      </c>
      <c r="AN570" s="166"/>
      <c r="AO570" s="166"/>
      <c r="AP570" s="166">
        <f t="shared" ref="AP570:AP603" ca="1" si="1004">IFERROR(BW570,"")</f>
        <v>31.2</v>
      </c>
      <c r="AQ570" s="166">
        <f>AQ569</f>
        <v>3</v>
      </c>
      <c r="AR570" s="166">
        <f t="shared" ref="AR570:AR603" ca="1" si="1005">IF(OR(ISERROR(INDIRECT(ADDRESS(ROW(AR570),COLUMN(AR570) + AQ570,4,1),TRUE) + AS570),ISBLANK(INDIRECT(ADDRESS(ROW(AR570),COLUMN(AR570) + AQ570,4,1),TRUE))),"",INDIRECT(ADDRESS(ROW(AR570),COLUMN(AR570) + AQ570,4,1),TRUE) + AS570)</f>
        <v>38.4</v>
      </c>
      <c r="AS570" s="166"/>
      <c r="AT570" s="166"/>
      <c r="AU570" s="166">
        <f t="shared" ref="AU570:AU603" ca="1" si="1006">IFERROR(CQ570,"")</f>
        <v>38.4</v>
      </c>
      <c r="AV570" s="166">
        <f>AV569</f>
        <v>3</v>
      </c>
      <c r="AW570" s="166">
        <f t="shared" ref="AW570:AW603" ca="1" si="1007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08">BB570</f>
        <v>0</v>
      </c>
      <c r="BA570" s="166">
        <f>BA569</f>
        <v>1</v>
      </c>
      <c r="BB570" s="166">
        <f t="shared" ref="BB570:BB603" ca="1" si="1009">INDIRECT(ADDRESS(ROW(BB570),COLUMN(BB570) + BA570,4,1),TRUE)</f>
        <v>0</v>
      </c>
      <c r="BC570" s="166">
        <f t="shared" ref="BC570:BC603" si="1010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1">IF(OR(ISERROR(INDIRECT(ADDRESS(ROW(BG570),COLUMN(BG570) + BF570,4,1),TRUE) + BH570),ISBLANK(INDIRECT(ADDRESS(ROW(BG570),COLUMN(BG570) + BF570,4,1),TRUE))),"",INDIRECT(ADDRESS(ROW(BG570),COLUMN(BG570) + BF570,4,1),TRUE) + BH570)</f>
        <v>2.4239999999999999</v>
      </c>
      <c r="BH570" s="166"/>
      <c r="BI570" s="166"/>
      <c r="BJ570" s="166">
        <f t="shared" ref="BJ570:BJ603" ca="1" si="1012">BM570</f>
        <v>2.4239999999999999</v>
      </c>
      <c r="BK570" s="166"/>
      <c r="BL570" s="166">
        <f>BL569</f>
        <v>1</v>
      </c>
      <c r="BM570" s="166">
        <f t="shared" ref="BM570:BM603" ca="1" si="1013">INDIRECT(ADDRESS(ROW(BM570),COLUMN(BM570) + BL570,4,1),TRUE)</f>
        <v>2.4239999999999999</v>
      </c>
      <c r="BN570" s="166">
        <f t="shared" ref="BN570:BN603" si="1014">IF(AND(ISBLANK(BO570),ISBLANK(BP570)),"",SUM(BO570,BP570))</f>
        <v>2.4239999999999999</v>
      </c>
      <c r="BO570" s="166">
        <v>2.4239999999999999</v>
      </c>
      <c r="BP570" s="166"/>
      <c r="BQ570" s="166">
        <f>BQ569</f>
        <v>3</v>
      </c>
      <c r="BR570" s="166">
        <f t="shared" ref="BR570:BR603" ca="1" si="1015">IF(OR(ISERROR(INDIRECT(ADDRESS(ROW(BR570),COLUMN(BR570) + BQ570,4,1),TRUE) + BS570),ISBLANK(INDIRECT(ADDRESS(ROW(BR570),COLUMN(BR570) + BQ570,4,1),TRUE))),"",INDIRECT(ADDRESS(ROW(BR570),COLUMN(BR570) + BQ570,4,1),TRUE) + BS570)</f>
        <v>0.24399999999999999</v>
      </c>
      <c r="BS570" s="166"/>
      <c r="BT570" s="166"/>
      <c r="BU570" s="166">
        <v>0.24399999999999999</v>
      </c>
      <c r="BV570" s="166">
        <f>BV569</f>
        <v>3</v>
      </c>
      <c r="BW570" s="166">
        <f t="shared" ref="BW570:BW603" ca="1" si="1016">IF(OR(ISERROR(INDIRECT(ADDRESS(ROW(BW570),COLUMN(BW570) + BV570,4,1),TRUE) + BX570),ISBLANK(INDIRECT(ADDRESS(ROW(BW570),COLUMN(BW570) + BV570,4,1),TRUE))),"",INDIRECT(ADDRESS(ROW(BW570),COLUMN(BW570) + BV570,4,1),TRUE) + BX570)</f>
        <v>31.2</v>
      </c>
      <c r="BX570" s="166"/>
      <c r="BY570" s="166"/>
      <c r="BZ570" s="166">
        <f t="shared" ref="BZ570:BZ603" ca="1" si="1017">CB570</f>
        <v>31.2</v>
      </c>
      <c r="CA570" s="166">
        <f>CA569</f>
        <v>1</v>
      </c>
      <c r="CB570" s="166">
        <f t="shared" ref="CB570:CB603" ca="1" si="1018">INDIRECT(ADDRESS(ROW(CB570),COLUMN(CB570) + CA570,4,1),TRUE)</f>
        <v>31.2</v>
      </c>
      <c r="CC570" s="166">
        <f t="shared" ref="CC570:CC603" si="1019">IF(AND(ISBLANK(CD570),ISBLANK(CE570)),"",SUM(CD570,CE570))</f>
        <v>31.2</v>
      </c>
      <c r="CD570" s="166">
        <v>31.2</v>
      </c>
      <c r="CE570" s="166"/>
      <c r="CF570" s="166">
        <f>CF569</f>
        <v>3</v>
      </c>
      <c r="CG570" s="166">
        <f t="shared" ref="CG570:CG603" ca="1" si="1020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1">CL570</f>
        <v>4.8000000000000001E-2</v>
      </c>
      <c r="CK570" s="166">
        <f>CK569</f>
        <v>1</v>
      </c>
      <c r="CL570" s="166">
        <f t="shared" ref="CL570:CL603" ca="1" si="1022">INDIRECT(ADDRESS(ROW(CL570),COLUMN(CL570) + CK570,4,1),TRUE)</f>
        <v>4.8000000000000001E-2</v>
      </c>
      <c r="CM570" s="166">
        <f t="shared" ref="CM570:CM603" si="1023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24">IF(OR(ISERROR(INDIRECT(ADDRESS(ROW(CQ570),COLUMN(CQ570) + CP570,4,1),TRUE) + CR570),ISBLANK(INDIRECT(ADDRESS(ROW(CQ570),COLUMN(CQ570) + CP570,4,1),TRUE))),"",INDIRECT(ADDRESS(ROW(CQ570),COLUMN(CQ570) + CP570,4,1),TRUE) + CR570)</f>
        <v>38.4</v>
      </c>
      <c r="CR570" s="166"/>
      <c r="CS570" s="166"/>
      <c r="CT570" s="166">
        <f t="shared" ref="CT570:CT603" ca="1" si="1025">CV570</f>
        <v>38.4</v>
      </c>
      <c r="CU570" s="166">
        <f>CU569</f>
        <v>1</v>
      </c>
      <c r="CV570" s="166">
        <f t="shared" ref="CV570:CV603" ca="1" si="1026">INDIRECT(ADDRESS(ROW(CV570),COLUMN(CV570) + CU570,4,1),TRUE)</f>
        <v>38.4</v>
      </c>
      <c r="CW570" s="166">
        <f t="shared" ref="CW570:CW603" si="1027">IF(AND(ISBLANK(CX570),ISBLANK(CY570)),"",SUM(CX570,CY570))</f>
        <v>38.4</v>
      </c>
      <c r="CX570" s="166">
        <v>38.4</v>
      </c>
      <c r="CY570" s="166"/>
      <c r="CZ570" s="166">
        <f>CZ569</f>
        <v>3</v>
      </c>
      <c r="DA570" s="166">
        <f t="shared" ref="DA570:DA603" ca="1" si="1028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29">IF(OR(ISERROR(INDIRECT(ADDRESS(ROW(DF570),COLUMN(DF570) + DE570,4,1),TRUE) + DG570),ISBLANK(INDIRECT(ADDRESS(ROW(DF570),COLUMN(DF570) + DE570,4,1),TRUE))),"",INDIRECT(ADDRESS(ROW(DF570),COLUMN(DF570) + DE570,4,1),TRUE) + DG570)</f>
        <v>12</v>
      </c>
      <c r="DG570" s="166"/>
      <c r="DH570" s="166"/>
      <c r="DI570" s="166">
        <f t="shared" ref="DI570:DI603" ca="1" si="1030">DK570</f>
        <v>12</v>
      </c>
      <c r="DJ570" s="166">
        <f>DJ569</f>
        <v>1</v>
      </c>
      <c r="DK570" s="166">
        <f t="shared" ref="DK570:DK603" ca="1" si="1031">INDIRECT(ADDRESS(ROW(DK570),COLUMN(DK570) + DJ570,4,1),TRUE)</f>
        <v>12</v>
      </c>
      <c r="DL570" s="166">
        <f t="shared" ref="DL570:DL603" si="1032">IF(AND(ISBLANK(DM570),ISBLANK(DN570)),"",SUM(DM570,DN570))</f>
        <v>12</v>
      </c>
      <c r="DM570" s="166">
        <v>12</v>
      </c>
      <c r="DN570" s="166"/>
      <c r="DO570" s="166">
        <f>DO569</f>
        <v>2</v>
      </c>
      <c r="DP570" s="166" t="str">
        <f t="shared" ref="DP570:DP603" ca="1" si="1033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1"/>
        <v>407.35200000000202</v>
      </c>
      <c r="E571" s="166"/>
      <c r="F571" s="166"/>
      <c r="G571" s="166">
        <v>407.35200000000202</v>
      </c>
      <c r="H571" s="166">
        <f>H569</f>
        <v>2</v>
      </c>
      <c r="I571" s="166" t="str">
        <f t="shared" ca="1" si="992"/>
        <v/>
      </c>
      <c r="J571" s="166"/>
      <c r="K571" s="166"/>
      <c r="L571" s="166">
        <f>L569</f>
        <v>3</v>
      </c>
      <c r="M571" s="166" t="str">
        <f t="shared" ca="1" si="993"/>
        <v/>
      </c>
      <c r="N571" s="166"/>
      <c r="O571" s="166"/>
      <c r="P571" s="166" t="str">
        <f t="shared" ca="1" si="994"/>
        <v/>
      </c>
      <c r="Q571" s="166">
        <f>Q569</f>
        <v>1</v>
      </c>
      <c r="R571" s="166" t="str">
        <f t="shared" ca="1" si="995"/>
        <v/>
      </c>
      <c r="S571" s="166" t="str">
        <f t="shared" si="996"/>
        <v/>
      </c>
      <c r="T571" s="166"/>
      <c r="U571" s="166"/>
      <c r="V571" s="166">
        <f>V569</f>
        <v>4</v>
      </c>
      <c r="W571" s="166">
        <f t="shared" ca="1" si="997"/>
        <v>8.0390465174580008</v>
      </c>
      <c r="X571" s="166"/>
      <c r="Y571" s="166"/>
      <c r="Z571" s="166" t="str">
        <f t="shared" ca="1" si="998"/>
        <v/>
      </c>
      <c r="AA571" s="166">
        <f t="shared" ca="1" si="999"/>
        <v>8.0390465174580008</v>
      </c>
      <c r="AB571" s="166">
        <f>AB569</f>
        <v>1</v>
      </c>
      <c r="AC571" s="166" t="str">
        <f t="shared" ca="1" si="1000"/>
        <v/>
      </c>
      <c r="AD571" s="166" t="str">
        <f t="shared" si="1001"/>
        <v/>
      </c>
      <c r="AE571" s="166"/>
      <c r="AF571" s="166"/>
      <c r="AG571" s="166">
        <f>AG569</f>
        <v>3</v>
      </c>
      <c r="AH571" s="166">
        <f t="shared" ca="1" si="1002"/>
        <v>509.79700000000003</v>
      </c>
      <c r="AI571" s="166"/>
      <c r="AJ571" s="166"/>
      <c r="AK571" s="166">
        <v>509.79700000000003</v>
      </c>
      <c r="AL571" s="166">
        <f>AL569</f>
        <v>3</v>
      </c>
      <c r="AM571" s="166">
        <f t="shared" ca="1" si="1003"/>
        <v>31.2</v>
      </c>
      <c r="AN571" s="166"/>
      <c r="AO571" s="166"/>
      <c r="AP571" s="166">
        <f t="shared" ca="1" si="1004"/>
        <v>31.2</v>
      </c>
      <c r="AQ571" s="166">
        <f>AQ569</f>
        <v>3</v>
      </c>
      <c r="AR571" s="166">
        <f t="shared" ca="1" si="1005"/>
        <v>40.799999999999997</v>
      </c>
      <c r="AS571" s="166"/>
      <c r="AT571" s="166"/>
      <c r="AU571" s="166">
        <f t="shared" ca="1" si="1006"/>
        <v>40.799999999999997</v>
      </c>
      <c r="AV571" s="166">
        <f>AV569</f>
        <v>3</v>
      </c>
      <c r="AW571" s="166">
        <f t="shared" ca="1" si="1007"/>
        <v>0</v>
      </c>
      <c r="AX571" s="166"/>
      <c r="AY571" s="166"/>
      <c r="AZ571" s="166">
        <f t="shared" ca="1" si="1008"/>
        <v>0</v>
      </c>
      <c r="BA571" s="166">
        <f>BA569</f>
        <v>1</v>
      </c>
      <c r="BB571" s="166">
        <f t="shared" ca="1" si="1009"/>
        <v>0</v>
      </c>
      <c r="BC571" s="166">
        <f t="shared" si="1010"/>
        <v>0</v>
      </c>
      <c r="BD571" s="166">
        <v>0</v>
      </c>
      <c r="BE571" s="166"/>
      <c r="BF571" s="166">
        <f>BF569</f>
        <v>3</v>
      </c>
      <c r="BG571" s="166">
        <f t="shared" ca="1" si="1011"/>
        <v>2.448</v>
      </c>
      <c r="BH571" s="166"/>
      <c r="BI571" s="166"/>
      <c r="BJ571" s="166">
        <f t="shared" ca="1" si="1012"/>
        <v>2.448</v>
      </c>
      <c r="BK571" s="166"/>
      <c r="BL571" s="166">
        <f>BL569</f>
        <v>1</v>
      </c>
      <c r="BM571" s="166">
        <f t="shared" ca="1" si="1013"/>
        <v>2.448</v>
      </c>
      <c r="BN571" s="166">
        <f t="shared" si="1014"/>
        <v>2.448</v>
      </c>
      <c r="BO571" s="166">
        <v>2.448</v>
      </c>
      <c r="BP571" s="166"/>
      <c r="BQ571" s="166">
        <f>BQ569</f>
        <v>3</v>
      </c>
      <c r="BR571" s="166">
        <f t="shared" ca="1" si="1015"/>
        <v>0.22</v>
      </c>
      <c r="BS571" s="166"/>
      <c r="BT571" s="166"/>
      <c r="BU571" s="166">
        <v>0.22</v>
      </c>
      <c r="BV571" s="166">
        <f>BV569</f>
        <v>3</v>
      </c>
      <c r="BW571" s="166">
        <f t="shared" ca="1" si="1016"/>
        <v>31.2</v>
      </c>
      <c r="BX571" s="166"/>
      <c r="BY571" s="166"/>
      <c r="BZ571" s="166">
        <f t="shared" ca="1" si="1017"/>
        <v>31.2</v>
      </c>
      <c r="CA571" s="166">
        <f>CA569</f>
        <v>1</v>
      </c>
      <c r="CB571" s="166">
        <f t="shared" ca="1" si="1018"/>
        <v>31.2</v>
      </c>
      <c r="CC571" s="166">
        <f t="shared" si="1019"/>
        <v>31.2</v>
      </c>
      <c r="CD571" s="166">
        <v>31.2</v>
      </c>
      <c r="CE571" s="166"/>
      <c r="CF571" s="166">
        <f>CF569</f>
        <v>3</v>
      </c>
      <c r="CG571" s="166">
        <f t="shared" ca="1" si="1020"/>
        <v>4.8000000000000001E-2</v>
      </c>
      <c r="CH571" s="166"/>
      <c r="CI571" s="166"/>
      <c r="CJ571" s="166">
        <f t="shared" ca="1" si="1021"/>
        <v>4.8000000000000001E-2</v>
      </c>
      <c r="CK571" s="166">
        <f>CK569</f>
        <v>1</v>
      </c>
      <c r="CL571" s="166">
        <f t="shared" ca="1" si="1022"/>
        <v>4.8000000000000001E-2</v>
      </c>
      <c r="CM571" s="166">
        <f t="shared" si="1023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24"/>
        <v>40.799999999999997</v>
      </c>
      <c r="CR571" s="166"/>
      <c r="CS571" s="166"/>
      <c r="CT571" s="166">
        <f t="shared" ca="1" si="1025"/>
        <v>40.799999999999997</v>
      </c>
      <c r="CU571" s="166">
        <f>CU569</f>
        <v>1</v>
      </c>
      <c r="CV571" s="166">
        <f t="shared" ca="1" si="1026"/>
        <v>40.799999999999997</v>
      </c>
      <c r="CW571" s="166">
        <f t="shared" si="1027"/>
        <v>40.799999999999997</v>
      </c>
      <c r="CX571" s="166">
        <v>40.799999999999997</v>
      </c>
      <c r="CY571" s="166"/>
      <c r="CZ571" s="166">
        <f>CZ569</f>
        <v>3</v>
      </c>
      <c r="DA571" s="166">
        <f t="shared" ca="1" si="1028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29"/>
        <v>12</v>
      </c>
      <c r="DG571" s="166"/>
      <c r="DH571" s="166"/>
      <c r="DI571" s="166">
        <f t="shared" ca="1" si="1030"/>
        <v>12</v>
      </c>
      <c r="DJ571" s="166">
        <f>DJ569</f>
        <v>1</v>
      </c>
      <c r="DK571" s="166">
        <f t="shared" ca="1" si="1031"/>
        <v>12</v>
      </c>
      <c r="DL571" s="166">
        <f t="shared" si="1032"/>
        <v>12</v>
      </c>
      <c r="DM571" s="166">
        <v>12</v>
      </c>
      <c r="DN571" s="166"/>
      <c r="DO571" s="166">
        <f>DO569</f>
        <v>2</v>
      </c>
      <c r="DP571" s="166" t="str">
        <f t="shared" ca="1" si="1033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1"/>
        <v>425.83199999999999</v>
      </c>
      <c r="E572" s="166"/>
      <c r="F572" s="166"/>
      <c r="G572" s="166">
        <v>425.83199999999999</v>
      </c>
      <c r="H572" s="166">
        <f>H569</f>
        <v>2</v>
      </c>
      <c r="I572" s="166" t="str">
        <f t="shared" ca="1" si="992"/>
        <v/>
      </c>
      <c r="J572" s="166"/>
      <c r="K572" s="166"/>
      <c r="L572" s="166">
        <f>L569</f>
        <v>3</v>
      </c>
      <c r="M572" s="166" t="str">
        <f t="shared" ca="1" si="993"/>
        <v/>
      </c>
      <c r="N572" s="166"/>
      <c r="O572" s="166"/>
      <c r="P572" s="166" t="str">
        <f t="shared" ca="1" si="994"/>
        <v/>
      </c>
      <c r="Q572" s="166">
        <f>Q569</f>
        <v>1</v>
      </c>
      <c r="R572" s="166" t="str">
        <f t="shared" ca="1" si="995"/>
        <v/>
      </c>
      <c r="S572" s="166" t="str">
        <f t="shared" si="996"/>
        <v/>
      </c>
      <c r="T572" s="166"/>
      <c r="U572" s="166"/>
      <c r="V572" s="166">
        <f>V569</f>
        <v>4</v>
      </c>
      <c r="W572" s="166">
        <f t="shared" ca="1" si="997"/>
        <v>8.4231269249809646</v>
      </c>
      <c r="X572" s="166"/>
      <c r="Y572" s="166"/>
      <c r="Z572" s="166" t="str">
        <f t="shared" ca="1" si="998"/>
        <v/>
      </c>
      <c r="AA572" s="166">
        <f t="shared" ca="1" si="999"/>
        <v>8.4231269249809646</v>
      </c>
      <c r="AB572" s="166">
        <f>AB569</f>
        <v>1</v>
      </c>
      <c r="AC572" s="166" t="str">
        <f t="shared" ca="1" si="1000"/>
        <v/>
      </c>
      <c r="AD572" s="166" t="str">
        <f t="shared" si="1001"/>
        <v/>
      </c>
      <c r="AE572" s="166"/>
      <c r="AF572" s="166"/>
      <c r="AG572" s="166">
        <f>AG569</f>
        <v>3</v>
      </c>
      <c r="AH572" s="166">
        <f t="shared" ca="1" si="1002"/>
        <v>642.404</v>
      </c>
      <c r="AI572" s="166"/>
      <c r="AJ572" s="166"/>
      <c r="AK572" s="166">
        <v>642.404</v>
      </c>
      <c r="AL572" s="166">
        <f>AL569</f>
        <v>3</v>
      </c>
      <c r="AM572" s="166">
        <f t="shared" ca="1" si="1003"/>
        <v>31.2</v>
      </c>
      <c r="AN572" s="166"/>
      <c r="AO572" s="166"/>
      <c r="AP572" s="166">
        <f t="shared" ca="1" si="1004"/>
        <v>31.2</v>
      </c>
      <c r="AQ572" s="166">
        <f>AQ569</f>
        <v>3</v>
      </c>
      <c r="AR572" s="166">
        <f t="shared" ca="1" si="1005"/>
        <v>40.799999999999997</v>
      </c>
      <c r="AS572" s="166"/>
      <c r="AT572" s="166"/>
      <c r="AU572" s="166">
        <f t="shared" ca="1" si="1006"/>
        <v>40.799999999999997</v>
      </c>
      <c r="AV572" s="166">
        <f>AV569</f>
        <v>3</v>
      </c>
      <c r="AW572" s="166">
        <f t="shared" ca="1" si="1007"/>
        <v>0</v>
      </c>
      <c r="AX572" s="166"/>
      <c r="AY572" s="166"/>
      <c r="AZ572" s="166">
        <f t="shared" ca="1" si="1008"/>
        <v>0</v>
      </c>
      <c r="BA572" s="166">
        <f>BA569</f>
        <v>1</v>
      </c>
      <c r="BB572" s="166">
        <f t="shared" ca="1" si="1009"/>
        <v>0</v>
      </c>
      <c r="BC572" s="166">
        <f t="shared" si="1010"/>
        <v>0</v>
      </c>
      <c r="BD572" s="166">
        <v>0</v>
      </c>
      <c r="BE572" s="166"/>
      <c r="BF572" s="166">
        <f>BF569</f>
        <v>3</v>
      </c>
      <c r="BG572" s="166">
        <f t="shared" ca="1" si="1011"/>
        <v>2.448</v>
      </c>
      <c r="BH572" s="166"/>
      <c r="BI572" s="166"/>
      <c r="BJ572" s="166">
        <f t="shared" ca="1" si="1012"/>
        <v>2.448</v>
      </c>
      <c r="BK572" s="166"/>
      <c r="BL572" s="166">
        <f>BL569</f>
        <v>1</v>
      </c>
      <c r="BM572" s="166">
        <f t="shared" ca="1" si="1013"/>
        <v>2.448</v>
      </c>
      <c r="BN572" s="166">
        <f t="shared" si="1014"/>
        <v>2.448</v>
      </c>
      <c r="BO572" s="166">
        <v>2.448</v>
      </c>
      <c r="BP572" s="166"/>
      <c r="BQ572" s="166">
        <f>BQ569</f>
        <v>3</v>
      </c>
      <c r="BR572" s="166">
        <f t="shared" ca="1" si="1015"/>
        <v>0.215</v>
      </c>
      <c r="BS572" s="166"/>
      <c r="BT572" s="166"/>
      <c r="BU572" s="166">
        <v>0.215</v>
      </c>
      <c r="BV572" s="166">
        <f>BV569</f>
        <v>3</v>
      </c>
      <c r="BW572" s="166">
        <f t="shared" ca="1" si="1016"/>
        <v>31.2</v>
      </c>
      <c r="BX572" s="166"/>
      <c r="BY572" s="166"/>
      <c r="BZ572" s="166">
        <f t="shared" ca="1" si="1017"/>
        <v>31.2</v>
      </c>
      <c r="CA572" s="166">
        <f>CA569</f>
        <v>1</v>
      </c>
      <c r="CB572" s="166">
        <f t="shared" ca="1" si="1018"/>
        <v>31.2</v>
      </c>
      <c r="CC572" s="166">
        <f t="shared" si="1019"/>
        <v>31.2</v>
      </c>
      <c r="CD572" s="166">
        <v>31.2</v>
      </c>
      <c r="CE572" s="166"/>
      <c r="CF572" s="166">
        <f>CF569</f>
        <v>3</v>
      </c>
      <c r="CG572" s="166">
        <f t="shared" ca="1" si="1020"/>
        <v>4.8000000000000001E-2</v>
      </c>
      <c r="CH572" s="166"/>
      <c r="CI572" s="166"/>
      <c r="CJ572" s="166">
        <f t="shared" ca="1" si="1021"/>
        <v>4.8000000000000001E-2</v>
      </c>
      <c r="CK572" s="166">
        <f>CK569</f>
        <v>1</v>
      </c>
      <c r="CL572" s="166">
        <f t="shared" ca="1" si="1022"/>
        <v>4.8000000000000001E-2</v>
      </c>
      <c r="CM572" s="166">
        <f t="shared" si="1023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24"/>
        <v>40.799999999999997</v>
      </c>
      <c r="CR572" s="166"/>
      <c r="CS572" s="166"/>
      <c r="CT572" s="166">
        <f t="shared" ca="1" si="1025"/>
        <v>40.799999999999997</v>
      </c>
      <c r="CU572" s="166">
        <f>CU569</f>
        <v>1</v>
      </c>
      <c r="CV572" s="166">
        <f t="shared" ca="1" si="1026"/>
        <v>40.799999999999997</v>
      </c>
      <c r="CW572" s="166">
        <f t="shared" si="1027"/>
        <v>40.799999999999997</v>
      </c>
      <c r="CX572" s="166">
        <v>40.799999999999997</v>
      </c>
      <c r="CY572" s="166"/>
      <c r="CZ572" s="166">
        <f>CZ569</f>
        <v>3</v>
      </c>
      <c r="DA572" s="166">
        <f t="shared" ca="1" si="1028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29"/>
        <v>12</v>
      </c>
      <c r="DG572" s="166"/>
      <c r="DH572" s="166"/>
      <c r="DI572" s="166">
        <f t="shared" ca="1" si="1030"/>
        <v>12</v>
      </c>
      <c r="DJ572" s="166">
        <f>DJ569</f>
        <v>1</v>
      </c>
      <c r="DK572" s="166">
        <f t="shared" ca="1" si="1031"/>
        <v>12</v>
      </c>
      <c r="DL572" s="166">
        <f t="shared" si="1032"/>
        <v>12</v>
      </c>
      <c r="DM572" s="166">
        <v>12</v>
      </c>
      <c r="DN572" s="166"/>
      <c r="DO572" s="166">
        <f>DO569</f>
        <v>2</v>
      </c>
      <c r="DP572" s="166" t="str">
        <f t="shared" ca="1" si="1033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 t="str">
        <f t="shared" ca="1" si="991"/>
        <v/>
      </c>
      <c r="E573" s="166"/>
      <c r="F573" s="166"/>
      <c r="G573" s="166"/>
      <c r="H573" s="166">
        <f>H569</f>
        <v>2</v>
      </c>
      <c r="I573" s="166" t="str">
        <f t="shared" ca="1" si="992"/>
        <v/>
      </c>
      <c r="J573" s="166"/>
      <c r="K573" s="166"/>
      <c r="L573" s="166">
        <f>L569</f>
        <v>3</v>
      </c>
      <c r="M573" s="166" t="str">
        <f t="shared" ca="1" si="993"/>
        <v/>
      </c>
      <c r="N573" s="166"/>
      <c r="O573" s="166"/>
      <c r="P573" s="166" t="str">
        <f t="shared" ca="1" si="994"/>
        <v/>
      </c>
      <c r="Q573" s="166">
        <f>Q569</f>
        <v>1</v>
      </c>
      <c r="R573" s="166" t="str">
        <f t="shared" ca="1" si="995"/>
        <v/>
      </c>
      <c r="S573" s="166" t="str">
        <f t="shared" si="996"/>
        <v/>
      </c>
      <c r="T573" s="166"/>
      <c r="U573" s="166"/>
      <c r="V573" s="166">
        <f>V569</f>
        <v>4</v>
      </c>
      <c r="W573" s="166">
        <f t="shared" ca="1" si="997"/>
        <v>8.4999700028917573</v>
      </c>
      <c r="X573" s="166"/>
      <c r="Y573" s="166"/>
      <c r="Z573" s="166" t="str">
        <f t="shared" ca="1" si="998"/>
        <v/>
      </c>
      <c r="AA573" s="166">
        <f t="shared" ca="1" si="999"/>
        <v>8.4999700028917573</v>
      </c>
      <c r="AB573" s="166">
        <f>AB569</f>
        <v>1</v>
      </c>
      <c r="AC573" s="166" t="str">
        <f t="shared" ca="1" si="1000"/>
        <v/>
      </c>
      <c r="AD573" s="166" t="str">
        <f t="shared" si="1001"/>
        <v/>
      </c>
      <c r="AE573" s="166"/>
      <c r="AF573" s="166"/>
      <c r="AG573" s="166">
        <f>AG569</f>
        <v>3</v>
      </c>
      <c r="AH573" s="166" t="str">
        <f t="shared" ca="1" si="1002"/>
        <v/>
      </c>
      <c r="AI573" s="166"/>
      <c r="AJ573" s="166"/>
      <c r="AK573" s="166"/>
      <c r="AL573" s="166">
        <f>AL569</f>
        <v>3</v>
      </c>
      <c r="AM573" s="166">
        <f t="shared" ca="1" si="1003"/>
        <v>31.2</v>
      </c>
      <c r="AN573" s="166"/>
      <c r="AO573" s="166"/>
      <c r="AP573" s="166">
        <f t="shared" ca="1" si="1004"/>
        <v>31.2</v>
      </c>
      <c r="AQ573" s="166">
        <f>AQ569</f>
        <v>3</v>
      </c>
      <c r="AR573" s="166">
        <f t="shared" ca="1" si="1005"/>
        <v>40.799999999999997</v>
      </c>
      <c r="AS573" s="166"/>
      <c r="AT573" s="166"/>
      <c r="AU573" s="166">
        <f t="shared" ca="1" si="1006"/>
        <v>40.799999999999997</v>
      </c>
      <c r="AV573" s="166">
        <f>AV569</f>
        <v>3</v>
      </c>
      <c r="AW573" s="166">
        <f t="shared" ca="1" si="1007"/>
        <v>0</v>
      </c>
      <c r="AX573" s="166"/>
      <c r="AY573" s="166"/>
      <c r="AZ573" s="166">
        <f t="shared" ca="1" si="1008"/>
        <v>0</v>
      </c>
      <c r="BA573" s="166">
        <f>BA569</f>
        <v>1</v>
      </c>
      <c r="BB573" s="166">
        <f t="shared" ca="1" si="1009"/>
        <v>0</v>
      </c>
      <c r="BC573" s="166">
        <f t="shared" si="1010"/>
        <v>0</v>
      </c>
      <c r="BD573" s="166">
        <v>0</v>
      </c>
      <c r="BE573" s="166"/>
      <c r="BF573" s="166">
        <f>BF569</f>
        <v>3</v>
      </c>
      <c r="BG573" s="166">
        <f t="shared" ca="1" si="1011"/>
        <v>2.4</v>
      </c>
      <c r="BH573" s="166"/>
      <c r="BI573" s="166"/>
      <c r="BJ573" s="166">
        <f t="shared" ca="1" si="1012"/>
        <v>2.4</v>
      </c>
      <c r="BK573" s="166"/>
      <c r="BL573" s="166">
        <f>BL569</f>
        <v>1</v>
      </c>
      <c r="BM573" s="166">
        <f t="shared" ca="1" si="1013"/>
        <v>2.4</v>
      </c>
      <c r="BN573" s="166">
        <f t="shared" si="1014"/>
        <v>2.4</v>
      </c>
      <c r="BO573" s="166">
        <v>2.4</v>
      </c>
      <c r="BP573" s="166"/>
      <c r="BQ573" s="166">
        <f>BQ569</f>
        <v>3</v>
      </c>
      <c r="BR573" s="166" t="str">
        <f t="shared" ca="1" si="1015"/>
        <v/>
      </c>
      <c r="BS573" s="166"/>
      <c r="BT573" s="166"/>
      <c r="BU573" s="166"/>
      <c r="BV573" s="166">
        <f>BV569</f>
        <v>3</v>
      </c>
      <c r="BW573" s="166">
        <f t="shared" ca="1" si="1016"/>
        <v>31.2</v>
      </c>
      <c r="BX573" s="166"/>
      <c r="BY573" s="166"/>
      <c r="BZ573" s="166">
        <f t="shared" ca="1" si="1017"/>
        <v>31.2</v>
      </c>
      <c r="CA573" s="166">
        <f>CA569</f>
        <v>1</v>
      </c>
      <c r="CB573" s="166">
        <f t="shared" ca="1" si="1018"/>
        <v>31.2</v>
      </c>
      <c r="CC573" s="166">
        <f t="shared" si="1019"/>
        <v>31.2</v>
      </c>
      <c r="CD573" s="166">
        <v>31.2</v>
      </c>
      <c r="CE573" s="166"/>
      <c r="CF573" s="166">
        <f>CF569</f>
        <v>3</v>
      </c>
      <c r="CG573" s="166">
        <f t="shared" ca="1" si="1020"/>
        <v>4.8000000000000001E-2</v>
      </c>
      <c r="CH573" s="166"/>
      <c r="CI573" s="166"/>
      <c r="CJ573" s="166">
        <f t="shared" ca="1" si="1021"/>
        <v>4.8000000000000001E-2</v>
      </c>
      <c r="CK573" s="166">
        <f>CK569</f>
        <v>1</v>
      </c>
      <c r="CL573" s="166">
        <f t="shared" ca="1" si="1022"/>
        <v>4.8000000000000001E-2</v>
      </c>
      <c r="CM573" s="166">
        <f t="shared" si="1023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24"/>
        <v>40.799999999999997</v>
      </c>
      <c r="CR573" s="166"/>
      <c r="CS573" s="166"/>
      <c r="CT573" s="166">
        <f t="shared" ca="1" si="1025"/>
        <v>40.799999999999997</v>
      </c>
      <c r="CU573" s="166">
        <f>CU569</f>
        <v>1</v>
      </c>
      <c r="CV573" s="166">
        <f t="shared" ca="1" si="1026"/>
        <v>40.799999999999997</v>
      </c>
      <c r="CW573" s="166">
        <f t="shared" si="1027"/>
        <v>40.799999999999997</v>
      </c>
      <c r="CX573" s="166">
        <v>40.799999999999997</v>
      </c>
      <c r="CY573" s="166"/>
      <c r="CZ573" s="166">
        <f>CZ569</f>
        <v>3</v>
      </c>
      <c r="DA573" s="166" t="str">
        <f t="shared" ca="1" si="1028"/>
        <v/>
      </c>
      <c r="DB573" s="166"/>
      <c r="DC573" s="166"/>
      <c r="DD573" s="166"/>
      <c r="DE573" s="166">
        <f>DE569</f>
        <v>3</v>
      </c>
      <c r="DF573" s="166">
        <f t="shared" ca="1" si="1029"/>
        <v>12</v>
      </c>
      <c r="DG573" s="166"/>
      <c r="DH573" s="166"/>
      <c r="DI573" s="166">
        <f t="shared" ca="1" si="1030"/>
        <v>12</v>
      </c>
      <c r="DJ573" s="166">
        <f>DJ569</f>
        <v>1</v>
      </c>
      <c r="DK573" s="166">
        <f t="shared" ca="1" si="1031"/>
        <v>12</v>
      </c>
      <c r="DL573" s="166">
        <f t="shared" si="1032"/>
        <v>12</v>
      </c>
      <c r="DM573" s="166">
        <v>12</v>
      </c>
      <c r="DN573" s="166"/>
      <c r="DO573" s="166">
        <f>DO569</f>
        <v>2</v>
      </c>
      <c r="DP573" s="166" t="str">
        <f t="shared" ca="1" si="1033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 t="str">
        <f t="shared" ca="1" si="991"/>
        <v/>
      </c>
      <c r="E574" s="166"/>
      <c r="F574" s="166"/>
      <c r="G574" s="166"/>
      <c r="H574" s="166">
        <f>H569</f>
        <v>2</v>
      </c>
      <c r="I574" s="166" t="str">
        <f t="shared" ca="1" si="992"/>
        <v/>
      </c>
      <c r="J574" s="166"/>
      <c r="K574" s="166"/>
      <c r="L574" s="166">
        <f>L569</f>
        <v>3</v>
      </c>
      <c r="M574" s="166" t="str">
        <f t="shared" ca="1" si="993"/>
        <v/>
      </c>
      <c r="N574" s="166"/>
      <c r="O574" s="166"/>
      <c r="P574" s="166" t="str">
        <f t="shared" ca="1" si="994"/>
        <v/>
      </c>
      <c r="Q574" s="166">
        <f>Q569</f>
        <v>1</v>
      </c>
      <c r="R574" s="166" t="str">
        <f t="shared" ca="1" si="995"/>
        <v/>
      </c>
      <c r="S574" s="166" t="str">
        <f t="shared" si="996"/>
        <v/>
      </c>
      <c r="T574" s="166"/>
      <c r="U574" s="166"/>
      <c r="V574" s="166">
        <f>V569</f>
        <v>4</v>
      </c>
      <c r="W574" s="166">
        <f t="shared" ca="1" si="997"/>
        <v>8.6652351753155461</v>
      </c>
      <c r="X574" s="166"/>
      <c r="Y574" s="166"/>
      <c r="Z574" s="166" t="str">
        <f t="shared" ca="1" si="998"/>
        <v/>
      </c>
      <c r="AA574" s="166">
        <f t="shared" ca="1" si="999"/>
        <v>8.6652351753155461</v>
      </c>
      <c r="AB574" s="166">
        <f>AB569</f>
        <v>1</v>
      </c>
      <c r="AC574" s="166" t="str">
        <f t="shared" ca="1" si="1000"/>
        <v/>
      </c>
      <c r="AD574" s="166" t="str">
        <f t="shared" si="1001"/>
        <v/>
      </c>
      <c r="AE574" s="166"/>
      <c r="AF574" s="166"/>
      <c r="AG574" s="166">
        <f>AG569</f>
        <v>3</v>
      </c>
      <c r="AH574" s="166" t="str">
        <f t="shared" ca="1" si="1002"/>
        <v/>
      </c>
      <c r="AI574" s="166"/>
      <c r="AJ574" s="166"/>
      <c r="AK574" s="166"/>
      <c r="AL574" s="166">
        <f>AL569</f>
        <v>3</v>
      </c>
      <c r="AM574" s="166">
        <f t="shared" ca="1" si="1003"/>
        <v>31.2</v>
      </c>
      <c r="AN574" s="166"/>
      <c r="AO574" s="166"/>
      <c r="AP574" s="166">
        <f t="shared" ca="1" si="1004"/>
        <v>31.2</v>
      </c>
      <c r="AQ574" s="166">
        <f>AQ569</f>
        <v>3</v>
      </c>
      <c r="AR574" s="166">
        <f t="shared" ca="1" si="1005"/>
        <v>36</v>
      </c>
      <c r="AS574" s="166"/>
      <c r="AT574" s="166"/>
      <c r="AU574" s="166">
        <f t="shared" ca="1" si="1006"/>
        <v>36</v>
      </c>
      <c r="AV574" s="166">
        <f>AV569</f>
        <v>3</v>
      </c>
      <c r="AW574" s="166">
        <f t="shared" ca="1" si="1007"/>
        <v>0</v>
      </c>
      <c r="AX574" s="166"/>
      <c r="AY574" s="166"/>
      <c r="AZ574" s="166">
        <f t="shared" ca="1" si="1008"/>
        <v>0</v>
      </c>
      <c r="BA574" s="166">
        <f>BA569</f>
        <v>1</v>
      </c>
      <c r="BB574" s="166">
        <f t="shared" ca="1" si="1009"/>
        <v>0</v>
      </c>
      <c r="BC574" s="166">
        <f t="shared" si="1010"/>
        <v>0</v>
      </c>
      <c r="BD574" s="166">
        <v>0</v>
      </c>
      <c r="BE574" s="166"/>
      <c r="BF574" s="166">
        <f>BF569</f>
        <v>3</v>
      </c>
      <c r="BG574" s="166">
        <f t="shared" ca="1" si="1011"/>
        <v>2.4239999999999999</v>
      </c>
      <c r="BH574" s="166"/>
      <c r="BI574" s="166"/>
      <c r="BJ574" s="166">
        <f t="shared" ca="1" si="1012"/>
        <v>2.4239999999999999</v>
      </c>
      <c r="BK574" s="166"/>
      <c r="BL574" s="166">
        <f>BL569</f>
        <v>1</v>
      </c>
      <c r="BM574" s="166">
        <f t="shared" ca="1" si="1013"/>
        <v>2.4239999999999999</v>
      </c>
      <c r="BN574" s="166">
        <f t="shared" si="1014"/>
        <v>2.4239999999999999</v>
      </c>
      <c r="BO574" s="166">
        <v>2.4239999999999999</v>
      </c>
      <c r="BP574" s="166"/>
      <c r="BQ574" s="166">
        <f>BQ569</f>
        <v>3</v>
      </c>
      <c r="BR574" s="166" t="str">
        <f t="shared" ca="1" si="1015"/>
        <v/>
      </c>
      <c r="BS574" s="166"/>
      <c r="BT574" s="166"/>
      <c r="BU574" s="166"/>
      <c r="BV574" s="166">
        <f>BV569</f>
        <v>3</v>
      </c>
      <c r="BW574" s="166">
        <f t="shared" ca="1" si="1016"/>
        <v>31.2</v>
      </c>
      <c r="BX574" s="166"/>
      <c r="BY574" s="166"/>
      <c r="BZ574" s="166">
        <f t="shared" ca="1" si="1017"/>
        <v>31.2</v>
      </c>
      <c r="CA574" s="166">
        <f>CA569</f>
        <v>1</v>
      </c>
      <c r="CB574" s="166">
        <f t="shared" ca="1" si="1018"/>
        <v>31.2</v>
      </c>
      <c r="CC574" s="166">
        <f t="shared" si="1019"/>
        <v>31.2</v>
      </c>
      <c r="CD574" s="166">
        <v>31.2</v>
      </c>
      <c r="CE574" s="166"/>
      <c r="CF574" s="166">
        <f>CF569</f>
        <v>3</v>
      </c>
      <c r="CG574" s="166">
        <f t="shared" ca="1" si="1020"/>
        <v>4.8000000000000001E-2</v>
      </c>
      <c r="CH574" s="166"/>
      <c r="CI574" s="166"/>
      <c r="CJ574" s="166">
        <f t="shared" ca="1" si="1021"/>
        <v>4.8000000000000001E-2</v>
      </c>
      <c r="CK574" s="166">
        <f>CK569</f>
        <v>1</v>
      </c>
      <c r="CL574" s="166">
        <f t="shared" ca="1" si="1022"/>
        <v>4.8000000000000001E-2</v>
      </c>
      <c r="CM574" s="166">
        <f t="shared" si="1023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24"/>
        <v>36</v>
      </c>
      <c r="CR574" s="166"/>
      <c r="CS574" s="166"/>
      <c r="CT574" s="166">
        <f t="shared" ca="1" si="1025"/>
        <v>36</v>
      </c>
      <c r="CU574" s="166">
        <f>CU569</f>
        <v>1</v>
      </c>
      <c r="CV574" s="166">
        <f t="shared" ca="1" si="1026"/>
        <v>36</v>
      </c>
      <c r="CW574" s="166">
        <f t="shared" si="1027"/>
        <v>36</v>
      </c>
      <c r="CX574" s="166">
        <v>36</v>
      </c>
      <c r="CY574" s="166"/>
      <c r="CZ574" s="166">
        <f>CZ569</f>
        <v>3</v>
      </c>
      <c r="DA574" s="166" t="str">
        <f t="shared" ca="1" si="1028"/>
        <v/>
      </c>
      <c r="DB574" s="166"/>
      <c r="DC574" s="166"/>
      <c r="DD574" s="166"/>
      <c r="DE574" s="166">
        <f>DE569</f>
        <v>3</v>
      </c>
      <c r="DF574" s="166">
        <f t="shared" ca="1" si="1029"/>
        <v>12</v>
      </c>
      <c r="DG574" s="166"/>
      <c r="DH574" s="166"/>
      <c r="DI574" s="166">
        <f t="shared" ca="1" si="1030"/>
        <v>12</v>
      </c>
      <c r="DJ574" s="166">
        <f>DJ569</f>
        <v>1</v>
      </c>
      <c r="DK574" s="166">
        <f t="shared" ca="1" si="1031"/>
        <v>12</v>
      </c>
      <c r="DL574" s="166">
        <f t="shared" si="1032"/>
        <v>12</v>
      </c>
      <c r="DM574" s="166">
        <v>12</v>
      </c>
      <c r="DN574" s="166"/>
      <c r="DO574" s="166">
        <f>DO569</f>
        <v>2</v>
      </c>
      <c r="DP574" s="166" t="str">
        <f t="shared" ca="1" si="1033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 t="str">
        <f t="shared" ca="1" si="991"/>
        <v/>
      </c>
      <c r="E575" s="166"/>
      <c r="F575" s="166"/>
      <c r="G575" s="166"/>
      <c r="H575" s="166">
        <f>H569</f>
        <v>2</v>
      </c>
      <c r="I575" s="166" t="str">
        <f t="shared" ca="1" si="992"/>
        <v/>
      </c>
      <c r="J575" s="166"/>
      <c r="K575" s="166"/>
      <c r="L575" s="166">
        <f>L569</f>
        <v>3</v>
      </c>
      <c r="M575" s="166" t="str">
        <f t="shared" ca="1" si="993"/>
        <v/>
      </c>
      <c r="N575" s="166"/>
      <c r="O575" s="166"/>
      <c r="P575" s="166" t="str">
        <f t="shared" ca="1" si="994"/>
        <v/>
      </c>
      <c r="Q575" s="166">
        <f>Q569</f>
        <v>1</v>
      </c>
      <c r="R575" s="166" t="str">
        <f t="shared" ca="1" si="995"/>
        <v/>
      </c>
      <c r="S575" s="166" t="str">
        <f t="shared" si="996"/>
        <v/>
      </c>
      <c r="T575" s="166"/>
      <c r="U575" s="166"/>
      <c r="V575" s="166">
        <f>V569</f>
        <v>4</v>
      </c>
      <c r="W575" s="166" t="str">
        <f t="shared" ca="1" si="997"/>
        <v/>
      </c>
      <c r="X575" s="166"/>
      <c r="Y575" s="166"/>
      <c r="Z575" s="166" t="str">
        <f t="shared" ca="1" si="998"/>
        <v/>
      </c>
      <c r="AA575" s="166" t="str">
        <f t="shared" ca="1" si="999"/>
        <v/>
      </c>
      <c r="AB575" s="166">
        <f>AB569</f>
        <v>1</v>
      </c>
      <c r="AC575" s="166" t="str">
        <f t="shared" ca="1" si="1000"/>
        <v/>
      </c>
      <c r="AD575" s="166" t="str">
        <f t="shared" si="1001"/>
        <v/>
      </c>
      <c r="AE575" s="166"/>
      <c r="AF575" s="166"/>
      <c r="AG575" s="166">
        <f>AG569</f>
        <v>3</v>
      </c>
      <c r="AH575" s="166" t="str">
        <f t="shared" ca="1" si="1002"/>
        <v/>
      </c>
      <c r="AI575" s="166"/>
      <c r="AJ575" s="166"/>
      <c r="AK575" s="166"/>
      <c r="AL575" s="166">
        <f>AL569</f>
        <v>3</v>
      </c>
      <c r="AM575" s="166">
        <f t="shared" ca="1" si="1003"/>
        <v>31.2</v>
      </c>
      <c r="AN575" s="166"/>
      <c r="AO575" s="166"/>
      <c r="AP575" s="166">
        <f t="shared" ca="1" si="1004"/>
        <v>31.2</v>
      </c>
      <c r="AQ575" s="166">
        <f>AQ569</f>
        <v>3</v>
      </c>
      <c r="AR575" s="166">
        <f t="shared" ca="1" si="1005"/>
        <v>40.799999999999997</v>
      </c>
      <c r="AS575" s="166"/>
      <c r="AT575" s="166"/>
      <c r="AU575" s="166">
        <f t="shared" ca="1" si="1006"/>
        <v>40.799999999999997</v>
      </c>
      <c r="AV575" s="166">
        <f>AV569</f>
        <v>3</v>
      </c>
      <c r="AW575" s="166">
        <f t="shared" ca="1" si="1007"/>
        <v>0</v>
      </c>
      <c r="AX575" s="166"/>
      <c r="AY575" s="166"/>
      <c r="AZ575" s="166">
        <f t="shared" ca="1" si="1008"/>
        <v>0</v>
      </c>
      <c r="BA575" s="166">
        <f>BA569</f>
        <v>1</v>
      </c>
      <c r="BB575" s="166">
        <f t="shared" ca="1" si="1009"/>
        <v>0</v>
      </c>
      <c r="BC575" s="166">
        <f t="shared" si="1010"/>
        <v>0</v>
      </c>
      <c r="BD575" s="166">
        <v>0</v>
      </c>
      <c r="BE575" s="166"/>
      <c r="BF575" s="166">
        <f>BF569</f>
        <v>3</v>
      </c>
      <c r="BG575" s="166">
        <f t="shared" ca="1" si="1011"/>
        <v>2.4239999999999999</v>
      </c>
      <c r="BH575" s="166"/>
      <c r="BI575" s="166"/>
      <c r="BJ575" s="166">
        <f t="shared" ca="1" si="1012"/>
        <v>2.4239999999999999</v>
      </c>
      <c r="BK575" s="166"/>
      <c r="BL575" s="166">
        <f>BL569</f>
        <v>1</v>
      </c>
      <c r="BM575" s="166">
        <f t="shared" ca="1" si="1013"/>
        <v>2.4239999999999999</v>
      </c>
      <c r="BN575" s="166">
        <f t="shared" si="1014"/>
        <v>2.4239999999999999</v>
      </c>
      <c r="BO575" s="166">
        <v>2.4239999999999999</v>
      </c>
      <c r="BP575" s="166"/>
      <c r="BQ575" s="166">
        <f>BQ569</f>
        <v>3</v>
      </c>
      <c r="BR575" s="166" t="str">
        <f t="shared" ca="1" si="1015"/>
        <v/>
      </c>
      <c r="BS575" s="166"/>
      <c r="BT575" s="166"/>
      <c r="BU575" s="166"/>
      <c r="BV575" s="166">
        <f>BV569</f>
        <v>3</v>
      </c>
      <c r="BW575" s="166">
        <f t="shared" ca="1" si="1016"/>
        <v>31.2</v>
      </c>
      <c r="BX575" s="166"/>
      <c r="BY575" s="166"/>
      <c r="BZ575" s="166">
        <f t="shared" ca="1" si="1017"/>
        <v>31.2</v>
      </c>
      <c r="CA575" s="166">
        <f>CA569</f>
        <v>1</v>
      </c>
      <c r="CB575" s="166">
        <f t="shared" ca="1" si="1018"/>
        <v>31.2</v>
      </c>
      <c r="CC575" s="166">
        <f t="shared" si="1019"/>
        <v>31.2</v>
      </c>
      <c r="CD575" s="166">
        <v>31.2</v>
      </c>
      <c r="CE575" s="166"/>
      <c r="CF575" s="166">
        <f>CF569</f>
        <v>3</v>
      </c>
      <c r="CG575" s="166">
        <f t="shared" ca="1" si="1020"/>
        <v>4.8000000000000001E-2</v>
      </c>
      <c r="CH575" s="166"/>
      <c r="CI575" s="166"/>
      <c r="CJ575" s="166">
        <f t="shared" ca="1" si="1021"/>
        <v>4.8000000000000001E-2</v>
      </c>
      <c r="CK575" s="166">
        <f>CK569</f>
        <v>1</v>
      </c>
      <c r="CL575" s="166">
        <f t="shared" ca="1" si="1022"/>
        <v>4.8000000000000001E-2</v>
      </c>
      <c r="CM575" s="166">
        <f t="shared" si="1023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24"/>
        <v>40.799999999999997</v>
      </c>
      <c r="CR575" s="166"/>
      <c r="CS575" s="166"/>
      <c r="CT575" s="166">
        <f t="shared" ca="1" si="1025"/>
        <v>40.799999999999997</v>
      </c>
      <c r="CU575" s="166">
        <f>CU569</f>
        <v>1</v>
      </c>
      <c r="CV575" s="166">
        <f t="shared" ca="1" si="1026"/>
        <v>40.799999999999997</v>
      </c>
      <c r="CW575" s="166">
        <f t="shared" si="1027"/>
        <v>40.799999999999997</v>
      </c>
      <c r="CX575" s="166">
        <v>40.799999999999997</v>
      </c>
      <c r="CY575" s="166"/>
      <c r="CZ575" s="166">
        <f>CZ569</f>
        <v>3</v>
      </c>
      <c r="DA575" s="166" t="str">
        <f t="shared" ca="1" si="1028"/>
        <v/>
      </c>
      <c r="DB575" s="166"/>
      <c r="DC575" s="166"/>
      <c r="DD575" s="166"/>
      <c r="DE575" s="166">
        <f>DE569</f>
        <v>3</v>
      </c>
      <c r="DF575" s="166">
        <f t="shared" ca="1" si="1029"/>
        <v>12</v>
      </c>
      <c r="DG575" s="166"/>
      <c r="DH575" s="166"/>
      <c r="DI575" s="166">
        <f t="shared" ca="1" si="1030"/>
        <v>12</v>
      </c>
      <c r="DJ575" s="166">
        <f>DJ569</f>
        <v>1</v>
      </c>
      <c r="DK575" s="166">
        <f t="shared" ca="1" si="1031"/>
        <v>12</v>
      </c>
      <c r="DL575" s="166">
        <f t="shared" si="1032"/>
        <v>12</v>
      </c>
      <c r="DM575" s="166">
        <v>12</v>
      </c>
      <c r="DN575" s="166"/>
      <c r="DO575" s="166">
        <f>DO569</f>
        <v>2</v>
      </c>
      <c r="DP575" s="166" t="str">
        <f t="shared" ca="1" si="1033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 t="str">
        <f t="shared" ca="1" si="991"/>
        <v/>
      </c>
      <c r="E576" s="166"/>
      <c r="F576" s="166"/>
      <c r="G576" s="166"/>
      <c r="H576" s="166">
        <f>H569</f>
        <v>2</v>
      </c>
      <c r="I576" s="166" t="str">
        <f t="shared" ca="1" si="992"/>
        <v/>
      </c>
      <c r="J576" s="166"/>
      <c r="K576" s="166"/>
      <c r="L576" s="166">
        <f>L569</f>
        <v>3</v>
      </c>
      <c r="M576" s="166" t="str">
        <f t="shared" ca="1" si="993"/>
        <v/>
      </c>
      <c r="N576" s="166"/>
      <c r="O576" s="166"/>
      <c r="P576" s="166" t="str">
        <f t="shared" ca="1" si="994"/>
        <v/>
      </c>
      <c r="Q576" s="166">
        <f>Q569</f>
        <v>1</v>
      </c>
      <c r="R576" s="166" t="str">
        <f t="shared" ca="1" si="995"/>
        <v/>
      </c>
      <c r="S576" s="166" t="str">
        <f t="shared" si="996"/>
        <v/>
      </c>
      <c r="T576" s="166"/>
      <c r="U576" s="166"/>
      <c r="V576" s="166">
        <f>V569</f>
        <v>4</v>
      </c>
      <c r="W576" s="166" t="str">
        <f t="shared" ca="1" si="997"/>
        <v/>
      </c>
      <c r="X576" s="166"/>
      <c r="Y576" s="166"/>
      <c r="Z576" s="166" t="str">
        <f t="shared" ca="1" si="998"/>
        <v/>
      </c>
      <c r="AA576" s="166" t="str">
        <f t="shared" ca="1" si="999"/>
        <v/>
      </c>
      <c r="AB576" s="166">
        <f>AB569</f>
        <v>1</v>
      </c>
      <c r="AC576" s="166" t="str">
        <f t="shared" ca="1" si="1000"/>
        <v/>
      </c>
      <c r="AD576" s="166" t="str">
        <f t="shared" si="1001"/>
        <v/>
      </c>
      <c r="AE576" s="166"/>
      <c r="AF576" s="166"/>
      <c r="AG576" s="166">
        <f>AG569</f>
        <v>3</v>
      </c>
      <c r="AH576" s="166" t="str">
        <f t="shared" ca="1" si="1002"/>
        <v/>
      </c>
      <c r="AI576" s="166"/>
      <c r="AJ576" s="166"/>
      <c r="AK576" s="166"/>
      <c r="AL576" s="166">
        <f>AL569</f>
        <v>3</v>
      </c>
      <c r="AM576" s="166" t="str">
        <f t="shared" ca="1" si="1003"/>
        <v/>
      </c>
      <c r="AN576" s="166"/>
      <c r="AO576" s="166"/>
      <c r="AP576" s="166" t="str">
        <f t="shared" ca="1" si="1004"/>
        <v/>
      </c>
      <c r="AQ576" s="166">
        <f>AQ569</f>
        <v>3</v>
      </c>
      <c r="AR576" s="166" t="str">
        <f t="shared" ca="1" si="1005"/>
        <v/>
      </c>
      <c r="AS576" s="166"/>
      <c r="AT576" s="166"/>
      <c r="AU576" s="166" t="str">
        <f t="shared" ca="1" si="1006"/>
        <v/>
      </c>
      <c r="AV576" s="166">
        <f>AV569</f>
        <v>3</v>
      </c>
      <c r="AW576" s="166" t="str">
        <f t="shared" ca="1" si="1007"/>
        <v/>
      </c>
      <c r="AX576" s="166"/>
      <c r="AY576" s="166"/>
      <c r="AZ576" s="166" t="str">
        <f t="shared" ca="1" si="1008"/>
        <v/>
      </c>
      <c r="BA576" s="166">
        <f>BA569</f>
        <v>1</v>
      </c>
      <c r="BB576" s="166" t="str">
        <f t="shared" ca="1" si="1009"/>
        <v/>
      </c>
      <c r="BC576" s="166" t="str">
        <f t="shared" si="1010"/>
        <v/>
      </c>
      <c r="BD576" s="166"/>
      <c r="BE576" s="166"/>
      <c r="BF576" s="166">
        <f>BF569</f>
        <v>3</v>
      </c>
      <c r="BG576" s="166" t="str">
        <f t="shared" ca="1" si="1011"/>
        <v/>
      </c>
      <c r="BH576" s="166"/>
      <c r="BI576" s="166"/>
      <c r="BJ576" s="166" t="str">
        <f t="shared" ca="1" si="1012"/>
        <v/>
      </c>
      <c r="BK576" s="166"/>
      <c r="BL576" s="166">
        <f>BL569</f>
        <v>1</v>
      </c>
      <c r="BM576" s="166" t="str">
        <f t="shared" ca="1" si="1013"/>
        <v/>
      </c>
      <c r="BN576" s="166" t="str">
        <f t="shared" si="1014"/>
        <v/>
      </c>
      <c r="BO576" s="166"/>
      <c r="BP576" s="166"/>
      <c r="BQ576" s="166">
        <f>BQ569</f>
        <v>3</v>
      </c>
      <c r="BR576" s="166" t="str">
        <f t="shared" ca="1" si="1015"/>
        <v/>
      </c>
      <c r="BS576" s="166"/>
      <c r="BT576" s="166"/>
      <c r="BU576" s="166"/>
      <c r="BV576" s="166">
        <f>BV569</f>
        <v>3</v>
      </c>
      <c r="BW576" s="166" t="str">
        <f t="shared" ca="1" si="1016"/>
        <v/>
      </c>
      <c r="BX576" s="166"/>
      <c r="BY576" s="166"/>
      <c r="BZ576" s="166" t="str">
        <f t="shared" ca="1" si="1017"/>
        <v/>
      </c>
      <c r="CA576" s="166">
        <f>CA569</f>
        <v>1</v>
      </c>
      <c r="CB576" s="166" t="str">
        <f t="shared" ca="1" si="1018"/>
        <v/>
      </c>
      <c r="CC576" s="166" t="str">
        <f t="shared" si="1019"/>
        <v/>
      </c>
      <c r="CD576" s="166"/>
      <c r="CE576" s="166"/>
      <c r="CF576" s="166">
        <f>CF569</f>
        <v>3</v>
      </c>
      <c r="CG576" s="166" t="str">
        <f t="shared" ca="1" si="1020"/>
        <v/>
      </c>
      <c r="CH576" s="166"/>
      <c r="CI576" s="166"/>
      <c r="CJ576" s="166" t="str">
        <f t="shared" ca="1" si="1021"/>
        <v/>
      </c>
      <c r="CK576" s="166">
        <f>CK569</f>
        <v>1</v>
      </c>
      <c r="CL576" s="166" t="str">
        <f t="shared" ca="1" si="1022"/>
        <v/>
      </c>
      <c r="CM576" s="166" t="str">
        <f t="shared" si="1023"/>
        <v/>
      </c>
      <c r="CN576" s="166"/>
      <c r="CO576" s="166"/>
      <c r="CP576" s="166">
        <f>CP569</f>
        <v>3</v>
      </c>
      <c r="CQ576" s="166" t="str">
        <f t="shared" ca="1" si="1024"/>
        <v/>
      </c>
      <c r="CR576" s="166"/>
      <c r="CS576" s="166"/>
      <c r="CT576" s="166" t="str">
        <f t="shared" ca="1" si="1025"/>
        <v/>
      </c>
      <c r="CU576" s="166">
        <f>CU569</f>
        <v>1</v>
      </c>
      <c r="CV576" s="166" t="str">
        <f t="shared" ca="1" si="1026"/>
        <v/>
      </c>
      <c r="CW576" s="166" t="str">
        <f t="shared" si="1027"/>
        <v/>
      </c>
      <c r="CX576" s="166"/>
      <c r="CY576" s="166"/>
      <c r="CZ576" s="166">
        <f>CZ569</f>
        <v>3</v>
      </c>
      <c r="DA576" s="166" t="str">
        <f t="shared" ca="1" si="1028"/>
        <v/>
      </c>
      <c r="DB576" s="166"/>
      <c r="DC576" s="166"/>
      <c r="DD576" s="166"/>
      <c r="DE576" s="166">
        <f>DE569</f>
        <v>3</v>
      </c>
      <c r="DF576" s="166" t="str">
        <f t="shared" ca="1" si="1029"/>
        <v/>
      </c>
      <c r="DG576" s="166"/>
      <c r="DH576" s="166"/>
      <c r="DI576" s="166" t="str">
        <f t="shared" ca="1" si="1030"/>
        <v/>
      </c>
      <c r="DJ576" s="166">
        <f>DJ569</f>
        <v>1</v>
      </c>
      <c r="DK576" s="166" t="str">
        <f t="shared" ca="1" si="1031"/>
        <v/>
      </c>
      <c r="DL576" s="166" t="str">
        <f t="shared" si="1032"/>
        <v/>
      </c>
      <c r="DM576" s="166"/>
      <c r="DN576" s="166"/>
      <c r="DO576" s="166">
        <f>DO569</f>
        <v>2</v>
      </c>
      <c r="DP576" s="166" t="str">
        <f t="shared" ca="1" si="1033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 t="str">
        <f t="shared" ca="1" si="991"/>
        <v/>
      </c>
      <c r="E577" s="166"/>
      <c r="F577" s="166"/>
      <c r="G577" s="166"/>
      <c r="H577" s="166">
        <f>H569</f>
        <v>2</v>
      </c>
      <c r="I577" s="166" t="str">
        <f t="shared" ca="1" si="992"/>
        <v/>
      </c>
      <c r="J577" s="166"/>
      <c r="K577" s="166"/>
      <c r="L577" s="166">
        <f>L569</f>
        <v>3</v>
      </c>
      <c r="M577" s="166" t="str">
        <f t="shared" ca="1" si="993"/>
        <v/>
      </c>
      <c r="N577" s="166"/>
      <c r="O577" s="166"/>
      <c r="P577" s="166" t="str">
        <f t="shared" ca="1" si="994"/>
        <v/>
      </c>
      <c r="Q577" s="166">
        <f>Q569</f>
        <v>1</v>
      </c>
      <c r="R577" s="166" t="str">
        <f t="shared" ca="1" si="995"/>
        <v/>
      </c>
      <c r="S577" s="166" t="str">
        <f t="shared" si="996"/>
        <v/>
      </c>
      <c r="T577" s="166"/>
      <c r="U577" s="166"/>
      <c r="V577" s="166">
        <f>V569</f>
        <v>4</v>
      </c>
      <c r="W577" s="166" t="str">
        <f t="shared" ca="1" si="997"/>
        <v/>
      </c>
      <c r="X577" s="166"/>
      <c r="Y577" s="166"/>
      <c r="Z577" s="166" t="str">
        <f t="shared" ca="1" si="998"/>
        <v/>
      </c>
      <c r="AA577" s="166" t="str">
        <f t="shared" ca="1" si="999"/>
        <v/>
      </c>
      <c r="AB577" s="166">
        <f>AB569</f>
        <v>1</v>
      </c>
      <c r="AC577" s="166" t="str">
        <f t="shared" ca="1" si="1000"/>
        <v/>
      </c>
      <c r="AD577" s="166" t="str">
        <f t="shared" si="1001"/>
        <v/>
      </c>
      <c r="AE577" s="166"/>
      <c r="AF577" s="166"/>
      <c r="AG577" s="166">
        <f>AG569</f>
        <v>3</v>
      </c>
      <c r="AH577" s="166" t="str">
        <f t="shared" ca="1" si="1002"/>
        <v/>
      </c>
      <c r="AI577" s="166"/>
      <c r="AJ577" s="166"/>
      <c r="AK577" s="166"/>
      <c r="AL577" s="166">
        <f>AL569</f>
        <v>3</v>
      </c>
      <c r="AM577" s="166" t="str">
        <f t="shared" ca="1" si="1003"/>
        <v/>
      </c>
      <c r="AN577" s="166"/>
      <c r="AO577" s="166"/>
      <c r="AP577" s="166" t="str">
        <f t="shared" ca="1" si="1004"/>
        <v/>
      </c>
      <c r="AQ577" s="166">
        <f>AQ569</f>
        <v>3</v>
      </c>
      <c r="AR577" s="166" t="str">
        <f t="shared" ca="1" si="1005"/>
        <v/>
      </c>
      <c r="AS577" s="166"/>
      <c r="AT577" s="166"/>
      <c r="AU577" s="166" t="str">
        <f t="shared" ca="1" si="1006"/>
        <v/>
      </c>
      <c r="AV577" s="166">
        <f>AV569</f>
        <v>3</v>
      </c>
      <c r="AW577" s="166" t="str">
        <f t="shared" ca="1" si="1007"/>
        <v/>
      </c>
      <c r="AX577" s="166"/>
      <c r="AY577" s="166"/>
      <c r="AZ577" s="166" t="str">
        <f t="shared" ca="1" si="1008"/>
        <v/>
      </c>
      <c r="BA577" s="166">
        <f>BA569</f>
        <v>1</v>
      </c>
      <c r="BB577" s="166" t="str">
        <f t="shared" ca="1" si="1009"/>
        <v/>
      </c>
      <c r="BC577" s="166" t="str">
        <f t="shared" si="1010"/>
        <v/>
      </c>
      <c r="BD577" s="166"/>
      <c r="BE577" s="166"/>
      <c r="BF577" s="166">
        <f>BF569</f>
        <v>3</v>
      </c>
      <c r="BG577" s="166" t="str">
        <f t="shared" ca="1" si="1011"/>
        <v/>
      </c>
      <c r="BH577" s="166"/>
      <c r="BI577" s="166"/>
      <c r="BJ577" s="166" t="str">
        <f t="shared" ca="1" si="1012"/>
        <v/>
      </c>
      <c r="BK577" s="166"/>
      <c r="BL577" s="166">
        <f>BL569</f>
        <v>1</v>
      </c>
      <c r="BM577" s="166" t="str">
        <f t="shared" ca="1" si="1013"/>
        <v/>
      </c>
      <c r="BN577" s="166" t="str">
        <f t="shared" si="1014"/>
        <v/>
      </c>
      <c r="BO577" s="166"/>
      <c r="BP577" s="166"/>
      <c r="BQ577" s="166">
        <f>BQ569</f>
        <v>3</v>
      </c>
      <c r="BR577" s="166" t="str">
        <f t="shared" ca="1" si="1015"/>
        <v/>
      </c>
      <c r="BS577" s="166"/>
      <c r="BT577" s="166"/>
      <c r="BU577" s="166"/>
      <c r="BV577" s="166">
        <f>BV569</f>
        <v>3</v>
      </c>
      <c r="BW577" s="166" t="str">
        <f t="shared" ca="1" si="1016"/>
        <v/>
      </c>
      <c r="BX577" s="166"/>
      <c r="BY577" s="166"/>
      <c r="BZ577" s="166" t="str">
        <f t="shared" ca="1" si="1017"/>
        <v/>
      </c>
      <c r="CA577" s="166">
        <f>CA569</f>
        <v>1</v>
      </c>
      <c r="CB577" s="166" t="str">
        <f t="shared" ca="1" si="1018"/>
        <v/>
      </c>
      <c r="CC577" s="166" t="str">
        <f t="shared" si="1019"/>
        <v/>
      </c>
      <c r="CD577" s="166"/>
      <c r="CE577" s="166"/>
      <c r="CF577" s="166">
        <f>CF569</f>
        <v>3</v>
      </c>
      <c r="CG577" s="166" t="str">
        <f t="shared" ca="1" si="1020"/>
        <v/>
      </c>
      <c r="CH577" s="166"/>
      <c r="CI577" s="166"/>
      <c r="CJ577" s="166" t="str">
        <f t="shared" ca="1" si="1021"/>
        <v/>
      </c>
      <c r="CK577" s="166">
        <f>CK569</f>
        <v>1</v>
      </c>
      <c r="CL577" s="166" t="str">
        <f t="shared" ca="1" si="1022"/>
        <v/>
      </c>
      <c r="CM577" s="166" t="str">
        <f t="shared" si="1023"/>
        <v/>
      </c>
      <c r="CN577" s="166"/>
      <c r="CO577" s="166"/>
      <c r="CP577" s="166">
        <f>CP569</f>
        <v>3</v>
      </c>
      <c r="CQ577" s="166" t="str">
        <f t="shared" ca="1" si="1024"/>
        <v/>
      </c>
      <c r="CR577" s="166"/>
      <c r="CS577" s="166"/>
      <c r="CT577" s="166" t="str">
        <f t="shared" ca="1" si="1025"/>
        <v/>
      </c>
      <c r="CU577" s="166">
        <f>CU569</f>
        <v>1</v>
      </c>
      <c r="CV577" s="166" t="str">
        <f t="shared" ca="1" si="1026"/>
        <v/>
      </c>
      <c r="CW577" s="166" t="str">
        <f t="shared" si="1027"/>
        <v/>
      </c>
      <c r="CX577" s="166"/>
      <c r="CY577" s="166"/>
      <c r="CZ577" s="166">
        <f>CZ569</f>
        <v>3</v>
      </c>
      <c r="DA577" s="166" t="str">
        <f t="shared" ca="1" si="1028"/>
        <v/>
      </c>
      <c r="DB577" s="166"/>
      <c r="DC577" s="166"/>
      <c r="DD577" s="166"/>
      <c r="DE577" s="166">
        <f>DE569</f>
        <v>3</v>
      </c>
      <c r="DF577" s="166" t="str">
        <f t="shared" ca="1" si="1029"/>
        <v/>
      </c>
      <c r="DG577" s="166"/>
      <c r="DH577" s="166"/>
      <c r="DI577" s="166" t="str">
        <f t="shared" ca="1" si="1030"/>
        <v/>
      </c>
      <c r="DJ577" s="166">
        <f>DJ569</f>
        <v>1</v>
      </c>
      <c r="DK577" s="166" t="str">
        <f t="shared" ca="1" si="1031"/>
        <v/>
      </c>
      <c r="DL577" s="166" t="str">
        <f t="shared" si="1032"/>
        <v/>
      </c>
      <c r="DM577" s="166"/>
      <c r="DN577" s="166"/>
      <c r="DO577" s="166">
        <f>DO569</f>
        <v>2</v>
      </c>
      <c r="DP577" s="166" t="str">
        <f t="shared" ca="1" si="1033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 t="str">
        <f t="shared" ca="1" si="991"/>
        <v/>
      </c>
      <c r="E578" s="166"/>
      <c r="F578" s="166"/>
      <c r="G578" s="166"/>
      <c r="H578" s="166">
        <f>H569</f>
        <v>2</v>
      </c>
      <c r="I578" s="166" t="str">
        <f t="shared" ca="1" si="992"/>
        <v/>
      </c>
      <c r="J578" s="166"/>
      <c r="K578" s="166"/>
      <c r="L578" s="166">
        <f>L569</f>
        <v>3</v>
      </c>
      <c r="M578" s="166" t="str">
        <f t="shared" ca="1" si="993"/>
        <v/>
      </c>
      <c r="N578" s="166"/>
      <c r="O578" s="166"/>
      <c r="P578" s="166" t="str">
        <f t="shared" ca="1" si="994"/>
        <v/>
      </c>
      <c r="Q578" s="166">
        <f>Q569</f>
        <v>1</v>
      </c>
      <c r="R578" s="166" t="str">
        <f t="shared" ca="1" si="995"/>
        <v/>
      </c>
      <c r="S578" s="166" t="str">
        <f t="shared" si="996"/>
        <v/>
      </c>
      <c r="T578" s="166"/>
      <c r="U578" s="166"/>
      <c r="V578" s="166">
        <f>V569</f>
        <v>4</v>
      </c>
      <c r="W578" s="166" t="str">
        <f t="shared" ca="1" si="997"/>
        <v/>
      </c>
      <c r="X578" s="166"/>
      <c r="Y578" s="166"/>
      <c r="Z578" s="166" t="str">
        <f t="shared" ca="1" si="998"/>
        <v/>
      </c>
      <c r="AA578" s="166" t="str">
        <f t="shared" ca="1" si="999"/>
        <v/>
      </c>
      <c r="AB578" s="166">
        <f>AB569</f>
        <v>1</v>
      </c>
      <c r="AC578" s="166" t="str">
        <f t="shared" ca="1" si="1000"/>
        <v/>
      </c>
      <c r="AD578" s="166" t="str">
        <f t="shared" si="1001"/>
        <v/>
      </c>
      <c r="AE578" s="166"/>
      <c r="AF578" s="166"/>
      <c r="AG578" s="166">
        <f>AG569</f>
        <v>3</v>
      </c>
      <c r="AH578" s="166" t="str">
        <f t="shared" ca="1" si="1002"/>
        <v/>
      </c>
      <c r="AI578" s="166"/>
      <c r="AJ578" s="166"/>
      <c r="AK578" s="166"/>
      <c r="AL578" s="166">
        <f>AL569</f>
        <v>3</v>
      </c>
      <c r="AM578" s="166" t="str">
        <f t="shared" ca="1" si="1003"/>
        <v/>
      </c>
      <c r="AN578" s="166"/>
      <c r="AO578" s="166"/>
      <c r="AP578" s="166" t="str">
        <f t="shared" ca="1" si="1004"/>
        <v/>
      </c>
      <c r="AQ578" s="166">
        <f>AQ569</f>
        <v>3</v>
      </c>
      <c r="AR578" s="166" t="str">
        <f t="shared" ca="1" si="1005"/>
        <v/>
      </c>
      <c r="AS578" s="166"/>
      <c r="AT578" s="166"/>
      <c r="AU578" s="166" t="str">
        <f t="shared" ca="1" si="1006"/>
        <v/>
      </c>
      <c r="AV578" s="166">
        <f>AV569</f>
        <v>3</v>
      </c>
      <c r="AW578" s="166" t="str">
        <f t="shared" ca="1" si="1007"/>
        <v/>
      </c>
      <c r="AX578" s="166"/>
      <c r="AY578" s="166"/>
      <c r="AZ578" s="166" t="str">
        <f t="shared" ca="1" si="1008"/>
        <v/>
      </c>
      <c r="BA578" s="166">
        <f>BA569</f>
        <v>1</v>
      </c>
      <c r="BB578" s="166" t="str">
        <f t="shared" ca="1" si="1009"/>
        <v/>
      </c>
      <c r="BC578" s="166" t="str">
        <f t="shared" si="1010"/>
        <v/>
      </c>
      <c r="BD578" s="166"/>
      <c r="BE578" s="166"/>
      <c r="BF578" s="166">
        <f>BF569</f>
        <v>3</v>
      </c>
      <c r="BG578" s="166" t="str">
        <f t="shared" ca="1" si="1011"/>
        <v/>
      </c>
      <c r="BH578" s="166"/>
      <c r="BI578" s="166"/>
      <c r="BJ578" s="166" t="str">
        <f t="shared" ca="1" si="1012"/>
        <v/>
      </c>
      <c r="BK578" s="166"/>
      <c r="BL578" s="166">
        <f>BL569</f>
        <v>1</v>
      </c>
      <c r="BM578" s="166" t="str">
        <f t="shared" ca="1" si="1013"/>
        <v/>
      </c>
      <c r="BN578" s="166" t="str">
        <f t="shared" si="1014"/>
        <v/>
      </c>
      <c r="BO578" s="166"/>
      <c r="BP578" s="166"/>
      <c r="BQ578" s="166">
        <f>BQ569</f>
        <v>3</v>
      </c>
      <c r="BR578" s="166" t="str">
        <f t="shared" ca="1" si="1015"/>
        <v/>
      </c>
      <c r="BS578" s="166"/>
      <c r="BT578" s="166"/>
      <c r="BU578" s="166"/>
      <c r="BV578" s="166">
        <f>BV569</f>
        <v>3</v>
      </c>
      <c r="BW578" s="166" t="str">
        <f t="shared" ca="1" si="1016"/>
        <v/>
      </c>
      <c r="BX578" s="166"/>
      <c r="BY578" s="166"/>
      <c r="BZ578" s="166" t="str">
        <f t="shared" ca="1" si="1017"/>
        <v/>
      </c>
      <c r="CA578" s="166">
        <f>CA569</f>
        <v>1</v>
      </c>
      <c r="CB578" s="166" t="str">
        <f t="shared" ca="1" si="1018"/>
        <v/>
      </c>
      <c r="CC578" s="166" t="str">
        <f t="shared" si="1019"/>
        <v/>
      </c>
      <c r="CD578" s="166"/>
      <c r="CE578" s="166"/>
      <c r="CF578" s="166">
        <f>CF569</f>
        <v>3</v>
      </c>
      <c r="CG578" s="166" t="str">
        <f t="shared" ca="1" si="1020"/>
        <v/>
      </c>
      <c r="CH578" s="166"/>
      <c r="CI578" s="166"/>
      <c r="CJ578" s="166" t="str">
        <f t="shared" ca="1" si="1021"/>
        <v/>
      </c>
      <c r="CK578" s="166">
        <f>CK569</f>
        <v>1</v>
      </c>
      <c r="CL578" s="166" t="str">
        <f t="shared" ca="1" si="1022"/>
        <v/>
      </c>
      <c r="CM578" s="166" t="str">
        <f t="shared" si="1023"/>
        <v/>
      </c>
      <c r="CN578" s="166"/>
      <c r="CO578" s="166"/>
      <c r="CP578" s="166">
        <f>CP569</f>
        <v>3</v>
      </c>
      <c r="CQ578" s="166" t="str">
        <f t="shared" ca="1" si="1024"/>
        <v/>
      </c>
      <c r="CR578" s="166"/>
      <c r="CS578" s="166"/>
      <c r="CT578" s="166" t="str">
        <f t="shared" ca="1" si="1025"/>
        <v/>
      </c>
      <c r="CU578" s="166">
        <f>CU569</f>
        <v>1</v>
      </c>
      <c r="CV578" s="166" t="str">
        <f t="shared" ca="1" si="1026"/>
        <v/>
      </c>
      <c r="CW578" s="166" t="str">
        <f t="shared" si="1027"/>
        <v/>
      </c>
      <c r="CX578" s="166"/>
      <c r="CY578" s="166"/>
      <c r="CZ578" s="166">
        <f>CZ569</f>
        <v>3</v>
      </c>
      <c r="DA578" s="166" t="str">
        <f t="shared" ca="1" si="1028"/>
        <v/>
      </c>
      <c r="DB578" s="166"/>
      <c r="DC578" s="166"/>
      <c r="DD578" s="166"/>
      <c r="DE578" s="166">
        <f>DE569</f>
        <v>3</v>
      </c>
      <c r="DF578" s="166" t="str">
        <f t="shared" ca="1" si="1029"/>
        <v/>
      </c>
      <c r="DG578" s="166"/>
      <c r="DH578" s="166"/>
      <c r="DI578" s="166" t="str">
        <f t="shared" ca="1" si="1030"/>
        <v/>
      </c>
      <c r="DJ578" s="166">
        <f>DJ569</f>
        <v>1</v>
      </c>
      <c r="DK578" s="166" t="str">
        <f t="shared" ca="1" si="1031"/>
        <v/>
      </c>
      <c r="DL578" s="166" t="str">
        <f t="shared" si="1032"/>
        <v/>
      </c>
      <c r="DM578" s="166"/>
      <c r="DN578" s="166"/>
      <c r="DO578" s="166">
        <f>DO569</f>
        <v>2</v>
      </c>
      <c r="DP578" s="166" t="str">
        <f t="shared" ca="1" si="1033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 t="str">
        <f t="shared" ca="1" si="991"/>
        <v/>
      </c>
      <c r="E579" s="166"/>
      <c r="F579" s="166"/>
      <c r="G579" s="166"/>
      <c r="H579" s="166">
        <f>H569</f>
        <v>2</v>
      </c>
      <c r="I579" s="166" t="str">
        <f t="shared" ca="1" si="992"/>
        <v/>
      </c>
      <c r="J579" s="166"/>
      <c r="K579" s="166"/>
      <c r="L579" s="166">
        <f>L569</f>
        <v>3</v>
      </c>
      <c r="M579" s="166" t="str">
        <f t="shared" ca="1" si="993"/>
        <v/>
      </c>
      <c r="N579" s="166"/>
      <c r="O579" s="166"/>
      <c r="P579" s="166" t="str">
        <f t="shared" ca="1" si="994"/>
        <v/>
      </c>
      <c r="Q579" s="166">
        <f>Q569</f>
        <v>1</v>
      </c>
      <c r="R579" s="166" t="str">
        <f t="shared" ca="1" si="995"/>
        <v/>
      </c>
      <c r="S579" s="166" t="str">
        <f t="shared" si="996"/>
        <v/>
      </c>
      <c r="T579" s="166"/>
      <c r="U579" s="166"/>
      <c r="V579" s="166">
        <f>V569</f>
        <v>4</v>
      </c>
      <c r="W579" s="166" t="str">
        <f t="shared" ca="1" si="997"/>
        <v/>
      </c>
      <c r="X579" s="166"/>
      <c r="Y579" s="166"/>
      <c r="Z579" s="166" t="str">
        <f t="shared" ca="1" si="998"/>
        <v/>
      </c>
      <c r="AA579" s="166" t="str">
        <f t="shared" ca="1" si="999"/>
        <v/>
      </c>
      <c r="AB579" s="166">
        <f>AB569</f>
        <v>1</v>
      </c>
      <c r="AC579" s="166" t="str">
        <f t="shared" ca="1" si="1000"/>
        <v/>
      </c>
      <c r="AD579" s="166" t="str">
        <f t="shared" si="1001"/>
        <v/>
      </c>
      <c r="AE579" s="166"/>
      <c r="AF579" s="166"/>
      <c r="AG579" s="166">
        <f>AG569</f>
        <v>3</v>
      </c>
      <c r="AH579" s="166" t="str">
        <f t="shared" ca="1" si="1002"/>
        <v/>
      </c>
      <c r="AI579" s="166"/>
      <c r="AJ579" s="166"/>
      <c r="AK579" s="166"/>
      <c r="AL579" s="166">
        <f>AL569</f>
        <v>3</v>
      </c>
      <c r="AM579" s="166" t="str">
        <f t="shared" ca="1" si="1003"/>
        <v/>
      </c>
      <c r="AN579" s="166"/>
      <c r="AO579" s="166"/>
      <c r="AP579" s="166" t="str">
        <f t="shared" ca="1" si="1004"/>
        <v/>
      </c>
      <c r="AQ579" s="166">
        <f>AQ569</f>
        <v>3</v>
      </c>
      <c r="AR579" s="166" t="str">
        <f t="shared" ca="1" si="1005"/>
        <v/>
      </c>
      <c r="AS579" s="166"/>
      <c r="AT579" s="166"/>
      <c r="AU579" s="166" t="str">
        <f t="shared" ca="1" si="1006"/>
        <v/>
      </c>
      <c r="AV579" s="166">
        <f>AV569</f>
        <v>3</v>
      </c>
      <c r="AW579" s="166" t="str">
        <f t="shared" ca="1" si="1007"/>
        <v/>
      </c>
      <c r="AX579" s="166"/>
      <c r="AY579" s="166"/>
      <c r="AZ579" s="166" t="str">
        <f t="shared" ca="1" si="1008"/>
        <v/>
      </c>
      <c r="BA579" s="166">
        <f>BA569</f>
        <v>1</v>
      </c>
      <c r="BB579" s="166" t="str">
        <f t="shared" ca="1" si="1009"/>
        <v/>
      </c>
      <c r="BC579" s="166" t="str">
        <f t="shared" si="1010"/>
        <v/>
      </c>
      <c r="BD579" s="166"/>
      <c r="BE579" s="166"/>
      <c r="BF579" s="166">
        <f>BF569</f>
        <v>3</v>
      </c>
      <c r="BG579" s="166" t="str">
        <f t="shared" ca="1" si="1011"/>
        <v/>
      </c>
      <c r="BH579" s="166"/>
      <c r="BI579" s="166"/>
      <c r="BJ579" s="166" t="str">
        <f t="shared" ca="1" si="1012"/>
        <v/>
      </c>
      <c r="BK579" s="166"/>
      <c r="BL579" s="166">
        <f>BL569</f>
        <v>1</v>
      </c>
      <c r="BM579" s="166" t="str">
        <f t="shared" ca="1" si="1013"/>
        <v/>
      </c>
      <c r="BN579" s="166" t="str">
        <f t="shared" si="1014"/>
        <v/>
      </c>
      <c r="BO579" s="166"/>
      <c r="BP579" s="166"/>
      <c r="BQ579" s="166">
        <f>BQ569</f>
        <v>3</v>
      </c>
      <c r="BR579" s="166" t="str">
        <f t="shared" ca="1" si="1015"/>
        <v/>
      </c>
      <c r="BS579" s="166"/>
      <c r="BT579" s="166"/>
      <c r="BU579" s="166"/>
      <c r="BV579" s="166">
        <f>BV569</f>
        <v>3</v>
      </c>
      <c r="BW579" s="166" t="str">
        <f t="shared" ca="1" si="1016"/>
        <v/>
      </c>
      <c r="BX579" s="166"/>
      <c r="BY579" s="166"/>
      <c r="BZ579" s="166" t="str">
        <f t="shared" ca="1" si="1017"/>
        <v/>
      </c>
      <c r="CA579" s="166">
        <f>CA569</f>
        <v>1</v>
      </c>
      <c r="CB579" s="166" t="str">
        <f t="shared" ca="1" si="1018"/>
        <v/>
      </c>
      <c r="CC579" s="166" t="str">
        <f t="shared" si="1019"/>
        <v/>
      </c>
      <c r="CD579" s="166"/>
      <c r="CE579" s="166"/>
      <c r="CF579" s="166">
        <f>CF569</f>
        <v>3</v>
      </c>
      <c r="CG579" s="166" t="str">
        <f t="shared" ca="1" si="1020"/>
        <v/>
      </c>
      <c r="CH579" s="166"/>
      <c r="CI579" s="166"/>
      <c r="CJ579" s="166" t="str">
        <f t="shared" ca="1" si="1021"/>
        <v/>
      </c>
      <c r="CK579" s="166">
        <f>CK569</f>
        <v>1</v>
      </c>
      <c r="CL579" s="166" t="str">
        <f t="shared" ca="1" si="1022"/>
        <v/>
      </c>
      <c r="CM579" s="166" t="str">
        <f t="shared" si="1023"/>
        <v/>
      </c>
      <c r="CN579" s="166"/>
      <c r="CO579" s="166"/>
      <c r="CP579" s="166">
        <f>CP569</f>
        <v>3</v>
      </c>
      <c r="CQ579" s="166" t="str">
        <f t="shared" ca="1" si="1024"/>
        <v/>
      </c>
      <c r="CR579" s="166"/>
      <c r="CS579" s="166"/>
      <c r="CT579" s="166" t="str">
        <f t="shared" ca="1" si="1025"/>
        <v/>
      </c>
      <c r="CU579" s="166">
        <f>CU569</f>
        <v>1</v>
      </c>
      <c r="CV579" s="166" t="str">
        <f t="shared" ca="1" si="1026"/>
        <v/>
      </c>
      <c r="CW579" s="166" t="str">
        <f t="shared" si="1027"/>
        <v/>
      </c>
      <c r="CX579" s="166"/>
      <c r="CY579" s="166"/>
      <c r="CZ579" s="166">
        <f>CZ569</f>
        <v>3</v>
      </c>
      <c r="DA579" s="166" t="str">
        <f t="shared" ca="1" si="1028"/>
        <v/>
      </c>
      <c r="DB579" s="166"/>
      <c r="DC579" s="166"/>
      <c r="DD579" s="166"/>
      <c r="DE579" s="166">
        <f>DE569</f>
        <v>3</v>
      </c>
      <c r="DF579" s="166" t="str">
        <f t="shared" ca="1" si="1029"/>
        <v/>
      </c>
      <c r="DG579" s="166"/>
      <c r="DH579" s="166"/>
      <c r="DI579" s="166" t="str">
        <f t="shared" ca="1" si="1030"/>
        <v/>
      </c>
      <c r="DJ579" s="166">
        <f>DJ569</f>
        <v>1</v>
      </c>
      <c r="DK579" s="166" t="str">
        <f t="shared" ca="1" si="1031"/>
        <v/>
      </c>
      <c r="DL579" s="166" t="str">
        <f t="shared" si="1032"/>
        <v/>
      </c>
      <c r="DM579" s="166"/>
      <c r="DN579" s="166"/>
      <c r="DO579" s="166">
        <f>DO569</f>
        <v>2</v>
      </c>
      <c r="DP579" s="166" t="str">
        <f t="shared" ca="1" si="1033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 t="str">
        <f t="shared" ca="1" si="991"/>
        <v/>
      </c>
      <c r="E581" s="166"/>
      <c r="F581" s="166"/>
      <c r="G581" s="166"/>
      <c r="H581" s="166">
        <f>H569</f>
        <v>2</v>
      </c>
      <c r="I581" s="166" t="str">
        <f t="shared" ca="1" si="992"/>
        <v/>
      </c>
      <c r="J581" s="166"/>
      <c r="K581" s="166"/>
      <c r="L581" s="166">
        <f>L569</f>
        <v>3</v>
      </c>
      <c r="M581" s="166" t="str">
        <f t="shared" ca="1" si="993"/>
        <v/>
      </c>
      <c r="N581" s="166"/>
      <c r="O581" s="166"/>
      <c r="P581" s="166" t="str">
        <f t="shared" ca="1" si="994"/>
        <v/>
      </c>
      <c r="Q581" s="166">
        <f>Q569</f>
        <v>1</v>
      </c>
      <c r="R581" s="166" t="str">
        <f t="shared" ca="1" si="995"/>
        <v/>
      </c>
      <c r="S581" s="166" t="str">
        <f t="shared" si="996"/>
        <v/>
      </c>
      <c r="T581" s="166"/>
      <c r="U581" s="166"/>
      <c r="V581" s="166">
        <f>V569</f>
        <v>4</v>
      </c>
      <c r="W581" s="166" t="str">
        <f t="shared" ca="1" si="997"/>
        <v/>
      </c>
      <c r="X581" s="166"/>
      <c r="Y581" s="166"/>
      <c r="Z581" s="166" t="str">
        <f t="shared" ca="1" si="998"/>
        <v/>
      </c>
      <c r="AA581" s="166" t="str">
        <f t="shared" ref="AA581:AA590" ca="1" si="1034">IFERROR(CT495*0.000349,"")</f>
        <v/>
      </c>
      <c r="AB581" s="166">
        <f>AB569</f>
        <v>1</v>
      </c>
      <c r="AC581" s="166" t="str">
        <f t="shared" ca="1" si="1000"/>
        <v/>
      </c>
      <c r="AD581" s="166" t="str">
        <f t="shared" si="1001"/>
        <v/>
      </c>
      <c r="AE581" s="166"/>
      <c r="AF581" s="166"/>
      <c r="AG581" s="166">
        <f>AG569</f>
        <v>3</v>
      </c>
      <c r="AH581" s="166" t="str">
        <f t="shared" ca="1" si="1002"/>
        <v/>
      </c>
      <c r="AI581" s="166"/>
      <c r="AJ581" s="166"/>
      <c r="AK581" s="166"/>
      <c r="AL581" s="166">
        <f>AL569</f>
        <v>3</v>
      </c>
      <c r="AM581" s="166" t="str">
        <f t="shared" ca="1" si="1003"/>
        <v/>
      </c>
      <c r="AN581" s="166"/>
      <c r="AO581" s="166"/>
      <c r="AP581" s="166" t="str">
        <f t="shared" ca="1" si="1004"/>
        <v/>
      </c>
      <c r="AQ581" s="166">
        <f>AQ569</f>
        <v>3</v>
      </c>
      <c r="AR581" s="166" t="str">
        <f t="shared" ca="1" si="1005"/>
        <v/>
      </c>
      <c r="AS581" s="166"/>
      <c r="AT581" s="166"/>
      <c r="AU581" s="166" t="str">
        <f t="shared" ca="1" si="1006"/>
        <v/>
      </c>
      <c r="AV581" s="166">
        <f>AV569</f>
        <v>3</v>
      </c>
      <c r="AW581" s="166" t="str">
        <f t="shared" ca="1" si="1007"/>
        <v/>
      </c>
      <c r="AX581" s="166"/>
      <c r="AY581" s="166"/>
      <c r="AZ581" s="166" t="str">
        <f t="shared" ca="1" si="1008"/>
        <v/>
      </c>
      <c r="BA581" s="166">
        <f>BA569</f>
        <v>1</v>
      </c>
      <c r="BB581" s="166" t="str">
        <f t="shared" ca="1" si="1009"/>
        <v/>
      </c>
      <c r="BC581" s="166" t="str">
        <f t="shared" si="1010"/>
        <v/>
      </c>
      <c r="BD581" s="166"/>
      <c r="BE581" s="166"/>
      <c r="BF581" s="166">
        <f>BF569</f>
        <v>3</v>
      </c>
      <c r="BG581" s="166" t="str">
        <f t="shared" ca="1" si="1011"/>
        <v/>
      </c>
      <c r="BH581" s="166"/>
      <c r="BI581" s="166"/>
      <c r="BJ581" s="166" t="str">
        <f t="shared" ca="1" si="1012"/>
        <v/>
      </c>
      <c r="BK581" s="166"/>
      <c r="BL581" s="166">
        <f>BL569</f>
        <v>1</v>
      </c>
      <c r="BM581" s="166" t="str">
        <f t="shared" ca="1" si="1013"/>
        <v/>
      </c>
      <c r="BN581" s="166" t="str">
        <f t="shared" si="1014"/>
        <v/>
      </c>
      <c r="BO581" s="166"/>
      <c r="BP581" s="166"/>
      <c r="BQ581" s="166">
        <f>BQ569</f>
        <v>3</v>
      </c>
      <c r="BR581" s="166" t="str">
        <f t="shared" ca="1" si="1015"/>
        <v/>
      </c>
      <c r="BS581" s="166"/>
      <c r="BT581" s="166"/>
      <c r="BU581" s="166"/>
      <c r="BV581" s="166">
        <f>BV569</f>
        <v>3</v>
      </c>
      <c r="BW581" s="166" t="str">
        <f t="shared" ca="1" si="1016"/>
        <v/>
      </c>
      <c r="BX581" s="166"/>
      <c r="BY581" s="166"/>
      <c r="BZ581" s="166" t="str">
        <f t="shared" ca="1" si="1017"/>
        <v/>
      </c>
      <c r="CA581" s="166">
        <f>CA569</f>
        <v>1</v>
      </c>
      <c r="CB581" s="166" t="str">
        <f t="shared" ca="1" si="1018"/>
        <v/>
      </c>
      <c r="CC581" s="166" t="str">
        <f t="shared" si="1019"/>
        <v/>
      </c>
      <c r="CD581" s="166"/>
      <c r="CE581" s="166"/>
      <c r="CF581" s="166">
        <f>CF569</f>
        <v>3</v>
      </c>
      <c r="CG581" s="166" t="str">
        <f t="shared" ca="1" si="1020"/>
        <v/>
      </c>
      <c r="CH581" s="166"/>
      <c r="CI581" s="166"/>
      <c r="CJ581" s="166" t="str">
        <f t="shared" ca="1" si="1021"/>
        <v/>
      </c>
      <c r="CK581" s="166">
        <f>CK569</f>
        <v>1</v>
      </c>
      <c r="CL581" s="166" t="str">
        <f t="shared" ca="1" si="1022"/>
        <v/>
      </c>
      <c r="CM581" s="166" t="str">
        <f t="shared" si="1023"/>
        <v/>
      </c>
      <c r="CN581" s="166"/>
      <c r="CO581" s="166"/>
      <c r="CP581" s="166">
        <f>CP569</f>
        <v>3</v>
      </c>
      <c r="CQ581" s="166" t="str">
        <f t="shared" ca="1" si="1024"/>
        <v/>
      </c>
      <c r="CR581" s="166"/>
      <c r="CS581" s="166"/>
      <c r="CT581" s="166" t="str">
        <f t="shared" ca="1" si="1025"/>
        <v/>
      </c>
      <c r="CU581" s="166">
        <f>CU569</f>
        <v>1</v>
      </c>
      <c r="CV581" s="166" t="str">
        <f t="shared" ca="1" si="1026"/>
        <v/>
      </c>
      <c r="CW581" s="166" t="str">
        <f t="shared" si="1027"/>
        <v/>
      </c>
      <c r="CX581" s="166"/>
      <c r="CY581" s="166"/>
      <c r="CZ581" s="166">
        <f>CZ569</f>
        <v>3</v>
      </c>
      <c r="DA581" s="166" t="str">
        <f t="shared" ca="1" si="1028"/>
        <v/>
      </c>
      <c r="DB581" s="166"/>
      <c r="DC581" s="166"/>
      <c r="DD581" s="166"/>
      <c r="DE581" s="166">
        <f>DE569</f>
        <v>3</v>
      </c>
      <c r="DF581" s="166" t="str">
        <f t="shared" ca="1" si="1029"/>
        <v/>
      </c>
      <c r="DG581" s="166"/>
      <c r="DH581" s="166"/>
      <c r="DI581" s="166" t="str">
        <f t="shared" ca="1" si="1030"/>
        <v/>
      </c>
      <c r="DJ581" s="166">
        <f>DJ569</f>
        <v>1</v>
      </c>
      <c r="DK581" s="166" t="str">
        <f t="shared" ca="1" si="1031"/>
        <v/>
      </c>
      <c r="DL581" s="166" t="str">
        <f t="shared" si="1032"/>
        <v/>
      </c>
      <c r="DM581" s="166"/>
      <c r="DN581" s="166"/>
      <c r="DO581" s="166">
        <f>DO569</f>
        <v>2</v>
      </c>
      <c r="DP581" s="166" t="str">
        <f t="shared" ca="1" si="1033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 t="str">
        <f t="shared" ca="1" si="991"/>
        <v/>
      </c>
      <c r="E582" s="166"/>
      <c r="F582" s="166"/>
      <c r="G582" s="166"/>
      <c r="H582" s="166">
        <f>H569</f>
        <v>2</v>
      </c>
      <c r="I582" s="166" t="str">
        <f t="shared" ca="1" si="992"/>
        <v/>
      </c>
      <c r="J582" s="166"/>
      <c r="K582" s="166"/>
      <c r="L582" s="166">
        <f>L569</f>
        <v>3</v>
      </c>
      <c r="M582" s="166" t="str">
        <f t="shared" ca="1" si="993"/>
        <v/>
      </c>
      <c r="N582" s="166"/>
      <c r="O582" s="166"/>
      <c r="P582" s="166" t="str">
        <f t="shared" ca="1" si="994"/>
        <v/>
      </c>
      <c r="Q582" s="166">
        <f>Q569</f>
        <v>1</v>
      </c>
      <c r="R582" s="166" t="str">
        <f t="shared" ca="1" si="995"/>
        <v/>
      </c>
      <c r="S582" s="166" t="str">
        <f t="shared" si="996"/>
        <v/>
      </c>
      <c r="T582" s="166"/>
      <c r="U582" s="166"/>
      <c r="V582" s="166">
        <f>V569</f>
        <v>4</v>
      </c>
      <c r="W582" s="166" t="str">
        <f t="shared" ca="1" si="997"/>
        <v/>
      </c>
      <c r="X582" s="166"/>
      <c r="Y582" s="166"/>
      <c r="Z582" s="166" t="str">
        <f t="shared" ca="1" si="998"/>
        <v/>
      </c>
      <c r="AA582" s="166" t="str">
        <f t="shared" ca="1" si="1034"/>
        <v/>
      </c>
      <c r="AB582" s="166">
        <f>AB569</f>
        <v>1</v>
      </c>
      <c r="AC582" s="166" t="str">
        <f t="shared" ca="1" si="1000"/>
        <v/>
      </c>
      <c r="AD582" s="166" t="str">
        <f t="shared" si="1001"/>
        <v/>
      </c>
      <c r="AE582" s="166"/>
      <c r="AF582" s="166"/>
      <c r="AG582" s="166">
        <f>AG569</f>
        <v>3</v>
      </c>
      <c r="AH582" s="166" t="str">
        <f t="shared" ca="1" si="1002"/>
        <v/>
      </c>
      <c r="AI582" s="166"/>
      <c r="AJ582" s="166"/>
      <c r="AK582" s="166"/>
      <c r="AL582" s="166">
        <f>AL569</f>
        <v>3</v>
      </c>
      <c r="AM582" s="166" t="str">
        <f t="shared" ca="1" si="1003"/>
        <v/>
      </c>
      <c r="AN582" s="166"/>
      <c r="AO582" s="166"/>
      <c r="AP582" s="166" t="str">
        <f t="shared" ca="1" si="1004"/>
        <v/>
      </c>
      <c r="AQ582" s="166">
        <f>AQ569</f>
        <v>3</v>
      </c>
      <c r="AR582" s="166" t="str">
        <f t="shared" ca="1" si="1005"/>
        <v/>
      </c>
      <c r="AS582" s="166"/>
      <c r="AT582" s="166"/>
      <c r="AU582" s="166" t="str">
        <f t="shared" ca="1" si="1006"/>
        <v/>
      </c>
      <c r="AV582" s="166">
        <f>AV569</f>
        <v>3</v>
      </c>
      <c r="AW582" s="166" t="str">
        <f t="shared" ca="1" si="1007"/>
        <v/>
      </c>
      <c r="AX582" s="166"/>
      <c r="AY582" s="166"/>
      <c r="AZ582" s="166" t="str">
        <f t="shared" ca="1" si="1008"/>
        <v/>
      </c>
      <c r="BA582" s="166">
        <f>BA569</f>
        <v>1</v>
      </c>
      <c r="BB582" s="166" t="str">
        <f t="shared" ca="1" si="1009"/>
        <v/>
      </c>
      <c r="BC582" s="166" t="str">
        <f t="shared" si="1010"/>
        <v/>
      </c>
      <c r="BD582" s="166"/>
      <c r="BE582" s="166"/>
      <c r="BF582" s="166">
        <f>BF569</f>
        <v>3</v>
      </c>
      <c r="BG582" s="166" t="str">
        <f t="shared" ca="1" si="1011"/>
        <v/>
      </c>
      <c r="BH582" s="166"/>
      <c r="BI582" s="166"/>
      <c r="BJ582" s="166" t="str">
        <f t="shared" ca="1" si="1012"/>
        <v/>
      </c>
      <c r="BK582" s="166"/>
      <c r="BL582" s="166">
        <f>BL569</f>
        <v>1</v>
      </c>
      <c r="BM582" s="166" t="str">
        <f t="shared" ca="1" si="1013"/>
        <v/>
      </c>
      <c r="BN582" s="166" t="str">
        <f t="shared" si="1014"/>
        <v/>
      </c>
      <c r="BO582" s="166"/>
      <c r="BP582" s="166"/>
      <c r="BQ582" s="166">
        <f>BQ569</f>
        <v>3</v>
      </c>
      <c r="BR582" s="166" t="str">
        <f t="shared" ca="1" si="1015"/>
        <v/>
      </c>
      <c r="BS582" s="166"/>
      <c r="BT582" s="166"/>
      <c r="BU582" s="166"/>
      <c r="BV582" s="166">
        <f>BV569</f>
        <v>3</v>
      </c>
      <c r="BW582" s="166" t="str">
        <f t="shared" ca="1" si="1016"/>
        <v/>
      </c>
      <c r="BX582" s="166"/>
      <c r="BY582" s="166"/>
      <c r="BZ582" s="166" t="str">
        <f t="shared" ca="1" si="1017"/>
        <v/>
      </c>
      <c r="CA582" s="166">
        <f>CA569</f>
        <v>1</v>
      </c>
      <c r="CB582" s="166" t="str">
        <f t="shared" ca="1" si="1018"/>
        <v/>
      </c>
      <c r="CC582" s="166" t="str">
        <f t="shared" si="1019"/>
        <v/>
      </c>
      <c r="CD582" s="166"/>
      <c r="CE582" s="166"/>
      <c r="CF582" s="166">
        <f>CF569</f>
        <v>3</v>
      </c>
      <c r="CG582" s="166" t="str">
        <f t="shared" ca="1" si="1020"/>
        <v/>
      </c>
      <c r="CH582" s="166"/>
      <c r="CI582" s="166"/>
      <c r="CJ582" s="166" t="str">
        <f t="shared" ca="1" si="1021"/>
        <v/>
      </c>
      <c r="CK582" s="166">
        <f>CK569</f>
        <v>1</v>
      </c>
      <c r="CL582" s="166" t="str">
        <f t="shared" ca="1" si="1022"/>
        <v/>
      </c>
      <c r="CM582" s="166" t="str">
        <f t="shared" si="1023"/>
        <v/>
      </c>
      <c r="CN582" s="166"/>
      <c r="CO582" s="166"/>
      <c r="CP582" s="166">
        <f>CP569</f>
        <v>3</v>
      </c>
      <c r="CQ582" s="166" t="str">
        <f t="shared" ca="1" si="1024"/>
        <v/>
      </c>
      <c r="CR582" s="166"/>
      <c r="CS582" s="166"/>
      <c r="CT582" s="166" t="str">
        <f t="shared" ca="1" si="1025"/>
        <v/>
      </c>
      <c r="CU582" s="166">
        <f>CU569</f>
        <v>1</v>
      </c>
      <c r="CV582" s="166" t="str">
        <f t="shared" ca="1" si="1026"/>
        <v/>
      </c>
      <c r="CW582" s="166" t="str">
        <f t="shared" si="1027"/>
        <v/>
      </c>
      <c r="CX582" s="166"/>
      <c r="CY582" s="166"/>
      <c r="CZ582" s="166">
        <f>CZ569</f>
        <v>3</v>
      </c>
      <c r="DA582" s="166" t="str">
        <f t="shared" ca="1" si="1028"/>
        <v/>
      </c>
      <c r="DB582" s="166"/>
      <c r="DC582" s="166"/>
      <c r="DD582" s="166"/>
      <c r="DE582" s="166">
        <f>DE569</f>
        <v>3</v>
      </c>
      <c r="DF582" s="166" t="str">
        <f t="shared" ca="1" si="1029"/>
        <v/>
      </c>
      <c r="DG582" s="166"/>
      <c r="DH582" s="166"/>
      <c r="DI582" s="166" t="str">
        <f t="shared" ca="1" si="1030"/>
        <v/>
      </c>
      <c r="DJ582" s="166">
        <f>DJ569</f>
        <v>1</v>
      </c>
      <c r="DK582" s="166" t="str">
        <f t="shared" ca="1" si="1031"/>
        <v/>
      </c>
      <c r="DL582" s="166" t="str">
        <f t="shared" si="1032"/>
        <v/>
      </c>
      <c r="DM582" s="166"/>
      <c r="DN582" s="166"/>
      <c r="DO582" s="166">
        <f>DO569</f>
        <v>2</v>
      </c>
      <c r="DP582" s="166" t="str">
        <f t="shared" ca="1" si="1033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 t="str">
        <f t="shared" ca="1" si="991"/>
        <v/>
      </c>
      <c r="E583" s="166"/>
      <c r="F583" s="166"/>
      <c r="G583" s="166"/>
      <c r="H583" s="166">
        <f>H569</f>
        <v>2</v>
      </c>
      <c r="I583" s="166" t="str">
        <f t="shared" ca="1" si="992"/>
        <v/>
      </c>
      <c r="J583" s="166"/>
      <c r="K583" s="166"/>
      <c r="L583" s="166">
        <f>L569</f>
        <v>3</v>
      </c>
      <c r="M583" s="166" t="str">
        <f t="shared" ca="1" si="993"/>
        <v/>
      </c>
      <c r="N583" s="166"/>
      <c r="O583" s="166"/>
      <c r="P583" s="166" t="str">
        <f t="shared" ca="1" si="994"/>
        <v/>
      </c>
      <c r="Q583" s="166">
        <f>Q569</f>
        <v>1</v>
      </c>
      <c r="R583" s="166" t="str">
        <f t="shared" ca="1" si="995"/>
        <v/>
      </c>
      <c r="S583" s="166" t="str">
        <f t="shared" si="996"/>
        <v/>
      </c>
      <c r="T583" s="166"/>
      <c r="U583" s="166"/>
      <c r="V583" s="166">
        <f>V569</f>
        <v>4</v>
      </c>
      <c r="W583" s="166" t="str">
        <f t="shared" ca="1" si="997"/>
        <v/>
      </c>
      <c r="X583" s="166"/>
      <c r="Y583" s="166"/>
      <c r="Z583" s="166" t="str">
        <f t="shared" ca="1" si="998"/>
        <v/>
      </c>
      <c r="AA583" s="166" t="str">
        <f t="shared" ca="1" si="1034"/>
        <v/>
      </c>
      <c r="AB583" s="166">
        <f>AB569</f>
        <v>1</v>
      </c>
      <c r="AC583" s="166" t="str">
        <f t="shared" ca="1" si="1000"/>
        <v/>
      </c>
      <c r="AD583" s="166" t="str">
        <f t="shared" si="1001"/>
        <v/>
      </c>
      <c r="AE583" s="166"/>
      <c r="AF583" s="166"/>
      <c r="AG583" s="166">
        <f>AG569</f>
        <v>3</v>
      </c>
      <c r="AH583" s="166" t="str">
        <f t="shared" ca="1" si="1002"/>
        <v/>
      </c>
      <c r="AI583" s="166"/>
      <c r="AJ583" s="166"/>
      <c r="AK583" s="166"/>
      <c r="AL583" s="166">
        <f>AL569</f>
        <v>3</v>
      </c>
      <c r="AM583" s="166" t="str">
        <f t="shared" ca="1" si="1003"/>
        <v/>
      </c>
      <c r="AN583" s="166"/>
      <c r="AO583" s="166"/>
      <c r="AP583" s="166" t="str">
        <f t="shared" ca="1" si="1004"/>
        <v/>
      </c>
      <c r="AQ583" s="166">
        <f>AQ569</f>
        <v>3</v>
      </c>
      <c r="AR583" s="166" t="str">
        <f t="shared" ca="1" si="1005"/>
        <v/>
      </c>
      <c r="AS583" s="166"/>
      <c r="AT583" s="166"/>
      <c r="AU583" s="166" t="str">
        <f t="shared" ca="1" si="1006"/>
        <v/>
      </c>
      <c r="AV583" s="166">
        <f>AV569</f>
        <v>3</v>
      </c>
      <c r="AW583" s="166" t="str">
        <f t="shared" ca="1" si="1007"/>
        <v/>
      </c>
      <c r="AX583" s="166"/>
      <c r="AY583" s="166"/>
      <c r="AZ583" s="166" t="str">
        <f t="shared" ca="1" si="1008"/>
        <v/>
      </c>
      <c r="BA583" s="166">
        <f>BA569</f>
        <v>1</v>
      </c>
      <c r="BB583" s="166" t="str">
        <f t="shared" ca="1" si="1009"/>
        <v/>
      </c>
      <c r="BC583" s="166" t="str">
        <f t="shared" si="1010"/>
        <v/>
      </c>
      <c r="BD583" s="166"/>
      <c r="BE583" s="166"/>
      <c r="BF583" s="166">
        <f>BF569</f>
        <v>3</v>
      </c>
      <c r="BG583" s="166" t="str">
        <f t="shared" ca="1" si="1011"/>
        <v/>
      </c>
      <c r="BH583" s="166"/>
      <c r="BI583" s="166"/>
      <c r="BJ583" s="166" t="str">
        <f t="shared" ca="1" si="1012"/>
        <v/>
      </c>
      <c r="BK583" s="166"/>
      <c r="BL583" s="166">
        <f>BL569</f>
        <v>1</v>
      </c>
      <c r="BM583" s="166" t="str">
        <f t="shared" ca="1" si="1013"/>
        <v/>
      </c>
      <c r="BN583" s="166" t="str">
        <f t="shared" si="1014"/>
        <v/>
      </c>
      <c r="BO583" s="166"/>
      <c r="BP583" s="166"/>
      <c r="BQ583" s="166">
        <f>BQ569</f>
        <v>3</v>
      </c>
      <c r="BR583" s="166" t="str">
        <f t="shared" ca="1" si="1015"/>
        <v/>
      </c>
      <c r="BS583" s="166"/>
      <c r="BT583" s="166"/>
      <c r="BU583" s="166"/>
      <c r="BV583" s="166">
        <f>BV569</f>
        <v>3</v>
      </c>
      <c r="BW583" s="166" t="str">
        <f t="shared" ca="1" si="1016"/>
        <v/>
      </c>
      <c r="BX583" s="166"/>
      <c r="BY583" s="166"/>
      <c r="BZ583" s="166" t="str">
        <f t="shared" ca="1" si="1017"/>
        <v/>
      </c>
      <c r="CA583" s="166">
        <f>CA569</f>
        <v>1</v>
      </c>
      <c r="CB583" s="166" t="str">
        <f t="shared" ca="1" si="1018"/>
        <v/>
      </c>
      <c r="CC583" s="166" t="str">
        <f t="shared" si="1019"/>
        <v/>
      </c>
      <c r="CD583" s="166"/>
      <c r="CE583" s="166"/>
      <c r="CF583" s="166">
        <f>CF569</f>
        <v>3</v>
      </c>
      <c r="CG583" s="166" t="str">
        <f t="shared" ca="1" si="1020"/>
        <v/>
      </c>
      <c r="CH583" s="166"/>
      <c r="CI583" s="166"/>
      <c r="CJ583" s="166" t="str">
        <f t="shared" ca="1" si="1021"/>
        <v/>
      </c>
      <c r="CK583" s="166">
        <f>CK569</f>
        <v>1</v>
      </c>
      <c r="CL583" s="166" t="str">
        <f t="shared" ca="1" si="1022"/>
        <v/>
      </c>
      <c r="CM583" s="166" t="str">
        <f t="shared" si="1023"/>
        <v/>
      </c>
      <c r="CN583" s="166"/>
      <c r="CO583" s="166"/>
      <c r="CP583" s="166">
        <f>CP569</f>
        <v>3</v>
      </c>
      <c r="CQ583" s="166" t="str">
        <f t="shared" ca="1" si="1024"/>
        <v/>
      </c>
      <c r="CR583" s="166"/>
      <c r="CS583" s="166"/>
      <c r="CT583" s="166" t="str">
        <f t="shared" ca="1" si="1025"/>
        <v/>
      </c>
      <c r="CU583" s="166">
        <f>CU569</f>
        <v>1</v>
      </c>
      <c r="CV583" s="166" t="str">
        <f t="shared" ca="1" si="1026"/>
        <v/>
      </c>
      <c r="CW583" s="166" t="str">
        <f t="shared" si="1027"/>
        <v/>
      </c>
      <c r="CX583" s="166"/>
      <c r="CY583" s="166"/>
      <c r="CZ583" s="166">
        <f>CZ569</f>
        <v>3</v>
      </c>
      <c r="DA583" s="166" t="str">
        <f t="shared" ca="1" si="1028"/>
        <v/>
      </c>
      <c r="DB583" s="166"/>
      <c r="DC583" s="166"/>
      <c r="DD583" s="166"/>
      <c r="DE583" s="166">
        <f>DE569</f>
        <v>3</v>
      </c>
      <c r="DF583" s="166" t="str">
        <f t="shared" ca="1" si="1029"/>
        <v/>
      </c>
      <c r="DG583" s="166"/>
      <c r="DH583" s="166"/>
      <c r="DI583" s="166" t="str">
        <f t="shared" ca="1" si="1030"/>
        <v/>
      </c>
      <c r="DJ583" s="166">
        <f>DJ569</f>
        <v>1</v>
      </c>
      <c r="DK583" s="166" t="str">
        <f t="shared" ca="1" si="1031"/>
        <v/>
      </c>
      <c r="DL583" s="166" t="str">
        <f t="shared" si="1032"/>
        <v/>
      </c>
      <c r="DM583" s="166"/>
      <c r="DN583" s="166"/>
      <c r="DO583" s="166">
        <f>DO569</f>
        <v>2</v>
      </c>
      <c r="DP583" s="166" t="str">
        <f t="shared" ca="1" si="1033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 t="str">
        <f t="shared" ca="1" si="991"/>
        <v/>
      </c>
      <c r="E584" s="166"/>
      <c r="F584" s="166"/>
      <c r="G584" s="166"/>
      <c r="H584" s="166">
        <f>H569</f>
        <v>2</v>
      </c>
      <c r="I584" s="166" t="str">
        <f t="shared" ca="1" si="992"/>
        <v/>
      </c>
      <c r="J584" s="166"/>
      <c r="K584" s="166"/>
      <c r="L584" s="166">
        <f>L569</f>
        <v>3</v>
      </c>
      <c r="M584" s="166" t="str">
        <f t="shared" ca="1" si="993"/>
        <v/>
      </c>
      <c r="N584" s="166"/>
      <c r="O584" s="166"/>
      <c r="P584" s="166" t="str">
        <f t="shared" ca="1" si="994"/>
        <v/>
      </c>
      <c r="Q584" s="166">
        <f>Q569</f>
        <v>1</v>
      </c>
      <c r="R584" s="166" t="str">
        <f t="shared" ca="1" si="995"/>
        <v/>
      </c>
      <c r="S584" s="166" t="str">
        <f t="shared" si="996"/>
        <v/>
      </c>
      <c r="T584" s="166"/>
      <c r="U584" s="166"/>
      <c r="V584" s="166">
        <f>V569</f>
        <v>4</v>
      </c>
      <c r="W584" s="166" t="str">
        <f t="shared" ca="1" si="997"/>
        <v/>
      </c>
      <c r="X584" s="166"/>
      <c r="Y584" s="166"/>
      <c r="Z584" s="166" t="str">
        <f t="shared" ca="1" si="998"/>
        <v/>
      </c>
      <c r="AA584" s="166" t="str">
        <f t="shared" ca="1" si="1034"/>
        <v/>
      </c>
      <c r="AB584" s="166">
        <f>AB569</f>
        <v>1</v>
      </c>
      <c r="AC584" s="166" t="str">
        <f t="shared" ca="1" si="1000"/>
        <v/>
      </c>
      <c r="AD584" s="166" t="str">
        <f t="shared" si="1001"/>
        <v/>
      </c>
      <c r="AE584" s="166"/>
      <c r="AF584" s="166"/>
      <c r="AG584" s="166">
        <f>AG569</f>
        <v>3</v>
      </c>
      <c r="AH584" s="166" t="str">
        <f t="shared" ca="1" si="1002"/>
        <v/>
      </c>
      <c r="AI584" s="166"/>
      <c r="AJ584" s="166"/>
      <c r="AK584" s="166"/>
      <c r="AL584" s="166">
        <f>AL569</f>
        <v>3</v>
      </c>
      <c r="AM584" s="166" t="str">
        <f t="shared" ca="1" si="1003"/>
        <v/>
      </c>
      <c r="AN584" s="166"/>
      <c r="AO584" s="166"/>
      <c r="AP584" s="166" t="str">
        <f t="shared" ca="1" si="1004"/>
        <v/>
      </c>
      <c r="AQ584" s="166">
        <f>AQ569</f>
        <v>3</v>
      </c>
      <c r="AR584" s="166" t="str">
        <f t="shared" ca="1" si="1005"/>
        <v/>
      </c>
      <c r="AS584" s="166"/>
      <c r="AT584" s="166"/>
      <c r="AU584" s="166" t="str">
        <f t="shared" ca="1" si="1006"/>
        <v/>
      </c>
      <c r="AV584" s="166">
        <f>AV569</f>
        <v>3</v>
      </c>
      <c r="AW584" s="166" t="str">
        <f t="shared" ca="1" si="1007"/>
        <v/>
      </c>
      <c r="AX584" s="166"/>
      <c r="AY584" s="166"/>
      <c r="AZ584" s="166" t="str">
        <f t="shared" ca="1" si="1008"/>
        <v/>
      </c>
      <c r="BA584" s="166">
        <f>BA569</f>
        <v>1</v>
      </c>
      <c r="BB584" s="166" t="str">
        <f t="shared" ca="1" si="1009"/>
        <v/>
      </c>
      <c r="BC584" s="166" t="str">
        <f t="shared" si="1010"/>
        <v/>
      </c>
      <c r="BD584" s="166"/>
      <c r="BE584" s="166"/>
      <c r="BF584" s="166">
        <f>BF569</f>
        <v>3</v>
      </c>
      <c r="BG584" s="166" t="str">
        <f t="shared" ca="1" si="1011"/>
        <v/>
      </c>
      <c r="BH584" s="166"/>
      <c r="BI584" s="166"/>
      <c r="BJ584" s="166" t="str">
        <f t="shared" ca="1" si="1012"/>
        <v/>
      </c>
      <c r="BK584" s="166"/>
      <c r="BL584" s="166">
        <f>BL569</f>
        <v>1</v>
      </c>
      <c r="BM584" s="166" t="str">
        <f t="shared" ca="1" si="1013"/>
        <v/>
      </c>
      <c r="BN584" s="166" t="str">
        <f t="shared" si="1014"/>
        <v/>
      </c>
      <c r="BO584" s="166"/>
      <c r="BP584" s="166"/>
      <c r="BQ584" s="166">
        <f>BQ569</f>
        <v>3</v>
      </c>
      <c r="BR584" s="166" t="str">
        <f t="shared" ca="1" si="1015"/>
        <v/>
      </c>
      <c r="BS584" s="166"/>
      <c r="BT584" s="166"/>
      <c r="BU584" s="166"/>
      <c r="BV584" s="166">
        <f>BV569</f>
        <v>3</v>
      </c>
      <c r="BW584" s="166" t="str">
        <f t="shared" ca="1" si="1016"/>
        <v/>
      </c>
      <c r="BX584" s="166"/>
      <c r="BY584" s="166"/>
      <c r="BZ584" s="166" t="str">
        <f t="shared" ca="1" si="1017"/>
        <v/>
      </c>
      <c r="CA584" s="166">
        <f>CA569</f>
        <v>1</v>
      </c>
      <c r="CB584" s="166" t="str">
        <f t="shared" ca="1" si="1018"/>
        <v/>
      </c>
      <c r="CC584" s="166" t="str">
        <f t="shared" si="1019"/>
        <v/>
      </c>
      <c r="CD584" s="166"/>
      <c r="CE584" s="166"/>
      <c r="CF584" s="166">
        <f>CF569</f>
        <v>3</v>
      </c>
      <c r="CG584" s="166" t="str">
        <f t="shared" ca="1" si="1020"/>
        <v/>
      </c>
      <c r="CH584" s="166"/>
      <c r="CI584" s="166"/>
      <c r="CJ584" s="166" t="str">
        <f t="shared" ca="1" si="1021"/>
        <v/>
      </c>
      <c r="CK584" s="166">
        <f>CK569</f>
        <v>1</v>
      </c>
      <c r="CL584" s="166" t="str">
        <f t="shared" ca="1" si="1022"/>
        <v/>
      </c>
      <c r="CM584" s="166" t="str">
        <f t="shared" si="1023"/>
        <v/>
      </c>
      <c r="CN584" s="166"/>
      <c r="CO584" s="166"/>
      <c r="CP584" s="166">
        <f>CP569</f>
        <v>3</v>
      </c>
      <c r="CQ584" s="166" t="str">
        <f t="shared" ca="1" si="1024"/>
        <v/>
      </c>
      <c r="CR584" s="166"/>
      <c r="CS584" s="166"/>
      <c r="CT584" s="166" t="str">
        <f t="shared" ca="1" si="1025"/>
        <v/>
      </c>
      <c r="CU584" s="166">
        <f>CU569</f>
        <v>1</v>
      </c>
      <c r="CV584" s="166" t="str">
        <f t="shared" ca="1" si="1026"/>
        <v/>
      </c>
      <c r="CW584" s="166" t="str">
        <f t="shared" si="1027"/>
        <v/>
      </c>
      <c r="CX584" s="166"/>
      <c r="CY584" s="166"/>
      <c r="CZ584" s="166">
        <f>CZ569</f>
        <v>3</v>
      </c>
      <c r="DA584" s="166" t="str">
        <f t="shared" ca="1" si="1028"/>
        <v/>
      </c>
      <c r="DB584" s="166"/>
      <c r="DC584" s="166"/>
      <c r="DD584" s="166"/>
      <c r="DE584" s="166">
        <f>DE569</f>
        <v>3</v>
      </c>
      <c r="DF584" s="166" t="str">
        <f t="shared" ca="1" si="1029"/>
        <v/>
      </c>
      <c r="DG584" s="166"/>
      <c r="DH584" s="166"/>
      <c r="DI584" s="166" t="str">
        <f t="shared" ca="1" si="1030"/>
        <v/>
      </c>
      <c r="DJ584" s="166">
        <f>DJ569</f>
        <v>1</v>
      </c>
      <c r="DK584" s="166" t="str">
        <f t="shared" ca="1" si="1031"/>
        <v/>
      </c>
      <c r="DL584" s="166" t="str">
        <f t="shared" si="1032"/>
        <v/>
      </c>
      <c r="DM584" s="166"/>
      <c r="DN584" s="166"/>
      <c r="DO584" s="166">
        <f>DO569</f>
        <v>2</v>
      </c>
      <c r="DP584" s="166" t="str">
        <f t="shared" ca="1" si="1033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 t="str">
        <f t="shared" ca="1" si="991"/>
        <v/>
      </c>
      <c r="E585" s="166"/>
      <c r="F585" s="166"/>
      <c r="G585" s="166"/>
      <c r="H585" s="166">
        <f>H569</f>
        <v>2</v>
      </c>
      <c r="I585" s="166" t="str">
        <f t="shared" ca="1" si="992"/>
        <v/>
      </c>
      <c r="J585" s="166"/>
      <c r="K585" s="166"/>
      <c r="L585" s="166">
        <f>L569</f>
        <v>3</v>
      </c>
      <c r="M585" s="166" t="str">
        <f t="shared" ca="1" si="993"/>
        <v/>
      </c>
      <c r="N585" s="166"/>
      <c r="O585" s="166"/>
      <c r="P585" s="166" t="str">
        <f t="shared" ca="1" si="994"/>
        <v/>
      </c>
      <c r="Q585" s="166">
        <f>Q569</f>
        <v>1</v>
      </c>
      <c r="R585" s="166" t="str">
        <f t="shared" ca="1" si="995"/>
        <v/>
      </c>
      <c r="S585" s="166" t="str">
        <f t="shared" si="996"/>
        <v/>
      </c>
      <c r="T585" s="166"/>
      <c r="U585" s="166"/>
      <c r="V585" s="166">
        <f>V569</f>
        <v>4</v>
      </c>
      <c r="W585" s="166" t="str">
        <f t="shared" ca="1" si="997"/>
        <v/>
      </c>
      <c r="X585" s="166"/>
      <c r="Y585" s="166"/>
      <c r="Z585" s="166" t="str">
        <f t="shared" ca="1" si="998"/>
        <v/>
      </c>
      <c r="AA585" s="166" t="str">
        <f t="shared" ca="1" si="1034"/>
        <v/>
      </c>
      <c r="AB585" s="166">
        <f>AB569</f>
        <v>1</v>
      </c>
      <c r="AC585" s="166" t="str">
        <f t="shared" ca="1" si="1000"/>
        <v/>
      </c>
      <c r="AD585" s="166" t="str">
        <f t="shared" si="1001"/>
        <v/>
      </c>
      <c r="AE585" s="166"/>
      <c r="AF585" s="166"/>
      <c r="AG585" s="166">
        <f>AG569</f>
        <v>3</v>
      </c>
      <c r="AH585" s="166" t="str">
        <f t="shared" ca="1" si="1002"/>
        <v/>
      </c>
      <c r="AI585" s="166"/>
      <c r="AJ585" s="166"/>
      <c r="AK585" s="166"/>
      <c r="AL585" s="166">
        <f>AL569</f>
        <v>3</v>
      </c>
      <c r="AM585" s="166" t="str">
        <f t="shared" ca="1" si="1003"/>
        <v/>
      </c>
      <c r="AN585" s="166"/>
      <c r="AO585" s="166"/>
      <c r="AP585" s="166" t="str">
        <f t="shared" ca="1" si="1004"/>
        <v/>
      </c>
      <c r="AQ585" s="166">
        <f>AQ569</f>
        <v>3</v>
      </c>
      <c r="AR585" s="166" t="str">
        <f t="shared" ca="1" si="1005"/>
        <v/>
      </c>
      <c r="AS585" s="166"/>
      <c r="AT585" s="166"/>
      <c r="AU585" s="166" t="str">
        <f t="shared" ca="1" si="1006"/>
        <v/>
      </c>
      <c r="AV585" s="166">
        <f>AV569</f>
        <v>3</v>
      </c>
      <c r="AW585" s="166" t="str">
        <f t="shared" ca="1" si="1007"/>
        <v/>
      </c>
      <c r="AX585" s="166"/>
      <c r="AY585" s="166"/>
      <c r="AZ585" s="166" t="str">
        <f t="shared" ca="1" si="1008"/>
        <v/>
      </c>
      <c r="BA585" s="166">
        <f>BA569</f>
        <v>1</v>
      </c>
      <c r="BB585" s="166" t="str">
        <f t="shared" ca="1" si="1009"/>
        <v/>
      </c>
      <c r="BC585" s="166" t="str">
        <f t="shared" si="1010"/>
        <v/>
      </c>
      <c r="BD585" s="166"/>
      <c r="BE585" s="166"/>
      <c r="BF585" s="166">
        <f>BF569</f>
        <v>3</v>
      </c>
      <c r="BG585" s="166" t="str">
        <f t="shared" ca="1" si="1011"/>
        <v/>
      </c>
      <c r="BH585" s="166"/>
      <c r="BI585" s="166"/>
      <c r="BJ585" s="166" t="str">
        <f t="shared" ca="1" si="1012"/>
        <v/>
      </c>
      <c r="BK585" s="166"/>
      <c r="BL585" s="166">
        <f>BL569</f>
        <v>1</v>
      </c>
      <c r="BM585" s="166" t="str">
        <f t="shared" ca="1" si="1013"/>
        <v/>
      </c>
      <c r="BN585" s="166" t="str">
        <f t="shared" si="1014"/>
        <v/>
      </c>
      <c r="BO585" s="166"/>
      <c r="BP585" s="166"/>
      <c r="BQ585" s="166">
        <f>BQ569</f>
        <v>3</v>
      </c>
      <c r="BR585" s="166" t="str">
        <f t="shared" ca="1" si="1015"/>
        <v/>
      </c>
      <c r="BS585" s="166"/>
      <c r="BT585" s="166"/>
      <c r="BU585" s="166"/>
      <c r="BV585" s="166">
        <f>BV569</f>
        <v>3</v>
      </c>
      <c r="BW585" s="166" t="str">
        <f t="shared" ca="1" si="1016"/>
        <v/>
      </c>
      <c r="BX585" s="166"/>
      <c r="BY585" s="166"/>
      <c r="BZ585" s="166" t="str">
        <f t="shared" ca="1" si="1017"/>
        <v/>
      </c>
      <c r="CA585" s="166">
        <f>CA569</f>
        <v>1</v>
      </c>
      <c r="CB585" s="166" t="str">
        <f t="shared" ca="1" si="1018"/>
        <v/>
      </c>
      <c r="CC585" s="166" t="str">
        <f t="shared" si="1019"/>
        <v/>
      </c>
      <c r="CD585" s="166"/>
      <c r="CE585" s="166"/>
      <c r="CF585" s="166">
        <f>CF569</f>
        <v>3</v>
      </c>
      <c r="CG585" s="166" t="str">
        <f t="shared" ca="1" si="1020"/>
        <v/>
      </c>
      <c r="CH585" s="166"/>
      <c r="CI585" s="166"/>
      <c r="CJ585" s="166" t="str">
        <f t="shared" ca="1" si="1021"/>
        <v/>
      </c>
      <c r="CK585" s="166">
        <f>CK569</f>
        <v>1</v>
      </c>
      <c r="CL585" s="166" t="str">
        <f t="shared" ca="1" si="1022"/>
        <v/>
      </c>
      <c r="CM585" s="166" t="str">
        <f t="shared" si="1023"/>
        <v/>
      </c>
      <c r="CN585" s="166"/>
      <c r="CO585" s="166"/>
      <c r="CP585" s="166">
        <f>CP569</f>
        <v>3</v>
      </c>
      <c r="CQ585" s="166" t="str">
        <f t="shared" ca="1" si="1024"/>
        <v/>
      </c>
      <c r="CR585" s="166"/>
      <c r="CS585" s="166"/>
      <c r="CT585" s="166" t="str">
        <f t="shared" ca="1" si="1025"/>
        <v/>
      </c>
      <c r="CU585" s="166">
        <f>CU569</f>
        <v>1</v>
      </c>
      <c r="CV585" s="166" t="str">
        <f t="shared" ca="1" si="1026"/>
        <v/>
      </c>
      <c r="CW585" s="166" t="str">
        <f t="shared" si="1027"/>
        <v/>
      </c>
      <c r="CX585" s="166"/>
      <c r="CY585" s="166"/>
      <c r="CZ585" s="166">
        <f>CZ569</f>
        <v>3</v>
      </c>
      <c r="DA585" s="166" t="str">
        <f t="shared" ca="1" si="1028"/>
        <v/>
      </c>
      <c r="DB585" s="166"/>
      <c r="DC585" s="166"/>
      <c r="DD585" s="166"/>
      <c r="DE585" s="166">
        <f>DE569</f>
        <v>3</v>
      </c>
      <c r="DF585" s="166" t="str">
        <f t="shared" ca="1" si="1029"/>
        <v/>
      </c>
      <c r="DG585" s="166"/>
      <c r="DH585" s="166"/>
      <c r="DI585" s="166" t="str">
        <f t="shared" ca="1" si="1030"/>
        <v/>
      </c>
      <c r="DJ585" s="166">
        <f>DJ569</f>
        <v>1</v>
      </c>
      <c r="DK585" s="166" t="str">
        <f t="shared" ca="1" si="1031"/>
        <v/>
      </c>
      <c r="DL585" s="166" t="str">
        <f t="shared" si="1032"/>
        <v/>
      </c>
      <c r="DM585" s="166"/>
      <c r="DN585" s="166"/>
      <c r="DO585" s="166">
        <f>DO569</f>
        <v>2</v>
      </c>
      <c r="DP585" s="166" t="str">
        <f t="shared" ca="1" si="1033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 t="str">
        <f t="shared" ca="1" si="991"/>
        <v/>
      </c>
      <c r="E586" s="166"/>
      <c r="F586" s="166"/>
      <c r="G586" s="166"/>
      <c r="H586" s="166">
        <f>H569</f>
        <v>2</v>
      </c>
      <c r="I586" s="166" t="str">
        <f t="shared" ca="1" si="992"/>
        <v/>
      </c>
      <c r="J586" s="166"/>
      <c r="K586" s="166"/>
      <c r="L586" s="166">
        <f>L569</f>
        <v>3</v>
      </c>
      <c r="M586" s="166" t="str">
        <f t="shared" ca="1" si="993"/>
        <v/>
      </c>
      <c r="N586" s="166"/>
      <c r="O586" s="166"/>
      <c r="P586" s="166" t="str">
        <f t="shared" ca="1" si="994"/>
        <v/>
      </c>
      <c r="Q586" s="166">
        <f>Q569</f>
        <v>1</v>
      </c>
      <c r="R586" s="166" t="str">
        <f t="shared" ca="1" si="995"/>
        <v/>
      </c>
      <c r="S586" s="166" t="str">
        <f t="shared" si="996"/>
        <v/>
      </c>
      <c r="T586" s="166"/>
      <c r="U586" s="166"/>
      <c r="V586" s="166">
        <f>V569</f>
        <v>4</v>
      </c>
      <c r="W586" s="166" t="str">
        <f t="shared" ca="1" si="997"/>
        <v/>
      </c>
      <c r="X586" s="166"/>
      <c r="Y586" s="166"/>
      <c r="Z586" s="166" t="str">
        <f t="shared" ca="1" si="998"/>
        <v/>
      </c>
      <c r="AA586" s="166" t="str">
        <f t="shared" ca="1" si="1034"/>
        <v/>
      </c>
      <c r="AB586" s="166">
        <f>AB569</f>
        <v>1</v>
      </c>
      <c r="AC586" s="166" t="str">
        <f t="shared" ca="1" si="1000"/>
        <v/>
      </c>
      <c r="AD586" s="166" t="str">
        <f t="shared" si="1001"/>
        <v/>
      </c>
      <c r="AE586" s="166"/>
      <c r="AF586" s="166"/>
      <c r="AG586" s="166">
        <f>AG569</f>
        <v>3</v>
      </c>
      <c r="AH586" s="166" t="str">
        <f t="shared" ca="1" si="1002"/>
        <v/>
      </c>
      <c r="AI586" s="166"/>
      <c r="AJ586" s="166"/>
      <c r="AK586" s="166"/>
      <c r="AL586" s="166">
        <f>AL569</f>
        <v>3</v>
      </c>
      <c r="AM586" s="166" t="str">
        <f t="shared" ca="1" si="1003"/>
        <v/>
      </c>
      <c r="AN586" s="166"/>
      <c r="AO586" s="166"/>
      <c r="AP586" s="166" t="str">
        <f t="shared" ca="1" si="1004"/>
        <v/>
      </c>
      <c r="AQ586" s="166">
        <f>AQ569</f>
        <v>3</v>
      </c>
      <c r="AR586" s="166" t="str">
        <f t="shared" ca="1" si="1005"/>
        <v/>
      </c>
      <c r="AS586" s="166"/>
      <c r="AT586" s="166"/>
      <c r="AU586" s="166" t="str">
        <f t="shared" ca="1" si="1006"/>
        <v/>
      </c>
      <c r="AV586" s="166">
        <f>AV569</f>
        <v>3</v>
      </c>
      <c r="AW586" s="166" t="str">
        <f t="shared" ca="1" si="1007"/>
        <v/>
      </c>
      <c r="AX586" s="166"/>
      <c r="AY586" s="166"/>
      <c r="AZ586" s="166" t="str">
        <f t="shared" ca="1" si="1008"/>
        <v/>
      </c>
      <c r="BA586" s="166">
        <f>BA569</f>
        <v>1</v>
      </c>
      <c r="BB586" s="166" t="str">
        <f t="shared" ca="1" si="1009"/>
        <v/>
      </c>
      <c r="BC586" s="166" t="str">
        <f t="shared" si="1010"/>
        <v/>
      </c>
      <c r="BD586" s="166"/>
      <c r="BE586" s="166"/>
      <c r="BF586" s="166">
        <f>BF569</f>
        <v>3</v>
      </c>
      <c r="BG586" s="166" t="str">
        <f t="shared" ca="1" si="1011"/>
        <v/>
      </c>
      <c r="BH586" s="166"/>
      <c r="BI586" s="166"/>
      <c r="BJ586" s="166" t="str">
        <f t="shared" ca="1" si="1012"/>
        <v/>
      </c>
      <c r="BK586" s="166"/>
      <c r="BL586" s="166">
        <f>BL569</f>
        <v>1</v>
      </c>
      <c r="BM586" s="166" t="str">
        <f t="shared" ca="1" si="1013"/>
        <v/>
      </c>
      <c r="BN586" s="166" t="str">
        <f t="shared" si="1014"/>
        <v/>
      </c>
      <c r="BO586" s="166"/>
      <c r="BP586" s="166"/>
      <c r="BQ586" s="166">
        <f>BQ569</f>
        <v>3</v>
      </c>
      <c r="BR586" s="166" t="str">
        <f t="shared" ca="1" si="1015"/>
        <v/>
      </c>
      <c r="BS586" s="166"/>
      <c r="BT586" s="166"/>
      <c r="BU586" s="166"/>
      <c r="BV586" s="166">
        <f>BV569</f>
        <v>3</v>
      </c>
      <c r="BW586" s="166" t="str">
        <f t="shared" ca="1" si="1016"/>
        <v/>
      </c>
      <c r="BX586" s="166"/>
      <c r="BY586" s="166"/>
      <c r="BZ586" s="166" t="str">
        <f t="shared" ca="1" si="1017"/>
        <v/>
      </c>
      <c r="CA586" s="166">
        <f>CA569</f>
        <v>1</v>
      </c>
      <c r="CB586" s="166" t="str">
        <f t="shared" ca="1" si="1018"/>
        <v/>
      </c>
      <c r="CC586" s="166" t="str">
        <f t="shared" si="1019"/>
        <v/>
      </c>
      <c r="CD586" s="166"/>
      <c r="CE586" s="166"/>
      <c r="CF586" s="166">
        <f>CF569</f>
        <v>3</v>
      </c>
      <c r="CG586" s="166" t="str">
        <f t="shared" ca="1" si="1020"/>
        <v/>
      </c>
      <c r="CH586" s="166"/>
      <c r="CI586" s="166"/>
      <c r="CJ586" s="166" t="str">
        <f t="shared" ca="1" si="1021"/>
        <v/>
      </c>
      <c r="CK586" s="166">
        <f>CK569</f>
        <v>1</v>
      </c>
      <c r="CL586" s="166" t="str">
        <f t="shared" ca="1" si="1022"/>
        <v/>
      </c>
      <c r="CM586" s="166" t="str">
        <f t="shared" si="1023"/>
        <v/>
      </c>
      <c r="CN586" s="166"/>
      <c r="CO586" s="166"/>
      <c r="CP586" s="166">
        <f>CP569</f>
        <v>3</v>
      </c>
      <c r="CQ586" s="166" t="str">
        <f t="shared" ca="1" si="1024"/>
        <v/>
      </c>
      <c r="CR586" s="166"/>
      <c r="CS586" s="166"/>
      <c r="CT586" s="166" t="str">
        <f t="shared" ca="1" si="1025"/>
        <v/>
      </c>
      <c r="CU586" s="166">
        <f>CU569</f>
        <v>1</v>
      </c>
      <c r="CV586" s="166" t="str">
        <f t="shared" ca="1" si="1026"/>
        <v/>
      </c>
      <c r="CW586" s="166" t="str">
        <f t="shared" si="1027"/>
        <v/>
      </c>
      <c r="CX586" s="166"/>
      <c r="CY586" s="166"/>
      <c r="CZ586" s="166">
        <f>CZ569</f>
        <v>3</v>
      </c>
      <c r="DA586" s="166" t="str">
        <f t="shared" ca="1" si="1028"/>
        <v/>
      </c>
      <c r="DB586" s="166"/>
      <c r="DC586" s="166"/>
      <c r="DD586" s="166"/>
      <c r="DE586" s="166">
        <f>DE569</f>
        <v>3</v>
      </c>
      <c r="DF586" s="166" t="str">
        <f t="shared" ca="1" si="1029"/>
        <v/>
      </c>
      <c r="DG586" s="166"/>
      <c r="DH586" s="166"/>
      <c r="DI586" s="166" t="str">
        <f t="shared" ca="1" si="1030"/>
        <v/>
      </c>
      <c r="DJ586" s="166">
        <f>DJ569</f>
        <v>1</v>
      </c>
      <c r="DK586" s="166" t="str">
        <f t="shared" ca="1" si="1031"/>
        <v/>
      </c>
      <c r="DL586" s="166" t="str">
        <f t="shared" si="1032"/>
        <v/>
      </c>
      <c r="DM586" s="166"/>
      <c r="DN586" s="166"/>
      <c r="DO586" s="166">
        <f>DO569</f>
        <v>2</v>
      </c>
      <c r="DP586" s="166" t="str">
        <f t="shared" ca="1" si="1033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 t="str">
        <f t="shared" ca="1" si="991"/>
        <v/>
      </c>
      <c r="E587" s="166"/>
      <c r="F587" s="166"/>
      <c r="G587" s="166"/>
      <c r="H587" s="166">
        <f>H569</f>
        <v>2</v>
      </c>
      <c r="I587" s="166" t="str">
        <f t="shared" ca="1" si="992"/>
        <v/>
      </c>
      <c r="J587" s="166"/>
      <c r="K587" s="166"/>
      <c r="L587" s="166">
        <f>L569</f>
        <v>3</v>
      </c>
      <c r="M587" s="166" t="str">
        <f t="shared" ca="1" si="993"/>
        <v/>
      </c>
      <c r="N587" s="166"/>
      <c r="O587" s="166"/>
      <c r="P587" s="166" t="str">
        <f t="shared" ca="1" si="994"/>
        <v/>
      </c>
      <c r="Q587" s="166">
        <f>Q569</f>
        <v>1</v>
      </c>
      <c r="R587" s="166" t="str">
        <f t="shared" ca="1" si="995"/>
        <v/>
      </c>
      <c r="S587" s="166" t="str">
        <f t="shared" si="996"/>
        <v/>
      </c>
      <c r="T587" s="166"/>
      <c r="U587" s="166"/>
      <c r="V587" s="166">
        <f>V569</f>
        <v>4</v>
      </c>
      <c r="W587" s="166" t="str">
        <f t="shared" ca="1" si="997"/>
        <v/>
      </c>
      <c r="X587" s="166"/>
      <c r="Y587" s="166"/>
      <c r="Z587" s="166" t="str">
        <f t="shared" ca="1" si="998"/>
        <v/>
      </c>
      <c r="AA587" s="166" t="str">
        <f t="shared" ca="1" si="1034"/>
        <v/>
      </c>
      <c r="AB587" s="166">
        <f>AB569</f>
        <v>1</v>
      </c>
      <c r="AC587" s="166" t="str">
        <f t="shared" ca="1" si="1000"/>
        <v/>
      </c>
      <c r="AD587" s="166" t="str">
        <f t="shared" si="1001"/>
        <v/>
      </c>
      <c r="AE587" s="166"/>
      <c r="AF587" s="166"/>
      <c r="AG587" s="166">
        <f>AG569</f>
        <v>3</v>
      </c>
      <c r="AH587" s="166" t="str">
        <f t="shared" ca="1" si="1002"/>
        <v/>
      </c>
      <c r="AI587" s="166"/>
      <c r="AJ587" s="166"/>
      <c r="AK587" s="166"/>
      <c r="AL587" s="166">
        <f>AL569</f>
        <v>3</v>
      </c>
      <c r="AM587" s="166" t="str">
        <f t="shared" ca="1" si="1003"/>
        <v/>
      </c>
      <c r="AN587" s="166"/>
      <c r="AO587" s="166"/>
      <c r="AP587" s="166" t="str">
        <f t="shared" ca="1" si="1004"/>
        <v/>
      </c>
      <c r="AQ587" s="166">
        <f>AQ569</f>
        <v>3</v>
      </c>
      <c r="AR587" s="166" t="str">
        <f t="shared" ca="1" si="1005"/>
        <v/>
      </c>
      <c r="AS587" s="166"/>
      <c r="AT587" s="166"/>
      <c r="AU587" s="166" t="str">
        <f t="shared" ca="1" si="1006"/>
        <v/>
      </c>
      <c r="AV587" s="166">
        <f>AV569</f>
        <v>3</v>
      </c>
      <c r="AW587" s="166" t="str">
        <f t="shared" ca="1" si="1007"/>
        <v/>
      </c>
      <c r="AX587" s="166"/>
      <c r="AY587" s="166"/>
      <c r="AZ587" s="166" t="str">
        <f t="shared" ca="1" si="1008"/>
        <v/>
      </c>
      <c r="BA587" s="166">
        <f>BA569</f>
        <v>1</v>
      </c>
      <c r="BB587" s="166" t="str">
        <f t="shared" ca="1" si="1009"/>
        <v/>
      </c>
      <c r="BC587" s="166" t="str">
        <f t="shared" si="1010"/>
        <v/>
      </c>
      <c r="BD587" s="166"/>
      <c r="BE587" s="166"/>
      <c r="BF587" s="166">
        <f>BF569</f>
        <v>3</v>
      </c>
      <c r="BG587" s="166" t="str">
        <f t="shared" ca="1" si="1011"/>
        <v/>
      </c>
      <c r="BH587" s="166"/>
      <c r="BI587" s="166"/>
      <c r="BJ587" s="166" t="str">
        <f t="shared" ca="1" si="1012"/>
        <v/>
      </c>
      <c r="BK587" s="166"/>
      <c r="BL587" s="166">
        <f>BL569</f>
        <v>1</v>
      </c>
      <c r="BM587" s="166" t="str">
        <f t="shared" ca="1" si="1013"/>
        <v/>
      </c>
      <c r="BN587" s="166" t="str">
        <f t="shared" si="1014"/>
        <v/>
      </c>
      <c r="BO587" s="166"/>
      <c r="BP587" s="166"/>
      <c r="BQ587" s="166">
        <f>BQ569</f>
        <v>3</v>
      </c>
      <c r="BR587" s="166" t="str">
        <f t="shared" ca="1" si="1015"/>
        <v/>
      </c>
      <c r="BS587" s="166"/>
      <c r="BT587" s="166"/>
      <c r="BU587" s="166"/>
      <c r="BV587" s="166">
        <f>BV569</f>
        <v>3</v>
      </c>
      <c r="BW587" s="166" t="str">
        <f t="shared" ca="1" si="1016"/>
        <v/>
      </c>
      <c r="BX587" s="166"/>
      <c r="BY587" s="166"/>
      <c r="BZ587" s="166" t="str">
        <f t="shared" ca="1" si="1017"/>
        <v/>
      </c>
      <c r="CA587" s="166">
        <f>CA569</f>
        <v>1</v>
      </c>
      <c r="CB587" s="166" t="str">
        <f t="shared" ca="1" si="1018"/>
        <v/>
      </c>
      <c r="CC587" s="166" t="str">
        <f t="shared" si="1019"/>
        <v/>
      </c>
      <c r="CD587" s="166"/>
      <c r="CE587" s="166"/>
      <c r="CF587" s="166">
        <f>CF569</f>
        <v>3</v>
      </c>
      <c r="CG587" s="166" t="str">
        <f t="shared" ca="1" si="1020"/>
        <v/>
      </c>
      <c r="CH587" s="166"/>
      <c r="CI587" s="166"/>
      <c r="CJ587" s="166" t="str">
        <f t="shared" ca="1" si="1021"/>
        <v/>
      </c>
      <c r="CK587" s="166">
        <f>CK569</f>
        <v>1</v>
      </c>
      <c r="CL587" s="166" t="str">
        <f t="shared" ca="1" si="1022"/>
        <v/>
      </c>
      <c r="CM587" s="166" t="str">
        <f t="shared" si="1023"/>
        <v/>
      </c>
      <c r="CN587" s="166"/>
      <c r="CO587" s="166"/>
      <c r="CP587" s="166">
        <f>CP569</f>
        <v>3</v>
      </c>
      <c r="CQ587" s="166" t="str">
        <f t="shared" ca="1" si="1024"/>
        <v/>
      </c>
      <c r="CR587" s="166"/>
      <c r="CS587" s="166"/>
      <c r="CT587" s="166" t="str">
        <f t="shared" ca="1" si="1025"/>
        <v/>
      </c>
      <c r="CU587" s="166">
        <f>CU569</f>
        <v>1</v>
      </c>
      <c r="CV587" s="166" t="str">
        <f t="shared" ca="1" si="1026"/>
        <v/>
      </c>
      <c r="CW587" s="166" t="str">
        <f t="shared" si="1027"/>
        <v/>
      </c>
      <c r="CX587" s="166"/>
      <c r="CY587" s="166"/>
      <c r="CZ587" s="166">
        <f>CZ569</f>
        <v>3</v>
      </c>
      <c r="DA587" s="166" t="str">
        <f t="shared" ca="1" si="1028"/>
        <v/>
      </c>
      <c r="DB587" s="166"/>
      <c r="DC587" s="166"/>
      <c r="DD587" s="166"/>
      <c r="DE587" s="166">
        <f>DE569</f>
        <v>3</v>
      </c>
      <c r="DF587" s="166" t="str">
        <f t="shared" ca="1" si="1029"/>
        <v/>
      </c>
      <c r="DG587" s="166"/>
      <c r="DH587" s="166"/>
      <c r="DI587" s="166" t="str">
        <f t="shared" ca="1" si="1030"/>
        <v/>
      </c>
      <c r="DJ587" s="166">
        <f>DJ569</f>
        <v>1</v>
      </c>
      <c r="DK587" s="166" t="str">
        <f t="shared" ca="1" si="1031"/>
        <v/>
      </c>
      <c r="DL587" s="166" t="str">
        <f t="shared" si="1032"/>
        <v/>
      </c>
      <c r="DM587" s="166"/>
      <c r="DN587" s="166"/>
      <c r="DO587" s="166">
        <f>DO569</f>
        <v>2</v>
      </c>
      <c r="DP587" s="166" t="str">
        <f t="shared" ca="1" si="1033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 t="str">
        <f t="shared" ca="1" si="991"/>
        <v/>
      </c>
      <c r="E588" s="166"/>
      <c r="F588" s="166"/>
      <c r="G588" s="166"/>
      <c r="H588" s="166">
        <f>H569</f>
        <v>2</v>
      </c>
      <c r="I588" s="166" t="str">
        <f t="shared" ca="1" si="992"/>
        <v/>
      </c>
      <c r="J588" s="166"/>
      <c r="K588" s="166"/>
      <c r="L588" s="166">
        <f>L569</f>
        <v>3</v>
      </c>
      <c r="M588" s="166" t="str">
        <f t="shared" ca="1" si="993"/>
        <v/>
      </c>
      <c r="N588" s="166"/>
      <c r="O588" s="166"/>
      <c r="P588" s="166" t="str">
        <f t="shared" ca="1" si="994"/>
        <v/>
      </c>
      <c r="Q588" s="166">
        <f>Q569</f>
        <v>1</v>
      </c>
      <c r="R588" s="166" t="str">
        <f t="shared" ca="1" si="995"/>
        <v/>
      </c>
      <c r="S588" s="166" t="str">
        <f t="shared" si="996"/>
        <v/>
      </c>
      <c r="T588" s="166"/>
      <c r="U588" s="166"/>
      <c r="V588" s="166">
        <f>V569</f>
        <v>4</v>
      </c>
      <c r="W588" s="166" t="str">
        <f t="shared" ca="1" si="997"/>
        <v/>
      </c>
      <c r="X588" s="166"/>
      <c r="Y588" s="166"/>
      <c r="Z588" s="166" t="str">
        <f t="shared" ca="1" si="998"/>
        <v/>
      </c>
      <c r="AA588" s="166" t="str">
        <f t="shared" ca="1" si="1034"/>
        <v/>
      </c>
      <c r="AB588" s="166">
        <f>AB569</f>
        <v>1</v>
      </c>
      <c r="AC588" s="166" t="str">
        <f t="shared" ca="1" si="1000"/>
        <v/>
      </c>
      <c r="AD588" s="166" t="str">
        <f t="shared" si="1001"/>
        <v/>
      </c>
      <c r="AE588" s="166"/>
      <c r="AF588" s="166"/>
      <c r="AG588" s="166">
        <f>AG569</f>
        <v>3</v>
      </c>
      <c r="AH588" s="166" t="str">
        <f t="shared" ca="1" si="1002"/>
        <v/>
      </c>
      <c r="AI588" s="166"/>
      <c r="AJ588" s="166"/>
      <c r="AK588" s="166"/>
      <c r="AL588" s="166">
        <f>AL569</f>
        <v>3</v>
      </c>
      <c r="AM588" s="166" t="str">
        <f t="shared" ca="1" si="1003"/>
        <v/>
      </c>
      <c r="AN588" s="166"/>
      <c r="AO588" s="166"/>
      <c r="AP588" s="166" t="str">
        <f t="shared" ca="1" si="1004"/>
        <v/>
      </c>
      <c r="AQ588" s="166">
        <f>AQ569</f>
        <v>3</v>
      </c>
      <c r="AR588" s="166" t="str">
        <f t="shared" ca="1" si="1005"/>
        <v/>
      </c>
      <c r="AS588" s="166"/>
      <c r="AT588" s="166"/>
      <c r="AU588" s="166" t="str">
        <f t="shared" ca="1" si="1006"/>
        <v/>
      </c>
      <c r="AV588" s="166">
        <f>AV569</f>
        <v>3</v>
      </c>
      <c r="AW588" s="166" t="str">
        <f t="shared" ca="1" si="1007"/>
        <v/>
      </c>
      <c r="AX588" s="166"/>
      <c r="AY588" s="166"/>
      <c r="AZ588" s="166" t="str">
        <f t="shared" ca="1" si="1008"/>
        <v/>
      </c>
      <c r="BA588" s="166">
        <f>BA569</f>
        <v>1</v>
      </c>
      <c r="BB588" s="166" t="str">
        <f t="shared" ca="1" si="1009"/>
        <v/>
      </c>
      <c r="BC588" s="166" t="str">
        <f t="shared" si="1010"/>
        <v/>
      </c>
      <c r="BD588" s="166"/>
      <c r="BE588" s="166"/>
      <c r="BF588" s="166">
        <f>BF569</f>
        <v>3</v>
      </c>
      <c r="BG588" s="166" t="str">
        <f t="shared" ca="1" si="1011"/>
        <v/>
      </c>
      <c r="BH588" s="166"/>
      <c r="BI588" s="166"/>
      <c r="BJ588" s="166" t="str">
        <f t="shared" ca="1" si="1012"/>
        <v/>
      </c>
      <c r="BK588" s="166"/>
      <c r="BL588" s="166">
        <f>BL569</f>
        <v>1</v>
      </c>
      <c r="BM588" s="166" t="str">
        <f t="shared" ca="1" si="1013"/>
        <v/>
      </c>
      <c r="BN588" s="166" t="str">
        <f t="shared" si="1014"/>
        <v/>
      </c>
      <c r="BO588" s="166"/>
      <c r="BP588" s="166"/>
      <c r="BQ588" s="166">
        <f>BQ569</f>
        <v>3</v>
      </c>
      <c r="BR588" s="166" t="str">
        <f t="shared" ca="1" si="1015"/>
        <v/>
      </c>
      <c r="BS588" s="166"/>
      <c r="BT588" s="166"/>
      <c r="BU588" s="166"/>
      <c r="BV588" s="166">
        <f>BV569</f>
        <v>3</v>
      </c>
      <c r="BW588" s="166" t="str">
        <f t="shared" ca="1" si="1016"/>
        <v/>
      </c>
      <c r="BX588" s="166"/>
      <c r="BY588" s="166"/>
      <c r="BZ588" s="166" t="str">
        <f t="shared" ca="1" si="1017"/>
        <v/>
      </c>
      <c r="CA588" s="166">
        <f>CA569</f>
        <v>1</v>
      </c>
      <c r="CB588" s="166" t="str">
        <f t="shared" ca="1" si="1018"/>
        <v/>
      </c>
      <c r="CC588" s="166" t="str">
        <f t="shared" si="1019"/>
        <v/>
      </c>
      <c r="CD588" s="166"/>
      <c r="CE588" s="166"/>
      <c r="CF588" s="166">
        <f>CF569</f>
        <v>3</v>
      </c>
      <c r="CG588" s="166" t="str">
        <f t="shared" ca="1" si="1020"/>
        <v/>
      </c>
      <c r="CH588" s="166"/>
      <c r="CI588" s="166"/>
      <c r="CJ588" s="166" t="str">
        <f t="shared" ca="1" si="1021"/>
        <v/>
      </c>
      <c r="CK588" s="166">
        <f>CK569</f>
        <v>1</v>
      </c>
      <c r="CL588" s="166" t="str">
        <f t="shared" ca="1" si="1022"/>
        <v/>
      </c>
      <c r="CM588" s="166" t="str">
        <f t="shared" si="1023"/>
        <v/>
      </c>
      <c r="CN588" s="166"/>
      <c r="CO588" s="166"/>
      <c r="CP588" s="166">
        <f>CP569</f>
        <v>3</v>
      </c>
      <c r="CQ588" s="166" t="str">
        <f t="shared" ca="1" si="1024"/>
        <v/>
      </c>
      <c r="CR588" s="166"/>
      <c r="CS588" s="166"/>
      <c r="CT588" s="166" t="str">
        <f t="shared" ca="1" si="1025"/>
        <v/>
      </c>
      <c r="CU588" s="166">
        <f>CU569</f>
        <v>1</v>
      </c>
      <c r="CV588" s="166" t="str">
        <f t="shared" ca="1" si="1026"/>
        <v/>
      </c>
      <c r="CW588" s="166" t="str">
        <f t="shared" si="1027"/>
        <v/>
      </c>
      <c r="CX588" s="166"/>
      <c r="CY588" s="166"/>
      <c r="CZ588" s="166">
        <f>CZ569</f>
        <v>3</v>
      </c>
      <c r="DA588" s="166" t="str">
        <f t="shared" ca="1" si="1028"/>
        <v/>
      </c>
      <c r="DB588" s="166"/>
      <c r="DC588" s="166"/>
      <c r="DD588" s="166"/>
      <c r="DE588" s="166">
        <f>DE569</f>
        <v>3</v>
      </c>
      <c r="DF588" s="166" t="str">
        <f t="shared" ca="1" si="1029"/>
        <v/>
      </c>
      <c r="DG588" s="166"/>
      <c r="DH588" s="166"/>
      <c r="DI588" s="166" t="str">
        <f t="shared" ca="1" si="1030"/>
        <v/>
      </c>
      <c r="DJ588" s="166">
        <f>DJ569</f>
        <v>1</v>
      </c>
      <c r="DK588" s="166" t="str">
        <f t="shared" ca="1" si="1031"/>
        <v/>
      </c>
      <c r="DL588" s="166" t="str">
        <f t="shared" si="1032"/>
        <v/>
      </c>
      <c r="DM588" s="166"/>
      <c r="DN588" s="166"/>
      <c r="DO588" s="166">
        <f>DO569</f>
        <v>2</v>
      </c>
      <c r="DP588" s="166" t="str">
        <f t="shared" ca="1" si="1033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 t="str">
        <f t="shared" ca="1" si="991"/>
        <v/>
      </c>
      <c r="E589" s="166"/>
      <c r="F589" s="166"/>
      <c r="G589" s="166"/>
      <c r="H589" s="166">
        <f>H569</f>
        <v>2</v>
      </c>
      <c r="I589" s="166" t="str">
        <f t="shared" ca="1" si="992"/>
        <v/>
      </c>
      <c r="J589" s="166"/>
      <c r="K589" s="166"/>
      <c r="L589" s="166">
        <f>L569</f>
        <v>3</v>
      </c>
      <c r="M589" s="166" t="str">
        <f t="shared" ca="1" si="993"/>
        <v/>
      </c>
      <c r="N589" s="166"/>
      <c r="O589" s="166"/>
      <c r="P589" s="166" t="str">
        <f t="shared" ca="1" si="994"/>
        <v/>
      </c>
      <c r="Q589" s="166">
        <f>Q569</f>
        <v>1</v>
      </c>
      <c r="R589" s="166" t="str">
        <f t="shared" ca="1" si="995"/>
        <v/>
      </c>
      <c r="S589" s="166" t="str">
        <f t="shared" si="996"/>
        <v/>
      </c>
      <c r="T589" s="166"/>
      <c r="U589" s="166"/>
      <c r="V589" s="166">
        <f>V569</f>
        <v>4</v>
      </c>
      <c r="W589" s="166" t="str">
        <f t="shared" ca="1" si="997"/>
        <v/>
      </c>
      <c r="X589" s="166"/>
      <c r="Y589" s="166"/>
      <c r="Z589" s="166" t="str">
        <f t="shared" ca="1" si="998"/>
        <v/>
      </c>
      <c r="AA589" s="166" t="str">
        <f t="shared" ca="1" si="1034"/>
        <v/>
      </c>
      <c r="AB589" s="166">
        <f>AB569</f>
        <v>1</v>
      </c>
      <c r="AC589" s="166" t="str">
        <f t="shared" ca="1" si="1000"/>
        <v/>
      </c>
      <c r="AD589" s="166" t="str">
        <f t="shared" si="1001"/>
        <v/>
      </c>
      <c r="AE589" s="166"/>
      <c r="AF589" s="166"/>
      <c r="AG589" s="166">
        <f>AG569</f>
        <v>3</v>
      </c>
      <c r="AH589" s="166" t="str">
        <f t="shared" ca="1" si="1002"/>
        <v/>
      </c>
      <c r="AI589" s="166"/>
      <c r="AJ589" s="166"/>
      <c r="AK589" s="166"/>
      <c r="AL589" s="166">
        <f>AL569</f>
        <v>3</v>
      </c>
      <c r="AM589" s="166" t="str">
        <f t="shared" ca="1" si="1003"/>
        <v/>
      </c>
      <c r="AN589" s="166"/>
      <c r="AO589" s="166"/>
      <c r="AP589" s="166" t="str">
        <f t="shared" ca="1" si="1004"/>
        <v/>
      </c>
      <c r="AQ589" s="166">
        <f>AQ569</f>
        <v>3</v>
      </c>
      <c r="AR589" s="166" t="str">
        <f t="shared" ca="1" si="1005"/>
        <v/>
      </c>
      <c r="AS589" s="166"/>
      <c r="AT589" s="166"/>
      <c r="AU589" s="166" t="str">
        <f t="shared" ca="1" si="1006"/>
        <v/>
      </c>
      <c r="AV589" s="166">
        <f>AV569</f>
        <v>3</v>
      </c>
      <c r="AW589" s="166" t="str">
        <f t="shared" ca="1" si="1007"/>
        <v/>
      </c>
      <c r="AX589" s="166"/>
      <c r="AY589" s="166"/>
      <c r="AZ589" s="166" t="str">
        <f t="shared" ca="1" si="1008"/>
        <v/>
      </c>
      <c r="BA589" s="166">
        <f>BA569</f>
        <v>1</v>
      </c>
      <c r="BB589" s="166" t="str">
        <f t="shared" ca="1" si="1009"/>
        <v/>
      </c>
      <c r="BC589" s="166" t="str">
        <f t="shared" si="1010"/>
        <v/>
      </c>
      <c r="BD589" s="166"/>
      <c r="BE589" s="166"/>
      <c r="BF589" s="166">
        <f>BF569</f>
        <v>3</v>
      </c>
      <c r="BG589" s="166" t="str">
        <f t="shared" ca="1" si="1011"/>
        <v/>
      </c>
      <c r="BH589" s="166"/>
      <c r="BI589" s="166"/>
      <c r="BJ589" s="166" t="str">
        <f t="shared" ca="1" si="1012"/>
        <v/>
      </c>
      <c r="BK589" s="166"/>
      <c r="BL589" s="166">
        <f>BL569</f>
        <v>1</v>
      </c>
      <c r="BM589" s="166" t="str">
        <f t="shared" ca="1" si="1013"/>
        <v/>
      </c>
      <c r="BN589" s="166" t="str">
        <f t="shared" si="1014"/>
        <v/>
      </c>
      <c r="BO589" s="166"/>
      <c r="BP589" s="166"/>
      <c r="BQ589" s="166">
        <f>BQ569</f>
        <v>3</v>
      </c>
      <c r="BR589" s="166" t="str">
        <f t="shared" ca="1" si="1015"/>
        <v/>
      </c>
      <c r="BS589" s="166"/>
      <c r="BT589" s="166"/>
      <c r="BU589" s="166"/>
      <c r="BV589" s="166">
        <f>BV569</f>
        <v>3</v>
      </c>
      <c r="BW589" s="166" t="str">
        <f t="shared" ca="1" si="1016"/>
        <v/>
      </c>
      <c r="BX589" s="166"/>
      <c r="BY589" s="166"/>
      <c r="BZ589" s="166" t="str">
        <f t="shared" ca="1" si="1017"/>
        <v/>
      </c>
      <c r="CA589" s="166">
        <f>CA569</f>
        <v>1</v>
      </c>
      <c r="CB589" s="166" t="str">
        <f t="shared" ca="1" si="1018"/>
        <v/>
      </c>
      <c r="CC589" s="166" t="str">
        <f t="shared" si="1019"/>
        <v/>
      </c>
      <c r="CD589" s="166"/>
      <c r="CE589" s="166"/>
      <c r="CF589" s="166">
        <f>CF569</f>
        <v>3</v>
      </c>
      <c r="CG589" s="166" t="str">
        <f t="shared" ca="1" si="1020"/>
        <v/>
      </c>
      <c r="CH589" s="166"/>
      <c r="CI589" s="166"/>
      <c r="CJ589" s="166" t="str">
        <f t="shared" ca="1" si="1021"/>
        <v/>
      </c>
      <c r="CK589" s="166">
        <f>CK569</f>
        <v>1</v>
      </c>
      <c r="CL589" s="166" t="str">
        <f t="shared" ca="1" si="1022"/>
        <v/>
      </c>
      <c r="CM589" s="166" t="str">
        <f t="shared" si="1023"/>
        <v/>
      </c>
      <c r="CN589" s="166"/>
      <c r="CO589" s="166"/>
      <c r="CP589" s="166">
        <f>CP569</f>
        <v>3</v>
      </c>
      <c r="CQ589" s="166" t="str">
        <f t="shared" ca="1" si="1024"/>
        <v/>
      </c>
      <c r="CR589" s="166"/>
      <c r="CS589" s="166"/>
      <c r="CT589" s="166" t="str">
        <f t="shared" ca="1" si="1025"/>
        <v/>
      </c>
      <c r="CU589" s="166">
        <f>CU569</f>
        <v>1</v>
      </c>
      <c r="CV589" s="166" t="str">
        <f t="shared" ca="1" si="1026"/>
        <v/>
      </c>
      <c r="CW589" s="166" t="str">
        <f t="shared" si="1027"/>
        <v/>
      </c>
      <c r="CX589" s="166"/>
      <c r="CY589" s="166"/>
      <c r="CZ589" s="166">
        <f>CZ569</f>
        <v>3</v>
      </c>
      <c r="DA589" s="166" t="str">
        <f t="shared" ca="1" si="1028"/>
        <v/>
      </c>
      <c r="DB589" s="166"/>
      <c r="DC589" s="166"/>
      <c r="DD589" s="166"/>
      <c r="DE589" s="166">
        <f>DE569</f>
        <v>3</v>
      </c>
      <c r="DF589" s="166" t="str">
        <f t="shared" ca="1" si="1029"/>
        <v/>
      </c>
      <c r="DG589" s="166"/>
      <c r="DH589" s="166"/>
      <c r="DI589" s="166" t="str">
        <f t="shared" ca="1" si="1030"/>
        <v/>
      </c>
      <c r="DJ589" s="166">
        <f>DJ569</f>
        <v>1</v>
      </c>
      <c r="DK589" s="166" t="str">
        <f t="shared" ca="1" si="1031"/>
        <v/>
      </c>
      <c r="DL589" s="166" t="str">
        <f t="shared" si="1032"/>
        <v/>
      </c>
      <c r="DM589" s="166"/>
      <c r="DN589" s="166"/>
      <c r="DO589" s="166">
        <f>DO569</f>
        <v>2</v>
      </c>
      <c r="DP589" s="166" t="str">
        <f t="shared" ca="1" si="1033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 t="str">
        <f t="shared" ca="1" si="991"/>
        <v/>
      </c>
      <c r="E590" s="166"/>
      <c r="F590" s="166"/>
      <c r="G590" s="166"/>
      <c r="H590" s="166">
        <f>H569</f>
        <v>2</v>
      </c>
      <c r="I590" s="166" t="str">
        <f t="shared" ca="1" si="992"/>
        <v/>
      </c>
      <c r="J590" s="166"/>
      <c r="K590" s="166"/>
      <c r="L590" s="166">
        <f>L569</f>
        <v>3</v>
      </c>
      <c r="M590" s="166" t="str">
        <f t="shared" ca="1" si="993"/>
        <v/>
      </c>
      <c r="N590" s="166"/>
      <c r="O590" s="166"/>
      <c r="P590" s="166" t="str">
        <f t="shared" ca="1" si="994"/>
        <v/>
      </c>
      <c r="Q590" s="166">
        <f>Q569</f>
        <v>1</v>
      </c>
      <c r="R590" s="166" t="str">
        <f t="shared" ca="1" si="995"/>
        <v/>
      </c>
      <c r="S590" s="166" t="str">
        <f t="shared" si="996"/>
        <v/>
      </c>
      <c r="T590" s="166"/>
      <c r="U590" s="166"/>
      <c r="V590" s="166">
        <f>V569</f>
        <v>4</v>
      </c>
      <c r="W590" s="166" t="str">
        <f t="shared" ca="1" si="997"/>
        <v/>
      </c>
      <c r="X590" s="166"/>
      <c r="Y590" s="166"/>
      <c r="Z590" s="166" t="str">
        <f t="shared" ca="1" si="998"/>
        <v/>
      </c>
      <c r="AA590" s="166" t="str">
        <f t="shared" ca="1" si="1034"/>
        <v/>
      </c>
      <c r="AB590" s="166">
        <f>AB569</f>
        <v>1</v>
      </c>
      <c r="AC590" s="166" t="str">
        <f t="shared" ca="1" si="1000"/>
        <v/>
      </c>
      <c r="AD590" s="166" t="str">
        <f t="shared" si="1001"/>
        <v/>
      </c>
      <c r="AE590" s="166"/>
      <c r="AF590" s="166"/>
      <c r="AG590" s="166">
        <f>AG569</f>
        <v>3</v>
      </c>
      <c r="AH590" s="166" t="str">
        <f t="shared" ca="1" si="1002"/>
        <v/>
      </c>
      <c r="AI590" s="166"/>
      <c r="AJ590" s="166"/>
      <c r="AK590" s="166"/>
      <c r="AL590" s="166">
        <f>AL569</f>
        <v>3</v>
      </c>
      <c r="AM590" s="166" t="str">
        <f t="shared" ca="1" si="1003"/>
        <v/>
      </c>
      <c r="AN590" s="166"/>
      <c r="AO590" s="166"/>
      <c r="AP590" s="166" t="str">
        <f t="shared" ca="1" si="1004"/>
        <v/>
      </c>
      <c r="AQ590" s="166">
        <f>AQ569</f>
        <v>3</v>
      </c>
      <c r="AR590" s="166" t="str">
        <f t="shared" ca="1" si="1005"/>
        <v/>
      </c>
      <c r="AS590" s="166"/>
      <c r="AT590" s="166"/>
      <c r="AU590" s="166" t="str">
        <f t="shared" ca="1" si="1006"/>
        <v/>
      </c>
      <c r="AV590" s="166">
        <f>AV569</f>
        <v>3</v>
      </c>
      <c r="AW590" s="166" t="str">
        <f t="shared" ca="1" si="1007"/>
        <v/>
      </c>
      <c r="AX590" s="166"/>
      <c r="AY590" s="166"/>
      <c r="AZ590" s="166" t="str">
        <f t="shared" ca="1" si="1008"/>
        <v/>
      </c>
      <c r="BA590" s="166">
        <f>BA569</f>
        <v>1</v>
      </c>
      <c r="BB590" s="166" t="str">
        <f t="shared" ca="1" si="1009"/>
        <v/>
      </c>
      <c r="BC590" s="166" t="str">
        <f t="shared" si="1010"/>
        <v/>
      </c>
      <c r="BD590" s="166"/>
      <c r="BE590" s="166"/>
      <c r="BF590" s="166">
        <f>BF569</f>
        <v>3</v>
      </c>
      <c r="BG590" s="166" t="str">
        <f t="shared" ca="1" si="1011"/>
        <v/>
      </c>
      <c r="BH590" s="166"/>
      <c r="BI590" s="166"/>
      <c r="BJ590" s="166" t="str">
        <f t="shared" ca="1" si="1012"/>
        <v/>
      </c>
      <c r="BK590" s="166"/>
      <c r="BL590" s="166">
        <f>BL569</f>
        <v>1</v>
      </c>
      <c r="BM590" s="166" t="str">
        <f t="shared" ca="1" si="1013"/>
        <v/>
      </c>
      <c r="BN590" s="166" t="str">
        <f t="shared" si="1014"/>
        <v/>
      </c>
      <c r="BO590" s="166"/>
      <c r="BP590" s="166"/>
      <c r="BQ590" s="166">
        <f>BQ569</f>
        <v>3</v>
      </c>
      <c r="BR590" s="166" t="str">
        <f t="shared" ca="1" si="1015"/>
        <v/>
      </c>
      <c r="BS590" s="166"/>
      <c r="BT590" s="166"/>
      <c r="BU590" s="166"/>
      <c r="BV590" s="166">
        <f>BV569</f>
        <v>3</v>
      </c>
      <c r="BW590" s="166" t="str">
        <f t="shared" ca="1" si="1016"/>
        <v/>
      </c>
      <c r="BX590" s="166"/>
      <c r="BY590" s="166"/>
      <c r="BZ590" s="166" t="str">
        <f t="shared" ca="1" si="1017"/>
        <v/>
      </c>
      <c r="CA590" s="166">
        <f>CA569</f>
        <v>1</v>
      </c>
      <c r="CB590" s="166" t="str">
        <f t="shared" ca="1" si="1018"/>
        <v/>
      </c>
      <c r="CC590" s="166" t="str">
        <f t="shared" si="1019"/>
        <v/>
      </c>
      <c r="CD590" s="166"/>
      <c r="CE590" s="166"/>
      <c r="CF590" s="166">
        <f>CF569</f>
        <v>3</v>
      </c>
      <c r="CG590" s="166" t="str">
        <f t="shared" ca="1" si="1020"/>
        <v/>
      </c>
      <c r="CH590" s="166"/>
      <c r="CI590" s="166"/>
      <c r="CJ590" s="166" t="str">
        <f t="shared" ca="1" si="1021"/>
        <v/>
      </c>
      <c r="CK590" s="166">
        <f>CK569</f>
        <v>1</v>
      </c>
      <c r="CL590" s="166" t="str">
        <f t="shared" ca="1" si="1022"/>
        <v/>
      </c>
      <c r="CM590" s="166" t="str">
        <f t="shared" si="1023"/>
        <v/>
      </c>
      <c r="CN590" s="166"/>
      <c r="CO590" s="166"/>
      <c r="CP590" s="166">
        <f>CP569</f>
        <v>3</v>
      </c>
      <c r="CQ590" s="166" t="str">
        <f t="shared" ca="1" si="1024"/>
        <v/>
      </c>
      <c r="CR590" s="166"/>
      <c r="CS590" s="166"/>
      <c r="CT590" s="166" t="str">
        <f t="shared" ca="1" si="1025"/>
        <v/>
      </c>
      <c r="CU590" s="166">
        <f>CU569</f>
        <v>1</v>
      </c>
      <c r="CV590" s="166" t="str">
        <f t="shared" ca="1" si="1026"/>
        <v/>
      </c>
      <c r="CW590" s="166" t="str">
        <f t="shared" si="1027"/>
        <v/>
      </c>
      <c r="CX590" s="166"/>
      <c r="CY590" s="166"/>
      <c r="CZ590" s="166">
        <f>CZ569</f>
        <v>3</v>
      </c>
      <c r="DA590" s="166" t="str">
        <f t="shared" ca="1" si="1028"/>
        <v/>
      </c>
      <c r="DB590" s="166"/>
      <c r="DC590" s="166"/>
      <c r="DD590" s="166"/>
      <c r="DE590" s="166">
        <f>DE569</f>
        <v>3</v>
      </c>
      <c r="DF590" s="166" t="str">
        <f t="shared" ca="1" si="1029"/>
        <v/>
      </c>
      <c r="DG590" s="166"/>
      <c r="DH590" s="166"/>
      <c r="DI590" s="166" t="str">
        <f t="shared" ca="1" si="1030"/>
        <v/>
      </c>
      <c r="DJ590" s="166">
        <f>DJ569</f>
        <v>1</v>
      </c>
      <c r="DK590" s="166" t="str">
        <f t="shared" ca="1" si="1031"/>
        <v/>
      </c>
      <c r="DL590" s="166" t="str">
        <f t="shared" si="1032"/>
        <v/>
      </c>
      <c r="DM590" s="166"/>
      <c r="DN590" s="166"/>
      <c r="DO590" s="166">
        <f>DO569</f>
        <v>2</v>
      </c>
      <c r="DP590" s="166" t="str">
        <f t="shared" ca="1" si="1033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1"/>
        <v/>
      </c>
      <c r="E593" s="166"/>
      <c r="F593" s="166"/>
      <c r="G593" s="166"/>
      <c r="H593" s="166">
        <f>H569</f>
        <v>2</v>
      </c>
      <c r="I593" s="166" t="str">
        <f t="shared" ca="1" si="992"/>
        <v/>
      </c>
      <c r="J593" s="166"/>
      <c r="K593" s="166"/>
      <c r="L593" s="166">
        <f>L569</f>
        <v>3</v>
      </c>
      <c r="M593" s="166" t="str">
        <f t="shared" ca="1" si="993"/>
        <v/>
      </c>
      <c r="N593" s="166"/>
      <c r="O593" s="166"/>
      <c r="P593" s="166" t="str">
        <f t="shared" ca="1" si="994"/>
        <v/>
      </c>
      <c r="Q593" s="166">
        <f>Q569</f>
        <v>1</v>
      </c>
      <c r="R593" s="166" t="str">
        <f t="shared" ca="1" si="995"/>
        <v/>
      </c>
      <c r="S593" s="166" t="str">
        <f t="shared" si="996"/>
        <v/>
      </c>
      <c r="T593" s="166"/>
      <c r="U593" s="166"/>
      <c r="V593" s="166">
        <f>V569</f>
        <v>4</v>
      </c>
      <c r="W593" s="166" t="str">
        <f t="shared" ca="1" si="997"/>
        <v/>
      </c>
      <c r="X593" s="166"/>
      <c r="Y593" s="166"/>
      <c r="Z593" s="166" t="str">
        <f t="shared" ca="1" si="998"/>
        <v/>
      </c>
      <c r="AA593" s="166" t="str">
        <f t="shared" ref="AA593:AA603" ca="1" si="1035">IFERROR(CT507*0.000349,"")</f>
        <v/>
      </c>
      <c r="AB593" s="166">
        <f>AB569</f>
        <v>1</v>
      </c>
      <c r="AC593" s="166" t="str">
        <f t="shared" ca="1" si="1000"/>
        <v/>
      </c>
      <c r="AD593" s="166" t="str">
        <f t="shared" si="1001"/>
        <v/>
      </c>
      <c r="AE593" s="166"/>
      <c r="AF593" s="166"/>
      <c r="AG593" s="166">
        <f>AG569</f>
        <v>3</v>
      </c>
      <c r="AH593" s="166" t="str">
        <f t="shared" ca="1" si="1002"/>
        <v/>
      </c>
      <c r="AI593" s="166"/>
      <c r="AJ593" s="166"/>
      <c r="AK593" s="166"/>
      <c r="AL593" s="166">
        <f>AL569</f>
        <v>3</v>
      </c>
      <c r="AM593" s="166" t="str">
        <f t="shared" ca="1" si="1003"/>
        <v/>
      </c>
      <c r="AN593" s="166"/>
      <c r="AO593" s="166"/>
      <c r="AP593" s="166" t="str">
        <f t="shared" ca="1" si="1004"/>
        <v/>
      </c>
      <c r="AQ593" s="166">
        <f>AQ569</f>
        <v>3</v>
      </c>
      <c r="AR593" s="166" t="str">
        <f t="shared" ca="1" si="1005"/>
        <v/>
      </c>
      <c r="AS593" s="166"/>
      <c r="AT593" s="166"/>
      <c r="AU593" s="166" t="str">
        <f t="shared" ca="1" si="1006"/>
        <v/>
      </c>
      <c r="AV593" s="166">
        <f>AV569</f>
        <v>3</v>
      </c>
      <c r="AW593" s="166" t="str">
        <f t="shared" ca="1" si="1007"/>
        <v/>
      </c>
      <c r="AX593" s="166"/>
      <c r="AY593" s="166"/>
      <c r="AZ593" s="166" t="str">
        <f t="shared" ca="1" si="1008"/>
        <v/>
      </c>
      <c r="BA593" s="166">
        <f>BA569</f>
        <v>1</v>
      </c>
      <c r="BB593" s="166" t="str">
        <f t="shared" ca="1" si="1009"/>
        <v/>
      </c>
      <c r="BC593" s="166" t="str">
        <f t="shared" si="1010"/>
        <v/>
      </c>
      <c r="BD593" s="166"/>
      <c r="BE593" s="166"/>
      <c r="BF593" s="166">
        <f>BF569</f>
        <v>3</v>
      </c>
      <c r="BG593" s="166" t="str">
        <f t="shared" ca="1" si="1011"/>
        <v/>
      </c>
      <c r="BH593" s="166"/>
      <c r="BI593" s="166"/>
      <c r="BJ593" s="166" t="str">
        <f t="shared" ca="1" si="1012"/>
        <v/>
      </c>
      <c r="BK593" s="166"/>
      <c r="BL593" s="166">
        <f>BL569</f>
        <v>1</v>
      </c>
      <c r="BM593" s="166" t="str">
        <f t="shared" ca="1" si="1013"/>
        <v/>
      </c>
      <c r="BN593" s="166" t="str">
        <f t="shared" si="1014"/>
        <v/>
      </c>
      <c r="BO593" s="166"/>
      <c r="BP593" s="166"/>
      <c r="BQ593" s="166">
        <f>BQ569</f>
        <v>3</v>
      </c>
      <c r="BR593" s="166" t="str">
        <f t="shared" ca="1" si="1015"/>
        <v/>
      </c>
      <c r="BS593" s="166"/>
      <c r="BT593" s="166"/>
      <c r="BU593" s="166"/>
      <c r="BV593" s="166">
        <f>BV569</f>
        <v>3</v>
      </c>
      <c r="BW593" s="166" t="str">
        <f t="shared" ca="1" si="1016"/>
        <v/>
      </c>
      <c r="BX593" s="166"/>
      <c r="BY593" s="166"/>
      <c r="BZ593" s="166" t="str">
        <f t="shared" ca="1" si="1017"/>
        <v/>
      </c>
      <c r="CA593" s="166">
        <f>CA569</f>
        <v>1</v>
      </c>
      <c r="CB593" s="166" t="str">
        <f t="shared" ca="1" si="1018"/>
        <v/>
      </c>
      <c r="CC593" s="166" t="str">
        <f t="shared" si="1019"/>
        <v/>
      </c>
      <c r="CD593" s="166"/>
      <c r="CE593" s="166"/>
      <c r="CF593" s="166">
        <f>CF569</f>
        <v>3</v>
      </c>
      <c r="CG593" s="166" t="str">
        <f t="shared" ca="1" si="1020"/>
        <v/>
      </c>
      <c r="CH593" s="166"/>
      <c r="CI593" s="166"/>
      <c r="CJ593" s="166" t="str">
        <f t="shared" ca="1" si="1021"/>
        <v/>
      </c>
      <c r="CK593" s="166">
        <f>CK569</f>
        <v>1</v>
      </c>
      <c r="CL593" s="166" t="str">
        <f t="shared" ca="1" si="1022"/>
        <v/>
      </c>
      <c r="CM593" s="166" t="str">
        <f t="shared" si="1023"/>
        <v/>
      </c>
      <c r="CN593" s="166"/>
      <c r="CO593" s="166"/>
      <c r="CP593" s="166">
        <f>CP569</f>
        <v>3</v>
      </c>
      <c r="CQ593" s="166" t="str">
        <f t="shared" ca="1" si="1024"/>
        <v/>
      </c>
      <c r="CR593" s="166"/>
      <c r="CS593" s="166"/>
      <c r="CT593" s="166" t="str">
        <f t="shared" ca="1" si="1025"/>
        <v/>
      </c>
      <c r="CU593" s="166">
        <f>CU569</f>
        <v>1</v>
      </c>
      <c r="CV593" s="166" t="str">
        <f t="shared" ca="1" si="1026"/>
        <v/>
      </c>
      <c r="CW593" s="166" t="str">
        <f t="shared" si="1027"/>
        <v/>
      </c>
      <c r="CX593" s="166"/>
      <c r="CY593" s="166"/>
      <c r="CZ593" s="166">
        <f>CZ569</f>
        <v>3</v>
      </c>
      <c r="DA593" s="166" t="str">
        <f t="shared" ca="1" si="1028"/>
        <v/>
      </c>
      <c r="DB593" s="166"/>
      <c r="DC593" s="166"/>
      <c r="DD593" s="166"/>
      <c r="DE593" s="166">
        <f>DE569</f>
        <v>3</v>
      </c>
      <c r="DF593" s="166" t="str">
        <f t="shared" ca="1" si="1029"/>
        <v/>
      </c>
      <c r="DG593" s="166"/>
      <c r="DH593" s="166"/>
      <c r="DI593" s="166" t="str">
        <f t="shared" ca="1" si="1030"/>
        <v/>
      </c>
      <c r="DJ593" s="166">
        <f>DJ569</f>
        <v>1</v>
      </c>
      <c r="DK593" s="166" t="str">
        <f t="shared" ca="1" si="1031"/>
        <v/>
      </c>
      <c r="DL593" s="166" t="str">
        <f t="shared" si="1032"/>
        <v/>
      </c>
      <c r="DM593" s="166"/>
      <c r="DN593" s="166"/>
      <c r="DO593" s="166">
        <f>DO569</f>
        <v>2</v>
      </c>
      <c r="DP593" s="166" t="str">
        <f t="shared" ca="1" si="1033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1"/>
        <v/>
      </c>
      <c r="E594" s="166"/>
      <c r="F594" s="166"/>
      <c r="G594" s="166"/>
      <c r="H594" s="166">
        <f>H569</f>
        <v>2</v>
      </c>
      <c r="I594" s="166" t="str">
        <f t="shared" ca="1" si="992"/>
        <v/>
      </c>
      <c r="J594" s="166"/>
      <c r="K594" s="166"/>
      <c r="L594" s="166">
        <f>L569</f>
        <v>3</v>
      </c>
      <c r="M594" s="166" t="str">
        <f t="shared" ca="1" si="993"/>
        <v/>
      </c>
      <c r="N594" s="166"/>
      <c r="O594" s="166"/>
      <c r="P594" s="166" t="str">
        <f t="shared" ca="1" si="994"/>
        <v/>
      </c>
      <c r="Q594" s="166">
        <f>Q569</f>
        <v>1</v>
      </c>
      <c r="R594" s="166" t="str">
        <f t="shared" ca="1" si="995"/>
        <v/>
      </c>
      <c r="S594" s="166" t="str">
        <f t="shared" si="996"/>
        <v/>
      </c>
      <c r="T594" s="166"/>
      <c r="U594" s="166"/>
      <c r="V594" s="166">
        <f>V569</f>
        <v>4</v>
      </c>
      <c r="W594" s="166" t="str">
        <f t="shared" ca="1" si="997"/>
        <v/>
      </c>
      <c r="X594" s="166"/>
      <c r="Y594" s="166"/>
      <c r="Z594" s="166" t="str">
        <f t="shared" ca="1" si="998"/>
        <v/>
      </c>
      <c r="AA594" s="166" t="str">
        <f t="shared" ca="1" si="1035"/>
        <v/>
      </c>
      <c r="AB594" s="166">
        <f>AB569</f>
        <v>1</v>
      </c>
      <c r="AC594" s="166" t="str">
        <f t="shared" ca="1" si="1000"/>
        <v/>
      </c>
      <c r="AD594" s="166" t="str">
        <f t="shared" si="1001"/>
        <v/>
      </c>
      <c r="AE594" s="166"/>
      <c r="AF594" s="166"/>
      <c r="AG594" s="166">
        <f>AG569</f>
        <v>3</v>
      </c>
      <c r="AH594" s="166" t="str">
        <f t="shared" ca="1" si="1002"/>
        <v/>
      </c>
      <c r="AI594" s="166"/>
      <c r="AJ594" s="166"/>
      <c r="AK594" s="166"/>
      <c r="AL594" s="166">
        <f>AL569</f>
        <v>3</v>
      </c>
      <c r="AM594" s="166" t="str">
        <f t="shared" ca="1" si="1003"/>
        <v/>
      </c>
      <c r="AN594" s="166"/>
      <c r="AO594" s="166"/>
      <c r="AP594" s="166" t="str">
        <f t="shared" ca="1" si="1004"/>
        <v/>
      </c>
      <c r="AQ594" s="166">
        <f>AQ569</f>
        <v>3</v>
      </c>
      <c r="AR594" s="166" t="str">
        <f t="shared" ca="1" si="1005"/>
        <v/>
      </c>
      <c r="AS594" s="166"/>
      <c r="AT594" s="166"/>
      <c r="AU594" s="166" t="str">
        <f t="shared" ca="1" si="1006"/>
        <v/>
      </c>
      <c r="AV594" s="166">
        <f>AV569</f>
        <v>3</v>
      </c>
      <c r="AW594" s="166" t="str">
        <f t="shared" ca="1" si="1007"/>
        <v/>
      </c>
      <c r="AX594" s="166"/>
      <c r="AY594" s="166"/>
      <c r="AZ594" s="166" t="str">
        <f t="shared" ca="1" si="1008"/>
        <v/>
      </c>
      <c r="BA594" s="166">
        <f>BA569</f>
        <v>1</v>
      </c>
      <c r="BB594" s="166" t="str">
        <f t="shared" ca="1" si="1009"/>
        <v/>
      </c>
      <c r="BC594" s="166" t="str">
        <f t="shared" si="1010"/>
        <v/>
      </c>
      <c r="BD594" s="166"/>
      <c r="BE594" s="166"/>
      <c r="BF594" s="166">
        <f>BF569</f>
        <v>3</v>
      </c>
      <c r="BG594" s="166" t="str">
        <f t="shared" ca="1" si="1011"/>
        <v/>
      </c>
      <c r="BH594" s="166"/>
      <c r="BI594" s="166"/>
      <c r="BJ594" s="166" t="str">
        <f t="shared" ca="1" si="1012"/>
        <v/>
      </c>
      <c r="BK594" s="166"/>
      <c r="BL594" s="166">
        <f>BL569</f>
        <v>1</v>
      </c>
      <c r="BM594" s="166" t="str">
        <f t="shared" ca="1" si="1013"/>
        <v/>
      </c>
      <c r="BN594" s="166" t="str">
        <f t="shared" si="1014"/>
        <v/>
      </c>
      <c r="BO594" s="166"/>
      <c r="BP594" s="166"/>
      <c r="BQ594" s="166">
        <f>BQ569</f>
        <v>3</v>
      </c>
      <c r="BR594" s="166" t="str">
        <f t="shared" ca="1" si="1015"/>
        <v/>
      </c>
      <c r="BS594" s="166"/>
      <c r="BT594" s="166"/>
      <c r="BU594" s="166"/>
      <c r="BV594" s="166">
        <f>BV569</f>
        <v>3</v>
      </c>
      <c r="BW594" s="166" t="str">
        <f t="shared" ca="1" si="1016"/>
        <v/>
      </c>
      <c r="BX594" s="166"/>
      <c r="BY594" s="166"/>
      <c r="BZ594" s="166" t="str">
        <f t="shared" ca="1" si="1017"/>
        <v/>
      </c>
      <c r="CA594" s="166">
        <f>CA569</f>
        <v>1</v>
      </c>
      <c r="CB594" s="166" t="str">
        <f t="shared" ca="1" si="1018"/>
        <v/>
      </c>
      <c r="CC594" s="166" t="str">
        <f t="shared" si="1019"/>
        <v/>
      </c>
      <c r="CD594" s="166"/>
      <c r="CE594" s="166"/>
      <c r="CF594" s="166">
        <f>CF569</f>
        <v>3</v>
      </c>
      <c r="CG594" s="166" t="str">
        <f t="shared" ca="1" si="1020"/>
        <v/>
      </c>
      <c r="CH594" s="166"/>
      <c r="CI594" s="166"/>
      <c r="CJ594" s="166" t="str">
        <f t="shared" ca="1" si="1021"/>
        <v/>
      </c>
      <c r="CK594" s="166">
        <f>CK569</f>
        <v>1</v>
      </c>
      <c r="CL594" s="166" t="str">
        <f t="shared" ca="1" si="1022"/>
        <v/>
      </c>
      <c r="CM594" s="166" t="str">
        <f t="shared" si="1023"/>
        <v/>
      </c>
      <c r="CN594" s="166"/>
      <c r="CO594" s="166"/>
      <c r="CP594" s="166">
        <f>CP569</f>
        <v>3</v>
      </c>
      <c r="CQ594" s="166" t="str">
        <f t="shared" ca="1" si="1024"/>
        <v/>
      </c>
      <c r="CR594" s="166"/>
      <c r="CS594" s="166"/>
      <c r="CT594" s="166" t="str">
        <f t="shared" ca="1" si="1025"/>
        <v/>
      </c>
      <c r="CU594" s="166">
        <f>CU569</f>
        <v>1</v>
      </c>
      <c r="CV594" s="166" t="str">
        <f t="shared" ca="1" si="1026"/>
        <v/>
      </c>
      <c r="CW594" s="166" t="str">
        <f t="shared" si="1027"/>
        <v/>
      </c>
      <c r="CX594" s="166"/>
      <c r="CY594" s="166"/>
      <c r="CZ594" s="166">
        <f>CZ569</f>
        <v>3</v>
      </c>
      <c r="DA594" s="166" t="str">
        <f t="shared" ca="1" si="1028"/>
        <v/>
      </c>
      <c r="DB594" s="166"/>
      <c r="DC594" s="166"/>
      <c r="DD594" s="166"/>
      <c r="DE594" s="166">
        <f>DE569</f>
        <v>3</v>
      </c>
      <c r="DF594" s="166" t="str">
        <f t="shared" ca="1" si="1029"/>
        <v/>
      </c>
      <c r="DG594" s="166"/>
      <c r="DH594" s="166"/>
      <c r="DI594" s="166" t="str">
        <f t="shared" ca="1" si="1030"/>
        <v/>
      </c>
      <c r="DJ594" s="166">
        <f>DJ569</f>
        <v>1</v>
      </c>
      <c r="DK594" s="166" t="str">
        <f t="shared" ca="1" si="1031"/>
        <v/>
      </c>
      <c r="DL594" s="166" t="str">
        <f t="shared" si="1032"/>
        <v/>
      </c>
      <c r="DM594" s="166"/>
      <c r="DN594" s="166"/>
      <c r="DO594" s="166">
        <f>DO569</f>
        <v>2</v>
      </c>
      <c r="DP594" s="166" t="str">
        <f t="shared" ca="1" si="1033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1"/>
        <v/>
      </c>
      <c r="E595" s="166"/>
      <c r="F595" s="166"/>
      <c r="G595" s="166"/>
      <c r="H595" s="166">
        <f>H569</f>
        <v>2</v>
      </c>
      <c r="I595" s="166" t="str">
        <f t="shared" ca="1" si="992"/>
        <v/>
      </c>
      <c r="J595" s="166"/>
      <c r="K595" s="166"/>
      <c r="L595" s="166">
        <f>L569</f>
        <v>3</v>
      </c>
      <c r="M595" s="166" t="str">
        <f t="shared" ca="1" si="993"/>
        <v/>
      </c>
      <c r="N595" s="166"/>
      <c r="O595" s="166"/>
      <c r="P595" s="166" t="str">
        <f t="shared" ca="1" si="994"/>
        <v/>
      </c>
      <c r="Q595" s="166">
        <f>Q569</f>
        <v>1</v>
      </c>
      <c r="R595" s="166" t="str">
        <f t="shared" ca="1" si="995"/>
        <v/>
      </c>
      <c r="S595" s="166" t="str">
        <f t="shared" si="996"/>
        <v/>
      </c>
      <c r="T595" s="166"/>
      <c r="U595" s="166"/>
      <c r="V595" s="166">
        <f>V569</f>
        <v>4</v>
      </c>
      <c r="W595" s="166" t="str">
        <f t="shared" ca="1" si="997"/>
        <v/>
      </c>
      <c r="X595" s="166"/>
      <c r="Y595" s="166"/>
      <c r="Z595" s="166" t="str">
        <f t="shared" ca="1" si="998"/>
        <v/>
      </c>
      <c r="AA595" s="166" t="str">
        <f t="shared" ca="1" si="1035"/>
        <v/>
      </c>
      <c r="AB595" s="166">
        <f>AB569</f>
        <v>1</v>
      </c>
      <c r="AC595" s="166" t="str">
        <f t="shared" ca="1" si="1000"/>
        <v/>
      </c>
      <c r="AD595" s="166" t="str">
        <f t="shared" si="1001"/>
        <v/>
      </c>
      <c r="AE595" s="166"/>
      <c r="AF595" s="166"/>
      <c r="AG595" s="166">
        <f>AG569</f>
        <v>3</v>
      </c>
      <c r="AH595" s="166" t="str">
        <f t="shared" ca="1" si="1002"/>
        <v/>
      </c>
      <c r="AI595" s="166"/>
      <c r="AJ595" s="166"/>
      <c r="AK595" s="166"/>
      <c r="AL595" s="166">
        <f>AL569</f>
        <v>3</v>
      </c>
      <c r="AM595" s="166" t="str">
        <f t="shared" ca="1" si="1003"/>
        <v/>
      </c>
      <c r="AN595" s="166"/>
      <c r="AO595" s="166"/>
      <c r="AP595" s="166" t="str">
        <f t="shared" ca="1" si="1004"/>
        <v/>
      </c>
      <c r="AQ595" s="166">
        <f>AQ569</f>
        <v>3</v>
      </c>
      <c r="AR595" s="166" t="str">
        <f t="shared" ca="1" si="1005"/>
        <v/>
      </c>
      <c r="AS595" s="166"/>
      <c r="AT595" s="166"/>
      <c r="AU595" s="166" t="str">
        <f t="shared" ca="1" si="1006"/>
        <v/>
      </c>
      <c r="AV595" s="166">
        <f>AV569</f>
        <v>3</v>
      </c>
      <c r="AW595" s="166" t="str">
        <f t="shared" ca="1" si="1007"/>
        <v/>
      </c>
      <c r="AX595" s="166"/>
      <c r="AY595" s="166"/>
      <c r="AZ595" s="166" t="str">
        <f t="shared" ca="1" si="1008"/>
        <v/>
      </c>
      <c r="BA595" s="166">
        <f>BA569</f>
        <v>1</v>
      </c>
      <c r="BB595" s="166" t="str">
        <f t="shared" ca="1" si="1009"/>
        <v/>
      </c>
      <c r="BC595" s="166" t="str">
        <f t="shared" si="1010"/>
        <v/>
      </c>
      <c r="BD595" s="166"/>
      <c r="BE595" s="166"/>
      <c r="BF595" s="166">
        <f>BF569</f>
        <v>3</v>
      </c>
      <c r="BG595" s="166" t="str">
        <f t="shared" ca="1" si="1011"/>
        <v/>
      </c>
      <c r="BH595" s="166"/>
      <c r="BI595" s="166"/>
      <c r="BJ595" s="166" t="str">
        <f t="shared" ca="1" si="1012"/>
        <v/>
      </c>
      <c r="BK595" s="166"/>
      <c r="BL595" s="166">
        <f>BL569</f>
        <v>1</v>
      </c>
      <c r="BM595" s="166" t="str">
        <f t="shared" ca="1" si="1013"/>
        <v/>
      </c>
      <c r="BN595" s="166" t="str">
        <f t="shared" si="1014"/>
        <v/>
      </c>
      <c r="BO595" s="166"/>
      <c r="BP595" s="166"/>
      <c r="BQ595" s="166">
        <f>BQ569</f>
        <v>3</v>
      </c>
      <c r="BR595" s="166" t="str">
        <f t="shared" ca="1" si="1015"/>
        <v/>
      </c>
      <c r="BS595" s="166"/>
      <c r="BT595" s="166"/>
      <c r="BU595" s="166"/>
      <c r="BV595" s="166">
        <f>BV569</f>
        <v>3</v>
      </c>
      <c r="BW595" s="166" t="str">
        <f t="shared" ca="1" si="1016"/>
        <v/>
      </c>
      <c r="BX595" s="166"/>
      <c r="BY595" s="166"/>
      <c r="BZ595" s="166" t="str">
        <f t="shared" ca="1" si="1017"/>
        <v/>
      </c>
      <c r="CA595" s="166">
        <f>CA569</f>
        <v>1</v>
      </c>
      <c r="CB595" s="166" t="str">
        <f t="shared" ca="1" si="1018"/>
        <v/>
      </c>
      <c r="CC595" s="166" t="str">
        <f t="shared" si="1019"/>
        <v/>
      </c>
      <c r="CD595" s="166"/>
      <c r="CE595" s="166"/>
      <c r="CF595" s="166">
        <f>CF569</f>
        <v>3</v>
      </c>
      <c r="CG595" s="166" t="str">
        <f t="shared" ca="1" si="1020"/>
        <v/>
      </c>
      <c r="CH595" s="166"/>
      <c r="CI595" s="166"/>
      <c r="CJ595" s="166" t="str">
        <f t="shared" ca="1" si="1021"/>
        <v/>
      </c>
      <c r="CK595" s="166">
        <f>CK569</f>
        <v>1</v>
      </c>
      <c r="CL595" s="166" t="str">
        <f t="shared" ca="1" si="1022"/>
        <v/>
      </c>
      <c r="CM595" s="166" t="str">
        <f t="shared" si="1023"/>
        <v/>
      </c>
      <c r="CN595" s="166"/>
      <c r="CO595" s="166"/>
      <c r="CP595" s="166">
        <f>CP569</f>
        <v>3</v>
      </c>
      <c r="CQ595" s="166" t="str">
        <f t="shared" ca="1" si="1024"/>
        <v/>
      </c>
      <c r="CR595" s="166"/>
      <c r="CS595" s="166"/>
      <c r="CT595" s="166" t="str">
        <f t="shared" ca="1" si="1025"/>
        <v/>
      </c>
      <c r="CU595" s="166">
        <f>CU569</f>
        <v>1</v>
      </c>
      <c r="CV595" s="166" t="str">
        <f t="shared" ca="1" si="1026"/>
        <v/>
      </c>
      <c r="CW595" s="166" t="str">
        <f t="shared" si="1027"/>
        <v/>
      </c>
      <c r="CX595" s="166"/>
      <c r="CY595" s="166"/>
      <c r="CZ595" s="166">
        <f>CZ569</f>
        <v>3</v>
      </c>
      <c r="DA595" s="166" t="str">
        <f t="shared" ca="1" si="1028"/>
        <v/>
      </c>
      <c r="DB595" s="166"/>
      <c r="DC595" s="166"/>
      <c r="DD595" s="166"/>
      <c r="DE595" s="166">
        <f>DE569</f>
        <v>3</v>
      </c>
      <c r="DF595" s="166" t="str">
        <f t="shared" ca="1" si="1029"/>
        <v/>
      </c>
      <c r="DG595" s="166"/>
      <c r="DH595" s="166"/>
      <c r="DI595" s="166" t="str">
        <f t="shared" ca="1" si="1030"/>
        <v/>
      </c>
      <c r="DJ595" s="166">
        <f>DJ569</f>
        <v>1</v>
      </c>
      <c r="DK595" s="166" t="str">
        <f t="shared" ca="1" si="1031"/>
        <v/>
      </c>
      <c r="DL595" s="166" t="str">
        <f t="shared" si="1032"/>
        <v/>
      </c>
      <c r="DM595" s="166"/>
      <c r="DN595" s="166"/>
      <c r="DO595" s="166">
        <f>DO569</f>
        <v>2</v>
      </c>
      <c r="DP595" s="166" t="str">
        <f t="shared" ca="1" si="1033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1"/>
        <v/>
      </c>
      <c r="E596" s="166"/>
      <c r="F596" s="166"/>
      <c r="G596" s="166"/>
      <c r="H596" s="166">
        <f>H569</f>
        <v>2</v>
      </c>
      <c r="I596" s="166" t="str">
        <f t="shared" ca="1" si="992"/>
        <v/>
      </c>
      <c r="J596" s="166"/>
      <c r="K596" s="166"/>
      <c r="L596" s="166">
        <f>L569</f>
        <v>3</v>
      </c>
      <c r="M596" s="166" t="str">
        <f t="shared" ca="1" si="993"/>
        <v/>
      </c>
      <c r="N596" s="166"/>
      <c r="O596" s="166"/>
      <c r="P596" s="166" t="str">
        <f t="shared" ca="1" si="994"/>
        <v/>
      </c>
      <c r="Q596" s="166">
        <f>Q569</f>
        <v>1</v>
      </c>
      <c r="R596" s="166" t="str">
        <f t="shared" ca="1" si="995"/>
        <v/>
      </c>
      <c r="S596" s="166" t="str">
        <f t="shared" si="996"/>
        <v/>
      </c>
      <c r="T596" s="166"/>
      <c r="U596" s="166"/>
      <c r="V596" s="166">
        <f>V569</f>
        <v>4</v>
      </c>
      <c r="W596" s="166" t="str">
        <f t="shared" ca="1" si="997"/>
        <v/>
      </c>
      <c r="X596" s="166"/>
      <c r="Y596" s="166"/>
      <c r="Z596" s="166" t="str">
        <f t="shared" ca="1" si="998"/>
        <v/>
      </c>
      <c r="AA596" s="166" t="str">
        <f t="shared" ca="1" si="1035"/>
        <v/>
      </c>
      <c r="AB596" s="166">
        <f>AB569</f>
        <v>1</v>
      </c>
      <c r="AC596" s="166" t="str">
        <f t="shared" ca="1" si="1000"/>
        <v/>
      </c>
      <c r="AD596" s="166" t="str">
        <f t="shared" si="1001"/>
        <v/>
      </c>
      <c r="AE596" s="166"/>
      <c r="AF596" s="166"/>
      <c r="AG596" s="166">
        <f>AG569</f>
        <v>3</v>
      </c>
      <c r="AH596" s="166" t="str">
        <f t="shared" ca="1" si="1002"/>
        <v/>
      </c>
      <c r="AI596" s="166"/>
      <c r="AJ596" s="166"/>
      <c r="AK596" s="166"/>
      <c r="AL596" s="166">
        <f>AL569</f>
        <v>3</v>
      </c>
      <c r="AM596" s="166" t="str">
        <f t="shared" ca="1" si="1003"/>
        <v/>
      </c>
      <c r="AN596" s="166"/>
      <c r="AO596" s="166"/>
      <c r="AP596" s="166" t="str">
        <f t="shared" ca="1" si="1004"/>
        <v/>
      </c>
      <c r="AQ596" s="166">
        <f>AQ569</f>
        <v>3</v>
      </c>
      <c r="AR596" s="166" t="str">
        <f t="shared" ca="1" si="1005"/>
        <v/>
      </c>
      <c r="AS596" s="166"/>
      <c r="AT596" s="166"/>
      <c r="AU596" s="166" t="str">
        <f t="shared" ca="1" si="1006"/>
        <v/>
      </c>
      <c r="AV596" s="166">
        <f>AV569</f>
        <v>3</v>
      </c>
      <c r="AW596" s="166" t="str">
        <f t="shared" ca="1" si="1007"/>
        <v/>
      </c>
      <c r="AX596" s="166"/>
      <c r="AY596" s="166"/>
      <c r="AZ596" s="166" t="str">
        <f t="shared" ca="1" si="1008"/>
        <v/>
      </c>
      <c r="BA596" s="166">
        <f>BA569</f>
        <v>1</v>
      </c>
      <c r="BB596" s="166" t="str">
        <f t="shared" ca="1" si="1009"/>
        <v/>
      </c>
      <c r="BC596" s="166" t="str">
        <f t="shared" si="1010"/>
        <v/>
      </c>
      <c r="BD596" s="166"/>
      <c r="BE596" s="166"/>
      <c r="BF596" s="166">
        <f>BF569</f>
        <v>3</v>
      </c>
      <c r="BG596" s="166" t="str">
        <f t="shared" ca="1" si="1011"/>
        <v/>
      </c>
      <c r="BH596" s="166"/>
      <c r="BI596" s="166"/>
      <c r="BJ596" s="166" t="str">
        <f t="shared" ca="1" si="1012"/>
        <v/>
      </c>
      <c r="BK596" s="166"/>
      <c r="BL596" s="166">
        <f>BL569</f>
        <v>1</v>
      </c>
      <c r="BM596" s="166" t="str">
        <f t="shared" ca="1" si="1013"/>
        <v/>
      </c>
      <c r="BN596" s="166" t="str">
        <f t="shared" si="1014"/>
        <v/>
      </c>
      <c r="BO596" s="166"/>
      <c r="BP596" s="166"/>
      <c r="BQ596" s="166">
        <f>BQ569</f>
        <v>3</v>
      </c>
      <c r="BR596" s="166" t="str">
        <f t="shared" ca="1" si="1015"/>
        <v/>
      </c>
      <c r="BS596" s="166"/>
      <c r="BT596" s="166"/>
      <c r="BU596" s="166"/>
      <c r="BV596" s="166">
        <f>BV569</f>
        <v>3</v>
      </c>
      <c r="BW596" s="166" t="str">
        <f t="shared" ca="1" si="1016"/>
        <v/>
      </c>
      <c r="BX596" s="166"/>
      <c r="BY596" s="166"/>
      <c r="BZ596" s="166" t="str">
        <f t="shared" ca="1" si="1017"/>
        <v/>
      </c>
      <c r="CA596" s="166">
        <f>CA569</f>
        <v>1</v>
      </c>
      <c r="CB596" s="166" t="str">
        <f t="shared" ca="1" si="1018"/>
        <v/>
      </c>
      <c r="CC596" s="166" t="str">
        <f t="shared" si="1019"/>
        <v/>
      </c>
      <c r="CD596" s="166"/>
      <c r="CE596" s="166"/>
      <c r="CF596" s="166">
        <f>CF569</f>
        <v>3</v>
      </c>
      <c r="CG596" s="166" t="str">
        <f t="shared" ca="1" si="1020"/>
        <v/>
      </c>
      <c r="CH596" s="166"/>
      <c r="CI596" s="166"/>
      <c r="CJ596" s="166" t="str">
        <f t="shared" ca="1" si="1021"/>
        <v/>
      </c>
      <c r="CK596" s="166">
        <f>CK569</f>
        <v>1</v>
      </c>
      <c r="CL596" s="166" t="str">
        <f t="shared" ca="1" si="1022"/>
        <v/>
      </c>
      <c r="CM596" s="166" t="str">
        <f t="shared" si="1023"/>
        <v/>
      </c>
      <c r="CN596" s="166"/>
      <c r="CO596" s="166"/>
      <c r="CP596" s="166">
        <f>CP569</f>
        <v>3</v>
      </c>
      <c r="CQ596" s="166" t="str">
        <f t="shared" ca="1" si="1024"/>
        <v/>
      </c>
      <c r="CR596" s="166"/>
      <c r="CS596" s="166"/>
      <c r="CT596" s="166" t="str">
        <f t="shared" ca="1" si="1025"/>
        <v/>
      </c>
      <c r="CU596" s="166">
        <f>CU569</f>
        <v>1</v>
      </c>
      <c r="CV596" s="166" t="str">
        <f t="shared" ca="1" si="1026"/>
        <v/>
      </c>
      <c r="CW596" s="166" t="str">
        <f t="shared" si="1027"/>
        <v/>
      </c>
      <c r="CX596" s="166"/>
      <c r="CY596" s="166"/>
      <c r="CZ596" s="166">
        <f>CZ569</f>
        <v>3</v>
      </c>
      <c r="DA596" s="166" t="str">
        <f t="shared" ca="1" si="1028"/>
        <v/>
      </c>
      <c r="DB596" s="166"/>
      <c r="DC596" s="166"/>
      <c r="DD596" s="166"/>
      <c r="DE596" s="166">
        <f>DE569</f>
        <v>3</v>
      </c>
      <c r="DF596" s="166" t="str">
        <f t="shared" ca="1" si="1029"/>
        <v/>
      </c>
      <c r="DG596" s="166"/>
      <c r="DH596" s="166"/>
      <c r="DI596" s="166" t="str">
        <f t="shared" ca="1" si="1030"/>
        <v/>
      </c>
      <c r="DJ596" s="166">
        <f>DJ569</f>
        <v>1</v>
      </c>
      <c r="DK596" s="166" t="str">
        <f t="shared" ca="1" si="1031"/>
        <v/>
      </c>
      <c r="DL596" s="166" t="str">
        <f t="shared" si="1032"/>
        <v/>
      </c>
      <c r="DM596" s="166"/>
      <c r="DN596" s="166"/>
      <c r="DO596" s="166">
        <f>DO569</f>
        <v>2</v>
      </c>
      <c r="DP596" s="166" t="str">
        <f t="shared" ca="1" si="1033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1"/>
        <v/>
      </c>
      <c r="E597" s="166"/>
      <c r="F597" s="166"/>
      <c r="G597" s="166"/>
      <c r="H597" s="166">
        <f>H569</f>
        <v>2</v>
      </c>
      <c r="I597" s="166" t="str">
        <f t="shared" ca="1" si="992"/>
        <v/>
      </c>
      <c r="J597" s="166"/>
      <c r="K597" s="166"/>
      <c r="L597" s="166">
        <f>L569</f>
        <v>3</v>
      </c>
      <c r="M597" s="166" t="str">
        <f t="shared" ca="1" si="993"/>
        <v/>
      </c>
      <c r="N597" s="166"/>
      <c r="O597" s="166"/>
      <c r="P597" s="166" t="str">
        <f t="shared" ca="1" si="994"/>
        <v/>
      </c>
      <c r="Q597" s="166">
        <f>Q569</f>
        <v>1</v>
      </c>
      <c r="R597" s="166" t="str">
        <f t="shared" ca="1" si="995"/>
        <v/>
      </c>
      <c r="S597" s="166" t="str">
        <f t="shared" si="996"/>
        <v/>
      </c>
      <c r="T597" s="166"/>
      <c r="U597" s="166"/>
      <c r="V597" s="166">
        <f>V569</f>
        <v>4</v>
      </c>
      <c r="W597" s="166" t="str">
        <f t="shared" ca="1" si="997"/>
        <v/>
      </c>
      <c r="X597" s="166"/>
      <c r="Y597" s="166"/>
      <c r="Z597" s="166" t="str">
        <f t="shared" ca="1" si="998"/>
        <v/>
      </c>
      <c r="AA597" s="166" t="str">
        <f t="shared" ca="1" si="1035"/>
        <v/>
      </c>
      <c r="AB597" s="166">
        <f>AB569</f>
        <v>1</v>
      </c>
      <c r="AC597" s="166" t="str">
        <f t="shared" ca="1" si="1000"/>
        <v/>
      </c>
      <c r="AD597" s="166" t="str">
        <f t="shared" si="1001"/>
        <v/>
      </c>
      <c r="AE597" s="166"/>
      <c r="AF597" s="166"/>
      <c r="AG597" s="166">
        <f>AG569</f>
        <v>3</v>
      </c>
      <c r="AH597" s="166" t="str">
        <f t="shared" ca="1" si="1002"/>
        <v/>
      </c>
      <c r="AI597" s="166"/>
      <c r="AJ597" s="166"/>
      <c r="AK597" s="166"/>
      <c r="AL597" s="166">
        <f>AL569</f>
        <v>3</v>
      </c>
      <c r="AM597" s="166" t="str">
        <f t="shared" ca="1" si="1003"/>
        <v/>
      </c>
      <c r="AN597" s="166"/>
      <c r="AO597" s="166"/>
      <c r="AP597" s="166" t="str">
        <f t="shared" ca="1" si="1004"/>
        <v/>
      </c>
      <c r="AQ597" s="166">
        <f>AQ569</f>
        <v>3</v>
      </c>
      <c r="AR597" s="166" t="str">
        <f t="shared" ca="1" si="1005"/>
        <v/>
      </c>
      <c r="AS597" s="166"/>
      <c r="AT597" s="166"/>
      <c r="AU597" s="166" t="str">
        <f t="shared" ca="1" si="1006"/>
        <v/>
      </c>
      <c r="AV597" s="166">
        <f>AV569</f>
        <v>3</v>
      </c>
      <c r="AW597" s="166" t="str">
        <f t="shared" ca="1" si="1007"/>
        <v/>
      </c>
      <c r="AX597" s="166"/>
      <c r="AY597" s="166"/>
      <c r="AZ597" s="166" t="str">
        <f t="shared" ca="1" si="1008"/>
        <v/>
      </c>
      <c r="BA597" s="166">
        <f>BA569</f>
        <v>1</v>
      </c>
      <c r="BB597" s="166" t="str">
        <f t="shared" ca="1" si="1009"/>
        <v/>
      </c>
      <c r="BC597" s="166" t="str">
        <f t="shared" si="1010"/>
        <v/>
      </c>
      <c r="BD597" s="166"/>
      <c r="BE597" s="166"/>
      <c r="BF597" s="166">
        <f>BF569</f>
        <v>3</v>
      </c>
      <c r="BG597" s="166" t="str">
        <f t="shared" ca="1" si="1011"/>
        <v/>
      </c>
      <c r="BH597" s="166"/>
      <c r="BI597" s="166"/>
      <c r="BJ597" s="166" t="str">
        <f t="shared" ca="1" si="1012"/>
        <v/>
      </c>
      <c r="BK597" s="166"/>
      <c r="BL597" s="166">
        <f>BL569</f>
        <v>1</v>
      </c>
      <c r="BM597" s="166" t="str">
        <f t="shared" ca="1" si="1013"/>
        <v/>
      </c>
      <c r="BN597" s="166" t="str">
        <f t="shared" si="1014"/>
        <v/>
      </c>
      <c r="BO597" s="166"/>
      <c r="BP597" s="166"/>
      <c r="BQ597" s="166">
        <f>BQ569</f>
        <v>3</v>
      </c>
      <c r="BR597" s="166" t="str">
        <f t="shared" ca="1" si="1015"/>
        <v/>
      </c>
      <c r="BS597" s="166"/>
      <c r="BT597" s="166"/>
      <c r="BU597" s="166"/>
      <c r="BV597" s="166">
        <f>BV569</f>
        <v>3</v>
      </c>
      <c r="BW597" s="166" t="str">
        <f t="shared" ca="1" si="1016"/>
        <v/>
      </c>
      <c r="BX597" s="166"/>
      <c r="BY597" s="166"/>
      <c r="BZ597" s="166" t="str">
        <f t="shared" ca="1" si="1017"/>
        <v/>
      </c>
      <c r="CA597" s="166">
        <f>CA569</f>
        <v>1</v>
      </c>
      <c r="CB597" s="166" t="str">
        <f t="shared" ca="1" si="1018"/>
        <v/>
      </c>
      <c r="CC597" s="166" t="str">
        <f t="shared" si="1019"/>
        <v/>
      </c>
      <c r="CD597" s="166"/>
      <c r="CE597" s="166"/>
      <c r="CF597" s="166">
        <f>CF569</f>
        <v>3</v>
      </c>
      <c r="CG597" s="166" t="str">
        <f t="shared" ca="1" si="1020"/>
        <v/>
      </c>
      <c r="CH597" s="166"/>
      <c r="CI597" s="166"/>
      <c r="CJ597" s="166" t="str">
        <f t="shared" ca="1" si="1021"/>
        <v/>
      </c>
      <c r="CK597" s="166">
        <f>CK569</f>
        <v>1</v>
      </c>
      <c r="CL597" s="166" t="str">
        <f t="shared" ca="1" si="1022"/>
        <v/>
      </c>
      <c r="CM597" s="166" t="str">
        <f t="shared" si="1023"/>
        <v/>
      </c>
      <c r="CN597" s="166"/>
      <c r="CO597" s="166"/>
      <c r="CP597" s="166">
        <f>CP569</f>
        <v>3</v>
      </c>
      <c r="CQ597" s="166" t="str">
        <f t="shared" ca="1" si="1024"/>
        <v/>
      </c>
      <c r="CR597" s="166"/>
      <c r="CS597" s="166"/>
      <c r="CT597" s="166" t="str">
        <f t="shared" ca="1" si="1025"/>
        <v/>
      </c>
      <c r="CU597" s="166">
        <f>CU569</f>
        <v>1</v>
      </c>
      <c r="CV597" s="166" t="str">
        <f t="shared" ca="1" si="1026"/>
        <v/>
      </c>
      <c r="CW597" s="166" t="str">
        <f t="shared" si="1027"/>
        <v/>
      </c>
      <c r="CX597" s="166"/>
      <c r="CY597" s="166"/>
      <c r="CZ597" s="166">
        <f>CZ569</f>
        <v>3</v>
      </c>
      <c r="DA597" s="166" t="str">
        <f t="shared" ca="1" si="1028"/>
        <v/>
      </c>
      <c r="DB597" s="166"/>
      <c r="DC597" s="166"/>
      <c r="DD597" s="166"/>
      <c r="DE597" s="166">
        <f>DE569</f>
        <v>3</v>
      </c>
      <c r="DF597" s="166" t="str">
        <f t="shared" ca="1" si="1029"/>
        <v/>
      </c>
      <c r="DG597" s="166"/>
      <c r="DH597" s="166"/>
      <c r="DI597" s="166" t="str">
        <f t="shared" ca="1" si="1030"/>
        <v/>
      </c>
      <c r="DJ597" s="166">
        <f>DJ569</f>
        <v>1</v>
      </c>
      <c r="DK597" s="166" t="str">
        <f t="shared" ca="1" si="1031"/>
        <v/>
      </c>
      <c r="DL597" s="166" t="str">
        <f t="shared" si="1032"/>
        <v/>
      </c>
      <c r="DM597" s="166"/>
      <c r="DN597" s="166"/>
      <c r="DO597" s="166">
        <f>DO569</f>
        <v>2</v>
      </c>
      <c r="DP597" s="166" t="str">
        <f t="shared" ca="1" si="1033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1"/>
        <v/>
      </c>
      <c r="E598" s="166"/>
      <c r="F598" s="166"/>
      <c r="G598" s="166"/>
      <c r="H598" s="166">
        <f>H569</f>
        <v>2</v>
      </c>
      <c r="I598" s="166" t="str">
        <f t="shared" ca="1" si="992"/>
        <v/>
      </c>
      <c r="J598" s="166"/>
      <c r="K598" s="166"/>
      <c r="L598" s="166">
        <f>L569</f>
        <v>3</v>
      </c>
      <c r="M598" s="166" t="str">
        <f t="shared" ca="1" si="993"/>
        <v/>
      </c>
      <c r="N598" s="166"/>
      <c r="O598" s="166"/>
      <c r="P598" s="166" t="str">
        <f t="shared" ca="1" si="994"/>
        <v/>
      </c>
      <c r="Q598" s="166">
        <f>Q569</f>
        <v>1</v>
      </c>
      <c r="R598" s="166" t="str">
        <f t="shared" ca="1" si="995"/>
        <v/>
      </c>
      <c r="S598" s="166" t="str">
        <f t="shared" si="996"/>
        <v/>
      </c>
      <c r="T598" s="166"/>
      <c r="U598" s="166"/>
      <c r="V598" s="166">
        <f>V569</f>
        <v>4</v>
      </c>
      <c r="W598" s="166" t="str">
        <f t="shared" ca="1" si="997"/>
        <v/>
      </c>
      <c r="X598" s="166"/>
      <c r="Y598" s="166"/>
      <c r="Z598" s="166" t="str">
        <f t="shared" ca="1" si="998"/>
        <v/>
      </c>
      <c r="AA598" s="166" t="str">
        <f t="shared" ca="1" si="1035"/>
        <v/>
      </c>
      <c r="AB598" s="166">
        <f>AB569</f>
        <v>1</v>
      </c>
      <c r="AC598" s="166" t="str">
        <f t="shared" ca="1" si="1000"/>
        <v/>
      </c>
      <c r="AD598" s="166" t="str">
        <f t="shared" si="1001"/>
        <v/>
      </c>
      <c r="AE598" s="166"/>
      <c r="AF598" s="166"/>
      <c r="AG598" s="166">
        <f>AG569</f>
        <v>3</v>
      </c>
      <c r="AH598" s="166" t="str">
        <f t="shared" ca="1" si="1002"/>
        <v/>
      </c>
      <c r="AI598" s="166"/>
      <c r="AJ598" s="166"/>
      <c r="AK598" s="166"/>
      <c r="AL598" s="166">
        <f>AL569</f>
        <v>3</v>
      </c>
      <c r="AM598" s="166" t="str">
        <f t="shared" ca="1" si="1003"/>
        <v/>
      </c>
      <c r="AN598" s="166"/>
      <c r="AO598" s="166"/>
      <c r="AP598" s="166" t="str">
        <f t="shared" ca="1" si="1004"/>
        <v/>
      </c>
      <c r="AQ598" s="166">
        <f>AQ569</f>
        <v>3</v>
      </c>
      <c r="AR598" s="166" t="str">
        <f t="shared" ca="1" si="1005"/>
        <v/>
      </c>
      <c r="AS598" s="166"/>
      <c r="AT598" s="166"/>
      <c r="AU598" s="166" t="str">
        <f t="shared" ca="1" si="1006"/>
        <v/>
      </c>
      <c r="AV598" s="166">
        <f>AV569</f>
        <v>3</v>
      </c>
      <c r="AW598" s="166" t="str">
        <f t="shared" ca="1" si="1007"/>
        <v/>
      </c>
      <c r="AX598" s="166"/>
      <c r="AY598" s="166"/>
      <c r="AZ598" s="166" t="str">
        <f t="shared" ca="1" si="1008"/>
        <v/>
      </c>
      <c r="BA598" s="166">
        <f>BA569</f>
        <v>1</v>
      </c>
      <c r="BB598" s="166" t="str">
        <f t="shared" ca="1" si="1009"/>
        <v/>
      </c>
      <c r="BC598" s="166" t="str">
        <f t="shared" si="1010"/>
        <v/>
      </c>
      <c r="BD598" s="166"/>
      <c r="BE598" s="166"/>
      <c r="BF598" s="166">
        <f>BF569</f>
        <v>3</v>
      </c>
      <c r="BG598" s="166" t="str">
        <f t="shared" ca="1" si="1011"/>
        <v/>
      </c>
      <c r="BH598" s="166"/>
      <c r="BI598" s="166"/>
      <c r="BJ598" s="166" t="str">
        <f t="shared" ca="1" si="1012"/>
        <v/>
      </c>
      <c r="BK598" s="166"/>
      <c r="BL598" s="166">
        <f>BL569</f>
        <v>1</v>
      </c>
      <c r="BM598" s="166" t="str">
        <f t="shared" ca="1" si="1013"/>
        <v/>
      </c>
      <c r="BN598" s="166" t="str">
        <f t="shared" si="1014"/>
        <v/>
      </c>
      <c r="BO598" s="166"/>
      <c r="BP598" s="166"/>
      <c r="BQ598" s="166">
        <f>BQ569</f>
        <v>3</v>
      </c>
      <c r="BR598" s="166" t="str">
        <f t="shared" ca="1" si="1015"/>
        <v/>
      </c>
      <c r="BS598" s="166"/>
      <c r="BT598" s="166"/>
      <c r="BU598" s="166"/>
      <c r="BV598" s="166">
        <f>BV569</f>
        <v>3</v>
      </c>
      <c r="BW598" s="166" t="str">
        <f t="shared" ca="1" si="1016"/>
        <v/>
      </c>
      <c r="BX598" s="166"/>
      <c r="BY598" s="166"/>
      <c r="BZ598" s="166" t="str">
        <f t="shared" ca="1" si="1017"/>
        <v/>
      </c>
      <c r="CA598" s="166">
        <f>CA569</f>
        <v>1</v>
      </c>
      <c r="CB598" s="166" t="str">
        <f t="shared" ca="1" si="1018"/>
        <v/>
      </c>
      <c r="CC598" s="166" t="str">
        <f t="shared" si="1019"/>
        <v/>
      </c>
      <c r="CD598" s="166"/>
      <c r="CE598" s="166"/>
      <c r="CF598" s="166">
        <f>CF569</f>
        <v>3</v>
      </c>
      <c r="CG598" s="166" t="str">
        <f t="shared" ca="1" si="1020"/>
        <v/>
      </c>
      <c r="CH598" s="166"/>
      <c r="CI598" s="166"/>
      <c r="CJ598" s="166" t="str">
        <f t="shared" ca="1" si="1021"/>
        <v/>
      </c>
      <c r="CK598" s="166">
        <f>CK569</f>
        <v>1</v>
      </c>
      <c r="CL598" s="166" t="str">
        <f t="shared" ca="1" si="1022"/>
        <v/>
      </c>
      <c r="CM598" s="166" t="str">
        <f t="shared" si="1023"/>
        <v/>
      </c>
      <c r="CN598" s="166"/>
      <c r="CO598" s="166"/>
      <c r="CP598" s="166">
        <f>CP569</f>
        <v>3</v>
      </c>
      <c r="CQ598" s="166" t="str">
        <f t="shared" ca="1" si="1024"/>
        <v/>
      </c>
      <c r="CR598" s="166"/>
      <c r="CS598" s="166"/>
      <c r="CT598" s="166" t="str">
        <f t="shared" ca="1" si="1025"/>
        <v/>
      </c>
      <c r="CU598" s="166">
        <f>CU569</f>
        <v>1</v>
      </c>
      <c r="CV598" s="166" t="str">
        <f t="shared" ca="1" si="1026"/>
        <v/>
      </c>
      <c r="CW598" s="166" t="str">
        <f t="shared" si="1027"/>
        <v/>
      </c>
      <c r="CX598" s="166"/>
      <c r="CY598" s="166"/>
      <c r="CZ598" s="166">
        <f>CZ569</f>
        <v>3</v>
      </c>
      <c r="DA598" s="166" t="str">
        <f t="shared" ca="1" si="1028"/>
        <v/>
      </c>
      <c r="DB598" s="166"/>
      <c r="DC598" s="166"/>
      <c r="DD598" s="166"/>
      <c r="DE598" s="166">
        <f>DE569</f>
        <v>3</v>
      </c>
      <c r="DF598" s="166" t="str">
        <f t="shared" ca="1" si="1029"/>
        <v/>
      </c>
      <c r="DG598" s="166"/>
      <c r="DH598" s="166"/>
      <c r="DI598" s="166" t="str">
        <f t="shared" ca="1" si="1030"/>
        <v/>
      </c>
      <c r="DJ598" s="166">
        <f>DJ569</f>
        <v>1</v>
      </c>
      <c r="DK598" s="166" t="str">
        <f t="shared" ca="1" si="1031"/>
        <v/>
      </c>
      <c r="DL598" s="166" t="str">
        <f t="shared" si="1032"/>
        <v/>
      </c>
      <c r="DM598" s="166"/>
      <c r="DN598" s="166"/>
      <c r="DO598" s="166">
        <f>DO569</f>
        <v>2</v>
      </c>
      <c r="DP598" s="166" t="str">
        <f t="shared" ca="1" si="1033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1"/>
        <v/>
      </c>
      <c r="E599" s="166"/>
      <c r="F599" s="166"/>
      <c r="G599" s="166"/>
      <c r="H599" s="166">
        <f>H569</f>
        <v>2</v>
      </c>
      <c r="I599" s="166" t="str">
        <f t="shared" ca="1" si="992"/>
        <v/>
      </c>
      <c r="J599" s="166"/>
      <c r="K599" s="166"/>
      <c r="L599" s="166">
        <f>L569</f>
        <v>3</v>
      </c>
      <c r="M599" s="166" t="str">
        <f t="shared" ca="1" si="993"/>
        <v/>
      </c>
      <c r="N599" s="166"/>
      <c r="O599" s="166"/>
      <c r="P599" s="166" t="str">
        <f t="shared" ca="1" si="994"/>
        <v/>
      </c>
      <c r="Q599" s="166">
        <f>Q569</f>
        <v>1</v>
      </c>
      <c r="R599" s="166" t="str">
        <f t="shared" ca="1" si="995"/>
        <v/>
      </c>
      <c r="S599" s="166" t="str">
        <f t="shared" si="996"/>
        <v/>
      </c>
      <c r="T599" s="166"/>
      <c r="U599" s="166"/>
      <c r="V599" s="166">
        <f>V569</f>
        <v>4</v>
      </c>
      <c r="W599" s="166" t="str">
        <f t="shared" ca="1" si="997"/>
        <v/>
      </c>
      <c r="X599" s="166"/>
      <c r="Y599" s="166"/>
      <c r="Z599" s="166" t="str">
        <f t="shared" ca="1" si="998"/>
        <v/>
      </c>
      <c r="AA599" s="166" t="str">
        <f t="shared" ca="1" si="1035"/>
        <v/>
      </c>
      <c r="AB599" s="166">
        <f>AB569</f>
        <v>1</v>
      </c>
      <c r="AC599" s="166" t="str">
        <f t="shared" ca="1" si="1000"/>
        <v/>
      </c>
      <c r="AD599" s="166" t="str">
        <f t="shared" si="1001"/>
        <v/>
      </c>
      <c r="AE599" s="166"/>
      <c r="AF599" s="166"/>
      <c r="AG599" s="166">
        <f>AG569</f>
        <v>3</v>
      </c>
      <c r="AH599" s="166" t="str">
        <f t="shared" ca="1" si="1002"/>
        <v/>
      </c>
      <c r="AI599" s="166"/>
      <c r="AJ599" s="166"/>
      <c r="AK599" s="166"/>
      <c r="AL599" s="166">
        <f>AL569</f>
        <v>3</v>
      </c>
      <c r="AM599" s="166" t="str">
        <f t="shared" ca="1" si="1003"/>
        <v/>
      </c>
      <c r="AN599" s="166"/>
      <c r="AO599" s="166"/>
      <c r="AP599" s="166" t="str">
        <f t="shared" ca="1" si="1004"/>
        <v/>
      </c>
      <c r="AQ599" s="166">
        <f>AQ569</f>
        <v>3</v>
      </c>
      <c r="AR599" s="166" t="str">
        <f t="shared" ca="1" si="1005"/>
        <v/>
      </c>
      <c r="AS599" s="166"/>
      <c r="AT599" s="166"/>
      <c r="AU599" s="166" t="str">
        <f t="shared" ca="1" si="1006"/>
        <v/>
      </c>
      <c r="AV599" s="166">
        <f>AV569</f>
        <v>3</v>
      </c>
      <c r="AW599" s="166" t="str">
        <f t="shared" ca="1" si="1007"/>
        <v/>
      </c>
      <c r="AX599" s="166"/>
      <c r="AY599" s="166"/>
      <c r="AZ599" s="166" t="str">
        <f t="shared" ca="1" si="1008"/>
        <v/>
      </c>
      <c r="BA599" s="166">
        <f>BA569</f>
        <v>1</v>
      </c>
      <c r="BB599" s="166" t="str">
        <f t="shared" ca="1" si="1009"/>
        <v/>
      </c>
      <c r="BC599" s="166" t="str">
        <f t="shared" si="1010"/>
        <v/>
      </c>
      <c r="BD599" s="166"/>
      <c r="BE599" s="166"/>
      <c r="BF599" s="166">
        <f>BF569</f>
        <v>3</v>
      </c>
      <c r="BG599" s="166" t="str">
        <f t="shared" ca="1" si="1011"/>
        <v/>
      </c>
      <c r="BH599" s="166"/>
      <c r="BI599" s="166"/>
      <c r="BJ599" s="166" t="str">
        <f t="shared" ca="1" si="1012"/>
        <v/>
      </c>
      <c r="BK599" s="166"/>
      <c r="BL599" s="166">
        <f>BL569</f>
        <v>1</v>
      </c>
      <c r="BM599" s="166" t="str">
        <f t="shared" ca="1" si="1013"/>
        <v/>
      </c>
      <c r="BN599" s="166" t="str">
        <f t="shared" si="1014"/>
        <v/>
      </c>
      <c r="BO599" s="166"/>
      <c r="BP599" s="166"/>
      <c r="BQ599" s="166">
        <f>BQ569</f>
        <v>3</v>
      </c>
      <c r="BR599" s="166" t="str">
        <f t="shared" ca="1" si="1015"/>
        <v/>
      </c>
      <c r="BS599" s="166"/>
      <c r="BT599" s="166"/>
      <c r="BU599" s="166"/>
      <c r="BV599" s="166">
        <f>BV569</f>
        <v>3</v>
      </c>
      <c r="BW599" s="166" t="str">
        <f t="shared" ca="1" si="1016"/>
        <v/>
      </c>
      <c r="BX599" s="166"/>
      <c r="BY599" s="166"/>
      <c r="BZ599" s="166" t="str">
        <f t="shared" ca="1" si="1017"/>
        <v/>
      </c>
      <c r="CA599" s="166">
        <f>CA569</f>
        <v>1</v>
      </c>
      <c r="CB599" s="166" t="str">
        <f t="shared" ca="1" si="1018"/>
        <v/>
      </c>
      <c r="CC599" s="166" t="str">
        <f t="shared" si="1019"/>
        <v/>
      </c>
      <c r="CD599" s="166"/>
      <c r="CE599" s="166"/>
      <c r="CF599" s="166">
        <f>CF569</f>
        <v>3</v>
      </c>
      <c r="CG599" s="166" t="str">
        <f t="shared" ca="1" si="1020"/>
        <v/>
      </c>
      <c r="CH599" s="166"/>
      <c r="CI599" s="166"/>
      <c r="CJ599" s="166" t="str">
        <f t="shared" ca="1" si="1021"/>
        <v/>
      </c>
      <c r="CK599" s="166">
        <f>CK569</f>
        <v>1</v>
      </c>
      <c r="CL599" s="166" t="str">
        <f t="shared" ca="1" si="1022"/>
        <v/>
      </c>
      <c r="CM599" s="166" t="str">
        <f t="shared" si="1023"/>
        <v/>
      </c>
      <c r="CN599" s="166"/>
      <c r="CO599" s="166"/>
      <c r="CP599" s="166">
        <f>CP569</f>
        <v>3</v>
      </c>
      <c r="CQ599" s="166" t="str">
        <f t="shared" ca="1" si="1024"/>
        <v/>
      </c>
      <c r="CR599" s="166"/>
      <c r="CS599" s="166"/>
      <c r="CT599" s="166" t="str">
        <f t="shared" ca="1" si="1025"/>
        <v/>
      </c>
      <c r="CU599" s="166">
        <f>CU569</f>
        <v>1</v>
      </c>
      <c r="CV599" s="166" t="str">
        <f t="shared" ca="1" si="1026"/>
        <v/>
      </c>
      <c r="CW599" s="166" t="str">
        <f t="shared" si="1027"/>
        <v/>
      </c>
      <c r="CX599" s="166"/>
      <c r="CY599" s="166"/>
      <c r="CZ599" s="166">
        <f>CZ569</f>
        <v>3</v>
      </c>
      <c r="DA599" s="166" t="str">
        <f t="shared" ca="1" si="1028"/>
        <v/>
      </c>
      <c r="DB599" s="166"/>
      <c r="DC599" s="166"/>
      <c r="DD599" s="166"/>
      <c r="DE599" s="166">
        <f>DE569</f>
        <v>3</v>
      </c>
      <c r="DF599" s="166" t="str">
        <f t="shared" ca="1" si="1029"/>
        <v/>
      </c>
      <c r="DG599" s="166"/>
      <c r="DH599" s="166"/>
      <c r="DI599" s="166" t="str">
        <f t="shared" ca="1" si="1030"/>
        <v/>
      </c>
      <c r="DJ599" s="166">
        <f>DJ569</f>
        <v>1</v>
      </c>
      <c r="DK599" s="166" t="str">
        <f t="shared" ca="1" si="1031"/>
        <v/>
      </c>
      <c r="DL599" s="166" t="str">
        <f t="shared" si="1032"/>
        <v/>
      </c>
      <c r="DM599" s="166"/>
      <c r="DN599" s="166"/>
      <c r="DO599" s="166">
        <f>DO569</f>
        <v>2</v>
      </c>
      <c r="DP599" s="166" t="str">
        <f t="shared" ca="1" si="1033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1"/>
        <v/>
      </c>
      <c r="E600" s="166"/>
      <c r="F600" s="166"/>
      <c r="G600" s="166"/>
      <c r="H600" s="166">
        <f>H569</f>
        <v>2</v>
      </c>
      <c r="I600" s="166" t="str">
        <f t="shared" ca="1" si="992"/>
        <v/>
      </c>
      <c r="J600" s="166"/>
      <c r="K600" s="166"/>
      <c r="L600" s="166">
        <f>L569</f>
        <v>3</v>
      </c>
      <c r="M600" s="166" t="str">
        <f t="shared" ca="1" si="993"/>
        <v/>
      </c>
      <c r="N600" s="166"/>
      <c r="O600" s="166"/>
      <c r="P600" s="166" t="str">
        <f t="shared" ca="1" si="994"/>
        <v/>
      </c>
      <c r="Q600" s="166">
        <f>Q569</f>
        <v>1</v>
      </c>
      <c r="R600" s="166" t="str">
        <f t="shared" ca="1" si="995"/>
        <v/>
      </c>
      <c r="S600" s="166" t="str">
        <f t="shared" si="996"/>
        <v/>
      </c>
      <c r="T600" s="166"/>
      <c r="U600" s="166"/>
      <c r="V600" s="166">
        <f>V569</f>
        <v>4</v>
      </c>
      <c r="W600" s="166" t="str">
        <f t="shared" ca="1" si="997"/>
        <v/>
      </c>
      <c r="X600" s="166"/>
      <c r="Y600" s="166"/>
      <c r="Z600" s="166" t="str">
        <f t="shared" ca="1" si="998"/>
        <v/>
      </c>
      <c r="AA600" s="166" t="str">
        <f t="shared" ca="1" si="1035"/>
        <v/>
      </c>
      <c r="AB600" s="166">
        <f>AB569</f>
        <v>1</v>
      </c>
      <c r="AC600" s="166" t="str">
        <f t="shared" ca="1" si="1000"/>
        <v/>
      </c>
      <c r="AD600" s="166" t="str">
        <f t="shared" si="1001"/>
        <v/>
      </c>
      <c r="AE600" s="166"/>
      <c r="AF600" s="166"/>
      <c r="AG600" s="166">
        <f>AG569</f>
        <v>3</v>
      </c>
      <c r="AH600" s="166" t="str">
        <f t="shared" ca="1" si="1002"/>
        <v/>
      </c>
      <c r="AI600" s="166"/>
      <c r="AJ600" s="166"/>
      <c r="AK600" s="166"/>
      <c r="AL600" s="166">
        <f>AL569</f>
        <v>3</v>
      </c>
      <c r="AM600" s="166" t="str">
        <f t="shared" ca="1" si="1003"/>
        <v/>
      </c>
      <c r="AN600" s="166"/>
      <c r="AO600" s="166"/>
      <c r="AP600" s="166" t="str">
        <f t="shared" ca="1" si="1004"/>
        <v/>
      </c>
      <c r="AQ600" s="166">
        <f>AQ569</f>
        <v>3</v>
      </c>
      <c r="AR600" s="166" t="str">
        <f t="shared" ca="1" si="1005"/>
        <v/>
      </c>
      <c r="AS600" s="166"/>
      <c r="AT600" s="166"/>
      <c r="AU600" s="166" t="str">
        <f t="shared" ca="1" si="1006"/>
        <v/>
      </c>
      <c r="AV600" s="166">
        <f>AV569</f>
        <v>3</v>
      </c>
      <c r="AW600" s="166" t="str">
        <f t="shared" ca="1" si="1007"/>
        <v/>
      </c>
      <c r="AX600" s="166"/>
      <c r="AY600" s="166"/>
      <c r="AZ600" s="166" t="str">
        <f t="shared" ca="1" si="1008"/>
        <v/>
      </c>
      <c r="BA600" s="166">
        <f>BA569</f>
        <v>1</v>
      </c>
      <c r="BB600" s="166" t="str">
        <f t="shared" ca="1" si="1009"/>
        <v/>
      </c>
      <c r="BC600" s="166" t="str">
        <f t="shared" si="1010"/>
        <v/>
      </c>
      <c r="BD600" s="166"/>
      <c r="BE600" s="166"/>
      <c r="BF600" s="166">
        <f>BF569</f>
        <v>3</v>
      </c>
      <c r="BG600" s="166" t="str">
        <f t="shared" ca="1" si="1011"/>
        <v/>
      </c>
      <c r="BH600" s="166"/>
      <c r="BI600" s="166"/>
      <c r="BJ600" s="166" t="str">
        <f t="shared" ca="1" si="1012"/>
        <v/>
      </c>
      <c r="BK600" s="166"/>
      <c r="BL600" s="166">
        <f>BL569</f>
        <v>1</v>
      </c>
      <c r="BM600" s="166" t="str">
        <f t="shared" ca="1" si="1013"/>
        <v/>
      </c>
      <c r="BN600" s="166" t="str">
        <f t="shared" si="1014"/>
        <v/>
      </c>
      <c r="BO600" s="166"/>
      <c r="BP600" s="166"/>
      <c r="BQ600" s="166">
        <f>BQ569</f>
        <v>3</v>
      </c>
      <c r="BR600" s="166" t="str">
        <f t="shared" ca="1" si="1015"/>
        <v/>
      </c>
      <c r="BS600" s="166"/>
      <c r="BT600" s="166"/>
      <c r="BU600" s="166"/>
      <c r="BV600" s="166">
        <f>BV569</f>
        <v>3</v>
      </c>
      <c r="BW600" s="166" t="str">
        <f t="shared" ca="1" si="1016"/>
        <v/>
      </c>
      <c r="BX600" s="166"/>
      <c r="BY600" s="166"/>
      <c r="BZ600" s="166" t="str">
        <f t="shared" ca="1" si="1017"/>
        <v/>
      </c>
      <c r="CA600" s="166">
        <f>CA569</f>
        <v>1</v>
      </c>
      <c r="CB600" s="166" t="str">
        <f t="shared" ca="1" si="1018"/>
        <v/>
      </c>
      <c r="CC600" s="166" t="str">
        <f t="shared" si="1019"/>
        <v/>
      </c>
      <c r="CD600" s="166"/>
      <c r="CE600" s="166"/>
      <c r="CF600" s="166">
        <f>CF569</f>
        <v>3</v>
      </c>
      <c r="CG600" s="166" t="str">
        <f t="shared" ca="1" si="1020"/>
        <v/>
      </c>
      <c r="CH600" s="166"/>
      <c r="CI600" s="166"/>
      <c r="CJ600" s="166" t="str">
        <f t="shared" ca="1" si="1021"/>
        <v/>
      </c>
      <c r="CK600" s="166">
        <f>CK569</f>
        <v>1</v>
      </c>
      <c r="CL600" s="166" t="str">
        <f t="shared" ca="1" si="1022"/>
        <v/>
      </c>
      <c r="CM600" s="166" t="str">
        <f t="shared" si="1023"/>
        <v/>
      </c>
      <c r="CN600" s="166"/>
      <c r="CO600" s="166"/>
      <c r="CP600" s="166">
        <f>CP569</f>
        <v>3</v>
      </c>
      <c r="CQ600" s="166" t="str">
        <f t="shared" ca="1" si="1024"/>
        <v/>
      </c>
      <c r="CR600" s="166"/>
      <c r="CS600" s="166"/>
      <c r="CT600" s="166" t="str">
        <f t="shared" ca="1" si="1025"/>
        <v/>
      </c>
      <c r="CU600" s="166">
        <f>CU569</f>
        <v>1</v>
      </c>
      <c r="CV600" s="166" t="str">
        <f t="shared" ca="1" si="1026"/>
        <v/>
      </c>
      <c r="CW600" s="166" t="str">
        <f t="shared" si="1027"/>
        <v/>
      </c>
      <c r="CX600" s="166"/>
      <c r="CY600" s="166"/>
      <c r="CZ600" s="166">
        <f>CZ569</f>
        <v>3</v>
      </c>
      <c r="DA600" s="166" t="str">
        <f t="shared" ca="1" si="1028"/>
        <v/>
      </c>
      <c r="DB600" s="166"/>
      <c r="DC600" s="166"/>
      <c r="DD600" s="166"/>
      <c r="DE600" s="166">
        <f>DE569</f>
        <v>3</v>
      </c>
      <c r="DF600" s="166" t="str">
        <f t="shared" ca="1" si="1029"/>
        <v/>
      </c>
      <c r="DG600" s="166"/>
      <c r="DH600" s="166"/>
      <c r="DI600" s="166" t="str">
        <f t="shared" ca="1" si="1030"/>
        <v/>
      </c>
      <c r="DJ600" s="166">
        <f>DJ569</f>
        <v>1</v>
      </c>
      <c r="DK600" s="166" t="str">
        <f t="shared" ca="1" si="1031"/>
        <v/>
      </c>
      <c r="DL600" s="166" t="str">
        <f t="shared" si="1032"/>
        <v/>
      </c>
      <c r="DM600" s="166"/>
      <c r="DN600" s="166"/>
      <c r="DO600" s="166">
        <f>DO569</f>
        <v>2</v>
      </c>
      <c r="DP600" s="166" t="str">
        <f t="shared" ca="1" si="1033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1"/>
        <v/>
      </c>
      <c r="E601" s="166"/>
      <c r="F601" s="166"/>
      <c r="G601" s="166"/>
      <c r="H601" s="166">
        <f>H569</f>
        <v>2</v>
      </c>
      <c r="I601" s="166" t="str">
        <f t="shared" ca="1" si="992"/>
        <v/>
      </c>
      <c r="J601" s="166"/>
      <c r="K601" s="166"/>
      <c r="L601" s="166">
        <f>L569</f>
        <v>3</v>
      </c>
      <c r="M601" s="166" t="str">
        <f t="shared" ca="1" si="993"/>
        <v/>
      </c>
      <c r="N601" s="166"/>
      <c r="O601" s="166"/>
      <c r="P601" s="166" t="str">
        <f t="shared" ca="1" si="994"/>
        <v/>
      </c>
      <c r="Q601" s="166">
        <f>Q569</f>
        <v>1</v>
      </c>
      <c r="R601" s="166" t="str">
        <f t="shared" ca="1" si="995"/>
        <v/>
      </c>
      <c r="S601" s="166" t="str">
        <f t="shared" si="996"/>
        <v/>
      </c>
      <c r="T601" s="166"/>
      <c r="U601" s="166"/>
      <c r="V601" s="166">
        <f>V569</f>
        <v>4</v>
      </c>
      <c r="W601" s="166" t="str">
        <f t="shared" ca="1" si="997"/>
        <v/>
      </c>
      <c r="X601" s="166"/>
      <c r="Y601" s="166"/>
      <c r="Z601" s="166" t="str">
        <f t="shared" ca="1" si="998"/>
        <v/>
      </c>
      <c r="AA601" s="166" t="str">
        <f t="shared" ca="1" si="1035"/>
        <v/>
      </c>
      <c r="AB601" s="166">
        <f>AB569</f>
        <v>1</v>
      </c>
      <c r="AC601" s="166" t="str">
        <f t="shared" ca="1" si="1000"/>
        <v/>
      </c>
      <c r="AD601" s="166" t="str">
        <f t="shared" si="1001"/>
        <v/>
      </c>
      <c r="AE601" s="166"/>
      <c r="AF601" s="166"/>
      <c r="AG601" s="166">
        <f>AG569</f>
        <v>3</v>
      </c>
      <c r="AH601" s="166" t="str">
        <f t="shared" ca="1" si="1002"/>
        <v/>
      </c>
      <c r="AI601" s="166"/>
      <c r="AJ601" s="166"/>
      <c r="AK601" s="166"/>
      <c r="AL601" s="166">
        <f>AL569</f>
        <v>3</v>
      </c>
      <c r="AM601" s="166" t="str">
        <f t="shared" ca="1" si="1003"/>
        <v/>
      </c>
      <c r="AN601" s="166"/>
      <c r="AO601" s="166"/>
      <c r="AP601" s="166" t="str">
        <f t="shared" ca="1" si="1004"/>
        <v/>
      </c>
      <c r="AQ601" s="166">
        <f>AQ569</f>
        <v>3</v>
      </c>
      <c r="AR601" s="166" t="str">
        <f t="shared" ca="1" si="1005"/>
        <v/>
      </c>
      <c r="AS601" s="166"/>
      <c r="AT601" s="166"/>
      <c r="AU601" s="166" t="str">
        <f t="shared" ca="1" si="1006"/>
        <v/>
      </c>
      <c r="AV601" s="166">
        <f>AV569</f>
        <v>3</v>
      </c>
      <c r="AW601" s="166" t="str">
        <f t="shared" ca="1" si="1007"/>
        <v/>
      </c>
      <c r="AX601" s="166"/>
      <c r="AY601" s="166"/>
      <c r="AZ601" s="166" t="str">
        <f t="shared" ca="1" si="1008"/>
        <v/>
      </c>
      <c r="BA601" s="166">
        <f>BA569</f>
        <v>1</v>
      </c>
      <c r="BB601" s="166" t="str">
        <f t="shared" ca="1" si="1009"/>
        <v/>
      </c>
      <c r="BC601" s="166" t="str">
        <f t="shared" si="1010"/>
        <v/>
      </c>
      <c r="BD601" s="166"/>
      <c r="BE601" s="166"/>
      <c r="BF601" s="166">
        <f>BF569</f>
        <v>3</v>
      </c>
      <c r="BG601" s="166" t="str">
        <f t="shared" ca="1" si="1011"/>
        <v/>
      </c>
      <c r="BH601" s="166"/>
      <c r="BI601" s="166"/>
      <c r="BJ601" s="166" t="str">
        <f t="shared" ca="1" si="1012"/>
        <v/>
      </c>
      <c r="BK601" s="166"/>
      <c r="BL601" s="166">
        <f>BL569</f>
        <v>1</v>
      </c>
      <c r="BM601" s="166" t="str">
        <f t="shared" ca="1" si="1013"/>
        <v/>
      </c>
      <c r="BN601" s="166" t="str">
        <f t="shared" si="1014"/>
        <v/>
      </c>
      <c r="BO601" s="166"/>
      <c r="BP601" s="166"/>
      <c r="BQ601" s="166">
        <f>BQ569</f>
        <v>3</v>
      </c>
      <c r="BR601" s="166" t="str">
        <f t="shared" ca="1" si="1015"/>
        <v/>
      </c>
      <c r="BS601" s="166"/>
      <c r="BT601" s="166"/>
      <c r="BU601" s="166"/>
      <c r="BV601" s="166">
        <f>BV569</f>
        <v>3</v>
      </c>
      <c r="BW601" s="166" t="str">
        <f t="shared" ca="1" si="1016"/>
        <v/>
      </c>
      <c r="BX601" s="166"/>
      <c r="BY601" s="166"/>
      <c r="BZ601" s="166" t="str">
        <f t="shared" ca="1" si="1017"/>
        <v/>
      </c>
      <c r="CA601" s="166">
        <f>CA569</f>
        <v>1</v>
      </c>
      <c r="CB601" s="166" t="str">
        <f t="shared" ca="1" si="1018"/>
        <v/>
      </c>
      <c r="CC601" s="166" t="str">
        <f t="shared" si="1019"/>
        <v/>
      </c>
      <c r="CD601" s="166"/>
      <c r="CE601" s="166"/>
      <c r="CF601" s="166">
        <f>CF569</f>
        <v>3</v>
      </c>
      <c r="CG601" s="166" t="str">
        <f t="shared" ca="1" si="1020"/>
        <v/>
      </c>
      <c r="CH601" s="166"/>
      <c r="CI601" s="166"/>
      <c r="CJ601" s="166" t="str">
        <f t="shared" ca="1" si="1021"/>
        <v/>
      </c>
      <c r="CK601" s="166">
        <f>CK569</f>
        <v>1</v>
      </c>
      <c r="CL601" s="166" t="str">
        <f t="shared" ca="1" si="1022"/>
        <v/>
      </c>
      <c r="CM601" s="166" t="str">
        <f t="shared" si="1023"/>
        <v/>
      </c>
      <c r="CN601" s="166"/>
      <c r="CO601" s="166"/>
      <c r="CP601" s="166">
        <f>CP569</f>
        <v>3</v>
      </c>
      <c r="CQ601" s="166" t="str">
        <f t="shared" ca="1" si="1024"/>
        <v/>
      </c>
      <c r="CR601" s="166"/>
      <c r="CS601" s="166"/>
      <c r="CT601" s="166" t="str">
        <f t="shared" ca="1" si="1025"/>
        <v/>
      </c>
      <c r="CU601" s="166">
        <f>CU569</f>
        <v>1</v>
      </c>
      <c r="CV601" s="166" t="str">
        <f t="shared" ca="1" si="1026"/>
        <v/>
      </c>
      <c r="CW601" s="166" t="str">
        <f t="shared" si="1027"/>
        <v/>
      </c>
      <c r="CX601" s="166"/>
      <c r="CY601" s="166"/>
      <c r="CZ601" s="166">
        <f>CZ569</f>
        <v>3</v>
      </c>
      <c r="DA601" s="166" t="str">
        <f t="shared" ca="1" si="1028"/>
        <v/>
      </c>
      <c r="DB601" s="166"/>
      <c r="DC601" s="166"/>
      <c r="DD601" s="166"/>
      <c r="DE601" s="166">
        <f>DE569</f>
        <v>3</v>
      </c>
      <c r="DF601" s="166" t="str">
        <f t="shared" ca="1" si="1029"/>
        <v/>
      </c>
      <c r="DG601" s="166"/>
      <c r="DH601" s="166"/>
      <c r="DI601" s="166" t="str">
        <f t="shared" ca="1" si="1030"/>
        <v/>
      </c>
      <c r="DJ601" s="166">
        <f>DJ569</f>
        <v>1</v>
      </c>
      <c r="DK601" s="166" t="str">
        <f t="shared" ca="1" si="1031"/>
        <v/>
      </c>
      <c r="DL601" s="166" t="str">
        <f t="shared" si="1032"/>
        <v/>
      </c>
      <c r="DM601" s="166"/>
      <c r="DN601" s="166"/>
      <c r="DO601" s="166">
        <f>DO569</f>
        <v>2</v>
      </c>
      <c r="DP601" s="166" t="str">
        <f t="shared" ca="1" si="1033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1"/>
        <v/>
      </c>
      <c r="E602" s="166"/>
      <c r="F602" s="166"/>
      <c r="G602" s="166"/>
      <c r="H602" s="166">
        <f>H569</f>
        <v>2</v>
      </c>
      <c r="I602" s="166" t="str">
        <f t="shared" ca="1" si="992"/>
        <v/>
      </c>
      <c r="J602" s="166"/>
      <c r="K602" s="166"/>
      <c r="L602" s="166">
        <f>L569</f>
        <v>3</v>
      </c>
      <c r="M602" s="166" t="str">
        <f t="shared" ca="1" si="993"/>
        <v/>
      </c>
      <c r="N602" s="166"/>
      <c r="O602" s="166"/>
      <c r="P602" s="166" t="str">
        <f t="shared" ca="1" si="994"/>
        <v/>
      </c>
      <c r="Q602" s="166">
        <f>Q569</f>
        <v>1</v>
      </c>
      <c r="R602" s="166" t="str">
        <f t="shared" ca="1" si="995"/>
        <v/>
      </c>
      <c r="S602" s="166" t="str">
        <f t="shared" si="996"/>
        <v/>
      </c>
      <c r="T602" s="166"/>
      <c r="U602" s="166"/>
      <c r="V602" s="166">
        <f>V569</f>
        <v>4</v>
      </c>
      <c r="W602" s="166" t="str">
        <f t="shared" ca="1" si="997"/>
        <v/>
      </c>
      <c r="X602" s="166"/>
      <c r="Y602" s="166"/>
      <c r="Z602" s="166" t="str">
        <f t="shared" ca="1" si="998"/>
        <v/>
      </c>
      <c r="AA602" s="166" t="str">
        <f t="shared" ca="1" si="1035"/>
        <v/>
      </c>
      <c r="AB602" s="166">
        <f>AB569</f>
        <v>1</v>
      </c>
      <c r="AC602" s="166" t="str">
        <f t="shared" ca="1" si="1000"/>
        <v/>
      </c>
      <c r="AD602" s="166" t="str">
        <f t="shared" si="1001"/>
        <v/>
      </c>
      <c r="AE602" s="166"/>
      <c r="AF602" s="166"/>
      <c r="AG602" s="166">
        <f>AG569</f>
        <v>3</v>
      </c>
      <c r="AH602" s="166" t="str">
        <f t="shared" ca="1" si="1002"/>
        <v/>
      </c>
      <c r="AI602" s="166"/>
      <c r="AJ602" s="166"/>
      <c r="AK602" s="166"/>
      <c r="AL602" s="166">
        <f>AL569</f>
        <v>3</v>
      </c>
      <c r="AM602" s="166" t="str">
        <f t="shared" ca="1" si="1003"/>
        <v/>
      </c>
      <c r="AN602" s="166"/>
      <c r="AO602" s="166"/>
      <c r="AP602" s="166" t="str">
        <f t="shared" ca="1" si="1004"/>
        <v/>
      </c>
      <c r="AQ602" s="166">
        <f>AQ569</f>
        <v>3</v>
      </c>
      <c r="AR602" s="166" t="str">
        <f t="shared" ca="1" si="1005"/>
        <v/>
      </c>
      <c r="AS602" s="166"/>
      <c r="AT602" s="166"/>
      <c r="AU602" s="166" t="str">
        <f t="shared" ca="1" si="1006"/>
        <v/>
      </c>
      <c r="AV602" s="166">
        <f>AV569</f>
        <v>3</v>
      </c>
      <c r="AW602" s="166" t="str">
        <f t="shared" ca="1" si="1007"/>
        <v/>
      </c>
      <c r="AX602" s="166"/>
      <c r="AY602" s="166"/>
      <c r="AZ602" s="166" t="str">
        <f t="shared" ca="1" si="1008"/>
        <v/>
      </c>
      <c r="BA602" s="166">
        <f>BA569</f>
        <v>1</v>
      </c>
      <c r="BB602" s="166" t="str">
        <f t="shared" ca="1" si="1009"/>
        <v/>
      </c>
      <c r="BC602" s="166" t="str">
        <f t="shared" si="1010"/>
        <v/>
      </c>
      <c r="BD602" s="166"/>
      <c r="BE602" s="166"/>
      <c r="BF602" s="166">
        <f>BF569</f>
        <v>3</v>
      </c>
      <c r="BG602" s="166" t="str">
        <f t="shared" ca="1" si="1011"/>
        <v/>
      </c>
      <c r="BH602" s="166"/>
      <c r="BI602" s="166"/>
      <c r="BJ602" s="166" t="str">
        <f t="shared" ca="1" si="1012"/>
        <v/>
      </c>
      <c r="BK602" s="166"/>
      <c r="BL602" s="166">
        <f>BL569</f>
        <v>1</v>
      </c>
      <c r="BM602" s="166" t="str">
        <f t="shared" ca="1" si="1013"/>
        <v/>
      </c>
      <c r="BN602" s="166" t="str">
        <f t="shared" si="1014"/>
        <v/>
      </c>
      <c r="BO602" s="166"/>
      <c r="BP602" s="166"/>
      <c r="BQ602" s="166">
        <f>BQ569</f>
        <v>3</v>
      </c>
      <c r="BR602" s="166" t="str">
        <f t="shared" ca="1" si="1015"/>
        <v/>
      </c>
      <c r="BS602" s="166"/>
      <c r="BT602" s="166"/>
      <c r="BU602" s="166"/>
      <c r="BV602" s="166">
        <f>BV569</f>
        <v>3</v>
      </c>
      <c r="BW602" s="166" t="str">
        <f t="shared" ca="1" si="1016"/>
        <v/>
      </c>
      <c r="BX602" s="166"/>
      <c r="BY602" s="166"/>
      <c r="BZ602" s="166" t="str">
        <f t="shared" ca="1" si="1017"/>
        <v/>
      </c>
      <c r="CA602" s="166">
        <f>CA569</f>
        <v>1</v>
      </c>
      <c r="CB602" s="166" t="str">
        <f t="shared" ca="1" si="1018"/>
        <v/>
      </c>
      <c r="CC602" s="166" t="str">
        <f t="shared" si="1019"/>
        <v/>
      </c>
      <c r="CD602" s="166"/>
      <c r="CE602" s="166"/>
      <c r="CF602" s="166">
        <f>CF569</f>
        <v>3</v>
      </c>
      <c r="CG602" s="166" t="str">
        <f t="shared" ca="1" si="1020"/>
        <v/>
      </c>
      <c r="CH602" s="166"/>
      <c r="CI602" s="166"/>
      <c r="CJ602" s="166" t="str">
        <f t="shared" ca="1" si="1021"/>
        <v/>
      </c>
      <c r="CK602" s="166">
        <f>CK569</f>
        <v>1</v>
      </c>
      <c r="CL602" s="166" t="str">
        <f t="shared" ca="1" si="1022"/>
        <v/>
      </c>
      <c r="CM602" s="166" t="str">
        <f t="shared" si="1023"/>
        <v/>
      </c>
      <c r="CN602" s="166"/>
      <c r="CO602" s="166"/>
      <c r="CP602" s="166">
        <f>CP569</f>
        <v>3</v>
      </c>
      <c r="CQ602" s="166" t="str">
        <f t="shared" ca="1" si="1024"/>
        <v/>
      </c>
      <c r="CR602" s="166"/>
      <c r="CS602" s="166"/>
      <c r="CT602" s="166" t="str">
        <f t="shared" ca="1" si="1025"/>
        <v/>
      </c>
      <c r="CU602" s="166">
        <f>CU569</f>
        <v>1</v>
      </c>
      <c r="CV602" s="166" t="str">
        <f t="shared" ca="1" si="1026"/>
        <v/>
      </c>
      <c r="CW602" s="166" t="str">
        <f t="shared" si="1027"/>
        <v/>
      </c>
      <c r="CX602" s="166"/>
      <c r="CY602" s="166"/>
      <c r="CZ602" s="166">
        <f>CZ569</f>
        <v>3</v>
      </c>
      <c r="DA602" s="166" t="str">
        <f t="shared" ca="1" si="1028"/>
        <v/>
      </c>
      <c r="DB602" s="166"/>
      <c r="DC602" s="166"/>
      <c r="DD602" s="166"/>
      <c r="DE602" s="166">
        <f>DE569</f>
        <v>3</v>
      </c>
      <c r="DF602" s="166" t="str">
        <f t="shared" ca="1" si="1029"/>
        <v/>
      </c>
      <c r="DG602" s="166"/>
      <c r="DH602" s="166"/>
      <c r="DI602" s="166" t="str">
        <f t="shared" ca="1" si="1030"/>
        <v/>
      </c>
      <c r="DJ602" s="166">
        <f>DJ569</f>
        <v>1</v>
      </c>
      <c r="DK602" s="166" t="str">
        <f t="shared" ca="1" si="1031"/>
        <v/>
      </c>
      <c r="DL602" s="166" t="str">
        <f t="shared" si="1032"/>
        <v/>
      </c>
      <c r="DM602" s="166"/>
      <c r="DN602" s="166"/>
      <c r="DO602" s="166">
        <f>DO569</f>
        <v>2</v>
      </c>
      <c r="DP602" s="166" t="str">
        <f t="shared" ca="1" si="1033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1"/>
        <v/>
      </c>
      <c r="E603" s="166"/>
      <c r="F603" s="166"/>
      <c r="G603" s="166"/>
      <c r="H603" s="166">
        <f>H569</f>
        <v>2</v>
      </c>
      <c r="I603" s="166" t="str">
        <f t="shared" ca="1" si="992"/>
        <v/>
      </c>
      <c r="J603" s="166"/>
      <c r="K603" s="166"/>
      <c r="L603" s="166">
        <f>L569</f>
        <v>3</v>
      </c>
      <c r="M603" s="166" t="str">
        <f t="shared" ca="1" si="993"/>
        <v/>
      </c>
      <c r="N603" s="166"/>
      <c r="O603" s="166"/>
      <c r="P603" s="166" t="str">
        <f t="shared" ca="1" si="994"/>
        <v/>
      </c>
      <c r="Q603" s="166">
        <f>Q569</f>
        <v>1</v>
      </c>
      <c r="R603" s="166" t="str">
        <f t="shared" ca="1" si="995"/>
        <v/>
      </c>
      <c r="S603" s="166" t="str">
        <f t="shared" si="996"/>
        <v/>
      </c>
      <c r="T603" s="166"/>
      <c r="U603" s="166"/>
      <c r="V603" s="166">
        <f>V569</f>
        <v>4</v>
      </c>
      <c r="W603" s="166" t="str">
        <f t="shared" ca="1" si="997"/>
        <v/>
      </c>
      <c r="X603" s="166"/>
      <c r="Y603" s="166"/>
      <c r="Z603" s="166" t="str">
        <f t="shared" ca="1" si="998"/>
        <v/>
      </c>
      <c r="AA603" s="166" t="str">
        <f t="shared" ca="1" si="1035"/>
        <v/>
      </c>
      <c r="AB603" s="166">
        <f>AB569</f>
        <v>1</v>
      </c>
      <c r="AC603" s="166" t="str">
        <f t="shared" ca="1" si="1000"/>
        <v/>
      </c>
      <c r="AD603" s="166" t="str">
        <f t="shared" si="1001"/>
        <v/>
      </c>
      <c r="AE603" s="166"/>
      <c r="AF603" s="166"/>
      <c r="AG603" s="166">
        <f>AG569</f>
        <v>3</v>
      </c>
      <c r="AH603" s="166" t="str">
        <f t="shared" ca="1" si="1002"/>
        <v/>
      </c>
      <c r="AI603" s="166"/>
      <c r="AJ603" s="166"/>
      <c r="AK603" s="166"/>
      <c r="AL603" s="166">
        <f>AL569</f>
        <v>3</v>
      </c>
      <c r="AM603" s="166" t="str">
        <f t="shared" ca="1" si="1003"/>
        <v/>
      </c>
      <c r="AN603" s="166"/>
      <c r="AO603" s="166"/>
      <c r="AP603" s="166" t="str">
        <f t="shared" ca="1" si="1004"/>
        <v/>
      </c>
      <c r="AQ603" s="166">
        <f>AQ569</f>
        <v>3</v>
      </c>
      <c r="AR603" s="166" t="str">
        <f t="shared" ca="1" si="1005"/>
        <v/>
      </c>
      <c r="AS603" s="166"/>
      <c r="AT603" s="166"/>
      <c r="AU603" s="166" t="str">
        <f t="shared" ca="1" si="1006"/>
        <v/>
      </c>
      <c r="AV603" s="166">
        <f>AV569</f>
        <v>3</v>
      </c>
      <c r="AW603" s="166" t="str">
        <f t="shared" ca="1" si="1007"/>
        <v/>
      </c>
      <c r="AX603" s="166"/>
      <c r="AY603" s="166"/>
      <c r="AZ603" s="166" t="str">
        <f t="shared" ca="1" si="1008"/>
        <v/>
      </c>
      <c r="BA603" s="166">
        <f>BA569</f>
        <v>1</v>
      </c>
      <c r="BB603" s="166" t="str">
        <f t="shared" ca="1" si="1009"/>
        <v/>
      </c>
      <c r="BC603" s="166" t="str">
        <f t="shared" si="1010"/>
        <v/>
      </c>
      <c r="BD603" s="166"/>
      <c r="BE603" s="166"/>
      <c r="BF603" s="166">
        <f>BF569</f>
        <v>3</v>
      </c>
      <c r="BG603" s="166" t="str">
        <f t="shared" ca="1" si="1011"/>
        <v/>
      </c>
      <c r="BH603" s="166"/>
      <c r="BI603" s="166"/>
      <c r="BJ603" s="166" t="str">
        <f t="shared" ca="1" si="1012"/>
        <v/>
      </c>
      <c r="BK603" s="166"/>
      <c r="BL603" s="166">
        <f>BL569</f>
        <v>1</v>
      </c>
      <c r="BM603" s="166" t="str">
        <f t="shared" ca="1" si="1013"/>
        <v/>
      </c>
      <c r="BN603" s="166" t="str">
        <f t="shared" si="1014"/>
        <v/>
      </c>
      <c r="BO603" s="166"/>
      <c r="BP603" s="166"/>
      <c r="BQ603" s="166">
        <f>BQ569</f>
        <v>3</v>
      </c>
      <c r="BR603" s="166" t="str">
        <f t="shared" ca="1" si="1015"/>
        <v/>
      </c>
      <c r="BS603" s="166"/>
      <c r="BT603" s="166"/>
      <c r="BU603" s="166"/>
      <c r="BV603" s="166">
        <f>BV569</f>
        <v>3</v>
      </c>
      <c r="BW603" s="166" t="str">
        <f t="shared" ca="1" si="1016"/>
        <v/>
      </c>
      <c r="BX603" s="166"/>
      <c r="BY603" s="166"/>
      <c r="BZ603" s="166" t="str">
        <f t="shared" ca="1" si="1017"/>
        <v/>
      </c>
      <c r="CA603" s="166">
        <f>CA569</f>
        <v>1</v>
      </c>
      <c r="CB603" s="166" t="str">
        <f t="shared" ca="1" si="1018"/>
        <v/>
      </c>
      <c r="CC603" s="166" t="str">
        <f t="shared" si="1019"/>
        <v/>
      </c>
      <c r="CD603" s="166"/>
      <c r="CE603" s="166"/>
      <c r="CF603" s="166">
        <f>CF569</f>
        <v>3</v>
      </c>
      <c r="CG603" s="166" t="str">
        <f t="shared" ca="1" si="1020"/>
        <v/>
      </c>
      <c r="CH603" s="166"/>
      <c r="CI603" s="166"/>
      <c r="CJ603" s="166" t="str">
        <f t="shared" ca="1" si="1021"/>
        <v/>
      </c>
      <c r="CK603" s="166">
        <f>CK569</f>
        <v>1</v>
      </c>
      <c r="CL603" s="166" t="str">
        <f t="shared" ca="1" si="1022"/>
        <v/>
      </c>
      <c r="CM603" s="166" t="str">
        <f t="shared" si="1023"/>
        <v/>
      </c>
      <c r="CN603" s="166"/>
      <c r="CO603" s="166"/>
      <c r="CP603" s="166">
        <f>CP569</f>
        <v>3</v>
      </c>
      <c r="CQ603" s="166" t="str">
        <f t="shared" ca="1" si="1024"/>
        <v/>
      </c>
      <c r="CR603" s="166"/>
      <c r="CS603" s="166"/>
      <c r="CT603" s="166" t="str">
        <f t="shared" ca="1" si="1025"/>
        <v/>
      </c>
      <c r="CU603" s="166">
        <f>CU569</f>
        <v>1</v>
      </c>
      <c r="CV603" s="166" t="str">
        <f t="shared" ca="1" si="1026"/>
        <v/>
      </c>
      <c r="CW603" s="166" t="str">
        <f t="shared" si="1027"/>
        <v/>
      </c>
      <c r="CX603" s="166"/>
      <c r="CY603" s="166"/>
      <c r="CZ603" s="166">
        <f>CZ569</f>
        <v>3</v>
      </c>
      <c r="DA603" s="166" t="str">
        <f t="shared" ca="1" si="1028"/>
        <v/>
      </c>
      <c r="DB603" s="166"/>
      <c r="DC603" s="166"/>
      <c r="DD603" s="166"/>
      <c r="DE603" s="166">
        <f>DE569</f>
        <v>3</v>
      </c>
      <c r="DF603" s="166" t="str">
        <f t="shared" ca="1" si="1029"/>
        <v/>
      </c>
      <c r="DG603" s="166"/>
      <c r="DH603" s="166"/>
      <c r="DI603" s="166" t="str">
        <f t="shared" ca="1" si="1030"/>
        <v/>
      </c>
      <c r="DJ603" s="166">
        <f>DJ569</f>
        <v>1</v>
      </c>
      <c r="DK603" s="166" t="str">
        <f t="shared" ca="1" si="1031"/>
        <v/>
      </c>
      <c r="DL603" s="166" t="str">
        <f t="shared" si="1032"/>
        <v/>
      </c>
      <c r="DM603" s="166"/>
      <c r="DN603" s="166"/>
      <c r="DO603" s="166">
        <f>DO569</f>
        <v>2</v>
      </c>
      <c r="DP603" s="166" t="str">
        <f t="shared" ca="1" si="1033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290" t="s">
        <v>5</v>
      </c>
    </row>
    <row r="610" spans="2:2" x14ac:dyDescent="0.25">
      <c r="B610" s="291"/>
    </row>
    <row r="611" spans="2:2" ht="15.75" thickBot="1" x14ac:dyDescent="0.3">
      <c r="B611" s="292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0" t="s">
        <v>5</v>
      </c>
    </row>
    <row r="653" spans="1:2" x14ac:dyDescent="0.25">
      <c r="B653" s="291"/>
    </row>
    <row r="654" spans="1:2" ht="15.75" thickBot="1" x14ac:dyDescent="0.3">
      <c r="B654" s="292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0" t="s">
        <v>5</v>
      </c>
    </row>
    <row r="696" spans="1:2" x14ac:dyDescent="0.25">
      <c r="B696" s="291"/>
    </row>
    <row r="697" spans="1:2" ht="15.75" thickBot="1" x14ac:dyDescent="0.3">
      <c r="B697" s="292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0" t="s">
        <v>5</v>
      </c>
    </row>
    <row r="739" spans="1:2" x14ac:dyDescent="0.25">
      <c r="B739" s="291"/>
    </row>
    <row r="740" spans="1:2" ht="15.75" thickBot="1" x14ac:dyDescent="0.3">
      <c r="B740" s="292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0" t="s">
        <v>5</v>
      </c>
    </row>
    <row r="782" spans="1:2" x14ac:dyDescent="0.25">
      <c r="B782" s="291"/>
    </row>
    <row r="783" spans="1:2" ht="15.75" thickBot="1" x14ac:dyDescent="0.3">
      <c r="B783" s="292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0" t="s">
        <v>5</v>
      </c>
    </row>
    <row r="825" spans="1:2" x14ac:dyDescent="0.25">
      <c r="B825" s="291"/>
    </row>
    <row r="826" spans="1:2" ht="15.75" thickBot="1" x14ac:dyDescent="0.3">
      <c r="B826" s="292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0" t="s">
        <v>5</v>
      </c>
    </row>
    <row r="868" spans="1:2" x14ac:dyDescent="0.25">
      <c r="B868" s="291"/>
    </row>
    <row r="869" spans="1:2" ht="15.75" thickBot="1" x14ac:dyDescent="0.3">
      <c r="B869" s="292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0" t="s">
        <v>5</v>
      </c>
    </row>
    <row r="911" spans="1:2" x14ac:dyDescent="0.25">
      <c r="B911" s="291"/>
    </row>
    <row r="912" spans="1:2" ht="15.75" thickBot="1" x14ac:dyDescent="0.3">
      <c r="B912" s="292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0" t="s">
        <v>5</v>
      </c>
    </row>
    <row r="954" spans="1:2" x14ac:dyDescent="0.25">
      <c r="B954" s="291"/>
    </row>
    <row r="955" spans="1:2" ht="15.75" thickBot="1" x14ac:dyDescent="0.3">
      <c r="B955" s="292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0" t="s">
        <v>5</v>
      </c>
    </row>
    <row r="997" spans="1:2" x14ac:dyDescent="0.25">
      <c r="B997" s="291"/>
    </row>
    <row r="998" spans="1:2" ht="15.75" thickBot="1" x14ac:dyDescent="0.3">
      <c r="B998" s="292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0" t="s">
        <v>5</v>
      </c>
    </row>
    <row r="1040" spans="1:2" x14ac:dyDescent="0.25">
      <c r="B1040" s="291"/>
    </row>
    <row r="1041" spans="2:2" ht="15.75" thickBot="1" x14ac:dyDescent="0.3">
      <c r="B1041" s="292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0" t="s">
        <v>5</v>
      </c>
    </row>
    <row r="1083" spans="1:2" x14ac:dyDescent="0.25">
      <c r="B1083" s="291"/>
    </row>
    <row r="1084" spans="1:2" ht="15.75" thickBot="1" x14ac:dyDescent="0.3">
      <c r="B1084" s="292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0" t="s">
        <v>5</v>
      </c>
    </row>
    <row r="1126" spans="1:2" x14ac:dyDescent="0.25">
      <c r="B1126" s="291"/>
    </row>
    <row r="1127" spans="1:2" ht="15.75" thickBot="1" x14ac:dyDescent="0.3">
      <c r="B1127" s="292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0" t="s">
        <v>5</v>
      </c>
    </row>
    <row r="1169" spans="2:2" x14ac:dyDescent="0.25">
      <c r="B1169" s="291"/>
    </row>
    <row r="1170" spans="2:2" ht="15.75" thickBot="1" x14ac:dyDescent="0.3">
      <c r="B1170" s="292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0" t="s">
        <v>5</v>
      </c>
    </row>
    <row r="1212" spans="1:2" x14ac:dyDescent="0.25">
      <c r="B1212" s="291"/>
    </row>
    <row r="1213" spans="1:2" ht="15.75" thickBot="1" x14ac:dyDescent="0.3">
      <c r="B1213" s="292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0" t="s">
        <v>5</v>
      </c>
    </row>
    <row r="1255" spans="1:2" x14ac:dyDescent="0.25">
      <c r="B1255" s="291"/>
    </row>
    <row r="1256" spans="1:2" ht="15.75" thickBot="1" x14ac:dyDescent="0.3">
      <c r="B1256" s="292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0" t="s">
        <v>5</v>
      </c>
    </row>
    <row r="1298" spans="2:2" x14ac:dyDescent="0.25">
      <c r="B1298" s="291"/>
    </row>
    <row r="1299" spans="2:2" ht="15.75" thickBot="1" x14ac:dyDescent="0.3">
      <c r="B1299" s="292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0" t="s">
        <v>5</v>
      </c>
    </row>
    <row r="1341" spans="1:2" x14ac:dyDescent="0.25">
      <c r="B1341" s="291"/>
    </row>
    <row r="1342" spans="1:2" ht="15.75" thickBot="1" x14ac:dyDescent="0.3">
      <c r="B1342" s="292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0" t="s">
        <v>5</v>
      </c>
    </row>
    <row r="1384" spans="1:2" x14ac:dyDescent="0.25">
      <c r="B1384" s="291"/>
    </row>
    <row r="1385" spans="1:2" ht="15.75" thickBot="1" x14ac:dyDescent="0.3">
      <c r="B1385" s="292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809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2024-06-07T10:17:00Z</dcterms:modified>
</cp:coreProperties>
</file>