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bookViews>
  <sheets>
    <sheet name="Sheet1" sheetId="1" r:id="rId1"/>
    <sheet name="Sheet2" sheetId="2" r:id="rId2"/>
  </sheets>
  <definedNames>
    <definedName name="_xlnm._FilterDatabase" localSheetId="0" hidden="1">Sheet1!$A$1:$M$90</definedName>
  </definedName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8" i="1" l="1"/>
  <c r="G58" i="1"/>
  <c r="G57" i="1"/>
  <c r="G23" i="1"/>
  <c r="L32" i="1" l="1"/>
</calcChain>
</file>

<file path=xl/sharedStrings.xml><?xml version="1.0" encoding="utf-8"?>
<sst xmlns="http://schemas.openxmlformats.org/spreadsheetml/2006/main" count="803" uniqueCount="251">
  <si>
    <t>Paper</t>
  </si>
  <si>
    <t>Title</t>
  </si>
  <si>
    <t>Species</t>
  </si>
  <si>
    <t>Value</t>
  </si>
  <si>
    <t>Protocol</t>
  </si>
  <si>
    <t>Postnatal development</t>
  </si>
  <si>
    <t>Mice</t>
  </si>
  <si>
    <t>Burton Urban (2014)</t>
  </si>
  <si>
    <t>Greater excitability</t>
  </si>
  <si>
    <t>Cell</t>
  </si>
  <si>
    <t>MC</t>
  </si>
  <si>
    <t>TC</t>
  </si>
  <si>
    <t>Property</t>
  </si>
  <si>
    <t>AHP peak</t>
  </si>
  <si>
    <t>Threshold</t>
  </si>
  <si>
    <t>where vm''' =0</t>
  </si>
  <si>
    <t>AHP peak time</t>
  </si>
  <si>
    <t>From AP downswing crosses threshod to min v</t>
  </si>
  <si>
    <t>Raising slope</t>
  </si>
  <si>
    <t>Falling slope</t>
  </si>
  <si>
    <t>ISI CV</t>
  </si>
  <si>
    <t>ISI of Aps from current that produced ~30 Hz Aps</t>
  </si>
  <si>
    <t>First 2s RB AP, the min post AP - threshold v</t>
  </si>
  <si>
    <t>Input resistance</t>
  </si>
  <si>
    <t>Time constant</t>
  </si>
  <si>
    <t>Exp fit to first 400ms of -50pA</t>
  </si>
  <si>
    <t>Max Vm'</t>
  </si>
  <si>
    <t>Min Vm'</t>
  </si>
  <si>
    <t>STD</t>
  </si>
  <si>
    <t>−33.8 ± 8.7 (48)</t>
  </si>
  <si>
    <t>0.31 ± 0.33 (48)</t>
  </si>
  <si>
    <t>28.1 ± 16.5 (48)</t>
  </si>
  <si>
    <t>128.2 ± 53.4 (48)</t>
  </si>
  <si>
    <t>175.5 ± 52.3 (48)</t>
  </si>
  <si>
    <t>−77.9 ± 22.6 (48)</t>
  </si>
  <si>
    <t>Amplitude</t>
  </si>
  <si>
    <t>Appears to be peak-threshold</t>
  </si>
  <si>
    <t>63.2 ± 10.4 (48)</t>
  </si>
  <si>
    <t>Peak</t>
  </si>
  <si>
    <t>29.4 ± 9.0 (48)</t>
  </si>
  <si>
    <t>input resistnace</t>
  </si>
  <si>
    <t>capacitance</t>
  </si>
  <si>
    <t>Golowasch et al. 2009</t>
  </si>
  <si>
    <t>FI slope</t>
  </si>
  <si>
    <t>2s pulses 0-300pa, 50pA steps</t>
  </si>
  <si>
    <t>AP threshold</t>
  </si>
  <si>
    <t>t of Vm' &gt; 20mV/ms</t>
  </si>
  <si>
    <t>Peak-threshold</t>
  </si>
  <si>
    <t>AP width</t>
  </si>
  <si>
    <t>At half-max amplitude</t>
  </si>
  <si>
    <t>Ap rise</t>
  </si>
  <si>
    <t>ap fall</t>
  </si>
  <si>
    <t>AHP amplitude</t>
  </si>
  <si>
    <t>Min Vm less threshold Vm within 10ms of AP</t>
  </si>
  <si>
    <t>AHP t50%</t>
  </si>
  <si>
    <t>T of Vm below threshold to t of 50% of AHP amplitude</t>
  </si>
  <si>
    <t>Not clear: "FI curve gain was calculated as the maximum linear slope of the FI relationship"</t>
  </si>
  <si>
    <t>−42.2 ± 3.0</t>
  </si>
  <si>
    <t>−42.5 ± 2.9</t>
  </si>
  <si>
    <t>N</t>
  </si>
  <si>
    <t>76.2 ± 5.4</t>
  </si>
  <si>
    <t>1.06 ± 0.20</t>
  </si>
  <si>
    <t>237.9 ± 48.4</t>
  </si>
  <si>
    <t>−72.2 ± 20.4</t>
  </si>
  <si>
    <t>14.8 ± 3.2</t>
  </si>
  <si>
    <t>58.2 ± 77.5</t>
  </si>
  <si>
    <t>0.45 ± 0.29</t>
  </si>
  <si>
    <t>72.1 ± 5.5</t>
  </si>
  <si>
    <t>0.87 ± 0.10</t>
  </si>
  <si>
    <t>197.9 ± 62.5</t>
  </si>
  <si>
    <t>−91.4 ± 13.0</t>
  </si>
  <si>
    <t>16.8 ± 3.3</t>
  </si>
  <si>
    <t>20.5 ± 20.1</t>
  </si>
  <si>
    <t>0.80 ± 0.43</t>
  </si>
  <si>
    <t>Low-magnesium medium induces epileptiform activity in mouse olfactory bulb slices</t>
  </si>
  <si>
    <t>Igelstrom et. al. (2011)</t>
  </si>
  <si>
    <t>Afterhyperpolarization (AHP) amplitudes during 0-Mg/HK washin were determined by calculating the voltage difference between the AHP peak and the resting membrane potential. For this purpose, the resting potential was defined as the average of the AHP peak and action potential threshold</t>
  </si>
  <si>
    <t>AHP Peak</t>
  </si>
  <si>
    <t>beginning of rising phase</t>
  </si>
  <si>
    <t>Fig 3C shows AHPs, but does not mention statistics or cell count</t>
  </si>
  <si>
    <t>No mention of what "rising phase" is</t>
  </si>
  <si>
    <t>Heyward et. at. (2001)</t>
  </si>
  <si>
    <t>Membrane bistability in olfactory bulb mitral cells</t>
  </si>
  <si>
    <t>Rats</t>
  </si>
  <si>
    <t>Notes:</t>
  </si>
  <si>
    <t>Bistability</t>
  </si>
  <si>
    <t>In db under m=737</t>
  </si>
  <si>
    <t>PGC</t>
  </si>
  <si>
    <t>No mention SEM vs STD. Values appear to be SEM</t>
  </si>
  <si>
    <t>The sag potential was calculated from the voltage deflection elicited by a negative current pulse, and corresponds to the difference between the peak minimum
voltage and the Vm upon reaching a steady state (after 1
s).</t>
  </si>
  <si>
    <t>In db under m=736</t>
  </si>
  <si>
    <t>GC</t>
  </si>
  <si>
    <t xml:space="preserve">Hyperpolarization-Activated Currents and
Subthreshold Resonance in Granule Cells of the
Olfactory Bulb
</t>
  </si>
  <si>
    <t>Hu et. al. (2016)</t>
  </si>
  <si>
    <t>Notes that Ih was weak, or only under non-physiologic conditions</t>
  </si>
  <si>
    <t>Voltage imaging from dendrites of mitral cells: EPSP attenuation and spike trigger zones</t>
  </si>
  <si>
    <t>Djurisic et al (2004)</t>
  </si>
  <si>
    <t>Simply notes that Ih was weak</t>
  </si>
  <si>
    <t>Opposing inward and outward conductances regulate rebound discharges in olfactory mitral cells</t>
  </si>
  <si>
    <t>Balu and Strowbirdge (2007)</t>
  </si>
  <si>
    <t>Population diversity and function of hyperpolarization-activated current in olfactory bulb mitral cells</t>
  </si>
  <si>
    <t>Angelo and Margrie (2011)</t>
  </si>
  <si>
    <t>Neg to -90mV for 2s, min from SS, or at 120 ms</t>
  </si>
  <si>
    <t>In db under m=52</t>
  </si>
  <si>
    <t>Postnatal development attunes olfactory bulb mitral cells to high-frequency signaling</t>
  </si>
  <si>
    <t>Yu et. al. (2015)</t>
  </si>
  <si>
    <t>TC In db under m=81</t>
  </si>
  <si>
    <t>Neg to -90mV for 2s, min from SS, or at 100 ms. Soma</t>
  </si>
  <si>
    <t>MC In db under m=61</t>
  </si>
  <si>
    <t>Greater excitability and firing irregularity of tufted cells underlies distinct afferent-evoked activity of olfactory bulb mitral and tufted cells</t>
  </si>
  <si>
    <t>Burton and Urban (2014)</t>
  </si>
  <si>
    <t>Glom sibling MC sags were indistinguishable. Sag variation was across GLOMS. Sag amount depends on GLOM ORN type.</t>
  </si>
  <si>
    <t>Negative current for 1.5s into soma that results in -90mV steady state, then subtract either min or Vm at 100ms from ss.</t>
  </si>
  <si>
    <t>In db under m=735</t>
  </si>
  <si>
    <t>A biophysical signature of network affiliation and sensory processing in mitral cells</t>
  </si>
  <si>
    <t>Angelo et. al. (2012)</t>
  </si>
  <si>
    <t>Sag voltage</t>
  </si>
  <si>
    <t>Chen and Shepherd (1997)</t>
  </si>
  <si>
    <t>Membrane and synaptic properties of mitral cells in slices of rat olfactory bulb</t>
  </si>
  <si>
    <t>Desmaisons et. al. (1999)</t>
  </si>
  <si>
    <t>Control of Action Potential Timing by Intrinsic Subthreshold Oscillations in Olfactory Bulb Output Neurons</t>
  </si>
  <si>
    <t>Lagier et. al. (2004)</t>
  </si>
  <si>
    <t>Interplay between Local GABAergic Interneurons and Relay Neurons Generates Gamma Oscillations in the Rat Olfactory Bulb</t>
  </si>
  <si>
    <t>Balu et. al. (2004)</t>
  </si>
  <si>
    <t>Phasic Stimuli Evoke Precisely Timed Spikes in Intermittently Discharging Mitral Cells</t>
  </si>
  <si>
    <t>There are no papers reporting STOs in mice</t>
  </si>
  <si>
    <t>Theoretically, STOs could contribute to gamma oscillations in mouse OB</t>
  </si>
  <si>
    <t>The TC and MC circuit differences in gamma oscillations could be due to STO differences between MCs and TCs. However, no such differences have been reported.</t>
  </si>
  <si>
    <t>They either don't exist or no one has investigated them</t>
  </si>
  <si>
    <t>Since the goal here is to create a mouse OB model, and there is no evidence that STOs exist in mice, the initial model will not include STOs</t>
  </si>
  <si>
    <t>If the gamma signature cannot be reproduced without STOs, STOs will be included to see if they reproduce the signature</t>
  </si>
  <si>
    <t>Subthreshold oscillations</t>
  </si>
  <si>
    <t xml:space="preserve">There is only one paper that demonstrates bistability in mitral cells   </t>
  </si>
  <si>
    <t xml:space="preserve">The paper showed it in rats   </t>
  </si>
  <si>
    <t>Traces in other papers do not show bistability  Eg: https://physoc.onlinelibrary.wiley.com/doi/pdf/10.1113/jphysiol.2013.269886</t>
  </si>
  <si>
    <t xml:space="preserve">According to Shawn Burton, the finding is controversial (personal comm.)   </t>
  </si>
  <si>
    <t xml:space="preserve">At this point, there is no evidence of it in mice, and evidence in rats is small   </t>
  </si>
  <si>
    <t xml:space="preserve">Since the goal is to make a mice OB, I will leave out bistability   </t>
  </si>
  <si>
    <t xml:space="preserve">If it found later, it can be added to the model   </t>
  </si>
  <si>
    <t xml:space="preserve">Tufted cells should be checked for it too, maybe they differ in bistability characteristics   </t>
  </si>
  <si>
    <t>Pressler et. al. (2007)</t>
  </si>
  <si>
    <t>Muscarinic Receptor Activation Modulates Granule Cell
Excitability and Potentiates Inhibition onto Mitral Cells in
the Rat Olfactory Bulb</t>
  </si>
  <si>
    <t>Cholinergic Modulation of Neuronal Excitability in the Accessory Olfactory Bulb</t>
  </si>
  <si>
    <t>Smith &amp; Araneda (2010)</t>
  </si>
  <si>
    <t>Mice AOB</t>
  </si>
  <si>
    <t>Friedman and Strowbridge (2000)</t>
  </si>
  <si>
    <t>Functional Role of NMDA Autoreceptors in Olfactory Mitral Cells</t>
  </si>
  <si>
    <t>Padmanabhan &amp; Urban (2010)</t>
  </si>
  <si>
    <t>SD?</t>
  </si>
  <si>
    <t>Fadool et. al. (2011)</t>
  </si>
  <si>
    <t>Mitral Cells of the Olfactory Bulb Perform Metabolic Sensing and Are Disrupted by Obesity at the Level of the Kv1.3 Ion Channel</t>
  </si>
  <si>
    <t>2s step current injection at 100pa</t>
  </si>
  <si>
    <t>FI point</t>
  </si>
  <si>
    <t>SEM. Can't use it, populations are reported separately and protocol is vague</t>
  </si>
  <si>
    <t>Tucker et. al. (2013)</t>
  </si>
  <si>
    <t>Glucose sensitivity of mouse olfactory bulb neurons is
conveyed by a voltage-gated potassium channel</t>
  </si>
  <si>
    <t>See 6A in digitized figures</t>
  </si>
  <si>
    <t>Mechanisms and benefits of granule cell latency coding in the mouse olfactory bulb</t>
  </si>
  <si>
    <t>Giridhar and Urban (2012)</t>
  </si>
  <si>
    <t>Delay vs Firing Rate</t>
  </si>
  <si>
    <t>Delay vs current step</t>
  </si>
  <si>
    <t>Frequency vs current step</t>
  </si>
  <si>
    <t>Fig 8C</t>
  </si>
  <si>
    <t>Fig 8B</t>
  </si>
  <si>
    <t>Zibman et. al. (2011)</t>
  </si>
  <si>
    <t>DISTINCT INTRINSIC MEMBRANE PROPERTIES DETERMINE
DIFFERENTIAL INFORMATION PROCESSING BETWEEN MAIN AND
ACCESSORY OLFACTORY BULB MITRAL CELLS</t>
  </si>
  <si>
    <t>113+-58.8 ms</t>
  </si>
  <si>
    <t>First-Last 1/ISIs</t>
  </si>
  <si>
    <t>15.9+-24.5 Hz</t>
  </si>
  <si>
    <t>100pa to soma 500ms. Exp fit to 1/ISI</t>
  </si>
  <si>
    <t>Rebound potentials</t>
  </si>
  <si>
    <t>No</t>
  </si>
  <si>
    <t>Yes</t>
  </si>
  <si>
    <t>Figure 7D</t>
  </si>
  <si>
    <t>Figure 7B</t>
  </si>
  <si>
    <t>Fekete et. al. (2014)</t>
  </si>
  <si>
    <t>Presynaptic T-Type Ca2 Channels Modulate
Dendrodendritic Mitral–Mitral and Mitral–Periglomerular
Connections in Mouse Olfactory Bulb</t>
  </si>
  <si>
    <t>Johnson and Delaney (2010)</t>
  </si>
  <si>
    <t>Synaptic Activation of T-Type Ca2+ Channels Via mGluR Activation in the Primary Dendrite of Mitral Cells</t>
  </si>
  <si>
    <t>Temperature</t>
  </si>
  <si>
    <t>Intrinsic biophysical diversity decorrelates neuronal firing while increasing information content</t>
  </si>
  <si>
    <t>STD. Firing rate started slow then INCREASED to SS. Fascilitating. Temp was "RT"</t>
  </si>
  <si>
    <t>Mean increase of firing rate.  Temp was "RT"</t>
  </si>
  <si>
    <t>Same as sag, then check for Aps on rebound</t>
  </si>
  <si>
    <t>Aps 1s after end of 4s step current to -90mV (into tuft?)</t>
  </si>
  <si>
    <t>Jxn Potential</t>
  </si>
  <si>
    <t>V' &gt; 20mV/ms</t>
  </si>
  <si>
    <t>Sometimes</t>
  </si>
  <si>
    <t>Corrected</t>
  </si>
  <si>
    <t>Corrected 14mv</t>
  </si>
  <si>
    <t>NOT corrected 13mV</t>
  </si>
  <si>
    <t>NOT corrected</t>
  </si>
  <si>
    <t>not REPORTED</t>
  </si>
  <si>
    <t>NOT corrected 9.5V</t>
  </si>
  <si>
    <t>Vrest Corrected 14mV</t>
  </si>
  <si>
    <t>Does not report fraction of MCs with RPs. Suggests RPs are caused by LVA Ca T channels - in TUFTS AND PRIDEN, some in lat dends, not in soma</t>
  </si>
  <si>
    <t>4s of -300pA into soma</t>
  </si>
  <si>
    <t>Cant use. Stats are not given.</t>
  </si>
  <si>
    <t>Cant use. Only reports relative difference. See figure 4. SEM</t>
  </si>
  <si>
    <t>Cant use. Only reports relative difference. See figure 4. Also: 'Mitral cell latencies were on average 36.7 ± 15% shorter than tufted cell latencies'</t>
  </si>
  <si>
    <t>Cant use. Protocol not specified. Across firing rates 0-90 hz</t>
  </si>
  <si>
    <t>100pa to soma 500ms. Pos is rate increase from initial</t>
  </si>
  <si>
    <t>First-Last 1/ISIs TAU</t>
  </si>
  <si>
    <t>ISI of Aps from current that produced ~20 Hz Aps</t>
  </si>
  <si>
    <t>In db m=46</t>
  </si>
  <si>
    <t>In db m=47</t>
  </si>
  <si>
    <t>Cant use</t>
  </si>
  <si>
    <t>DB</t>
  </si>
  <si>
    <t>cant use</t>
  </si>
  <si>
    <t>Cant use  0.44 ± 0.33</t>
  </si>
  <si>
    <t>Burton Urban (2015)</t>
  </si>
  <si>
    <t>Rapid Feedforward Inhibition and Asynchronous Excitation Regulate Granule Cell Activity in the Mammalian Main Olfactory Bulb</t>
  </si>
  <si>
    <t>Not corrected 12.5mV</t>
  </si>
  <si>
    <t>9.8+-3.8 Hz/50pA</t>
  </si>
  <si>
    <t>20.3+-7.2 Hz/50pA</t>
  </si>
  <si>
    <t>0.86 0.33 Hz/nA</t>
  </si>
  <si>
    <t>398 562</t>
  </si>
  <si>
    <t>585 664</t>
  </si>
  <si>
    <t>A Simple Method of In Vitro Electroporation Allows Visualization, Recording, and Calcium Imaging of Local Neuronal Circuits</t>
  </si>
  <si>
    <t>Hovis et al. (2010)</t>
  </si>
  <si>
    <t>21.3 ± 9.4 (35)</t>
  </si>
  <si>
    <t>18.8 ± 8.6</t>
  </si>
  <si>
    <t>14.0 ± 4.5 (5)</t>
  </si>
  <si>
    <t>42.5 ± 2.7 (35)</t>
  </si>
  <si>
    <t>Calcium-Activated Sustained Firing Responses Distinguish Accessory from Main Olfactory Bulb Mitral Cells</t>
  </si>
  <si>
    <t>Shpak et al. (2012)</t>
  </si>
  <si>
    <t>Connexin36 Mediates Spike Synchrony in Olfactory Bulb Glomeruli</t>
  </si>
  <si>
    <t>Christie et al. (2005)</t>
  </si>
  <si>
    <t>Synaptic Inhibition in the Olfactory Bulb Accelerates Odor Discrimination in Mice</t>
  </si>
  <si>
    <t>Abraham et al. (2010)</t>
  </si>
  <si>
    <t>19.0 ± 7.0 (5)</t>
  </si>
  <si>
    <t>Resting potential</t>
  </si>
  <si>
    <t>Error</t>
  </si>
  <si>
    <t>STD?</t>
  </si>
  <si>
    <t>240.0 ± 110.0 (20)</t>
  </si>
  <si>
    <t>-61.65 ± 2.7 (20)</t>
  </si>
  <si>
    <t>SEM</t>
  </si>
  <si>
    <t>68 ± 4 MΩ, n = 30</t>
  </si>
  <si>
    <t>299.0 ± 23.0 (35)</t>
  </si>
  <si>
    <t>Capacitance</t>
  </si>
  <si>
    <t>236.4 ± 94.6 (35)</t>
  </si>
  <si>
    <t>94.3 ± 40.5 (35)</t>
  </si>
  <si>
    <t>-53.9 ± 4.0 (35)</t>
  </si>
  <si>
    <t>Half width</t>
  </si>
  <si>
    <t>235.1 ± 137.1 (48)</t>
  </si>
  <si>
    <t>-58.2 ± 5.5 (48)</t>
  </si>
  <si>
    <t>1.2 ± 0.2 (48)</t>
  </si>
  <si>
    <t>-33.8 ± 8.7 (48)</t>
  </si>
  <si>
    <t>CORRECTED 9.3 mV</t>
  </si>
  <si>
    <t>-57±17 mV</t>
  </si>
  <si>
    <t>59±30 MΩ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</si>
</sst>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rgb="FF000000"/>
      <name val="Times New Roman"/>
      <family val="1"/>
    </font>
    <font>
      <sz val="12"/>
      <color rgb="FF1F1F1F"/>
      <name val="Arial"/>
      <family val="2"/>
    </font>
    <font>
      <u/>
      <sz val="11"/>
      <color theme="10"/>
      <name val="Calibri"/>
      <family val="2"/>
      <scheme val="minor"/>
    </font>
    <font>
      <sz val="12"/>
      <color rgb="FF000000"/>
      <name val="Times New Roman"/>
      <family val="1"/>
    </font>
    <font>
      <sz val="9"/>
      <color rgb="FF000000"/>
      <name val="Courier New"/>
      <family val="3"/>
    </font>
    <font>
      <sz val="9"/>
      <color rgb="FF000000"/>
      <name val="Open San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xf numFmtId="0" fontId="0" fillId="2" borderId="0" xfId="0" applyFill="1"/>
    <xf numFmtId="0" fontId="2" fillId="0" borderId="0" xfId="0" applyFont="1"/>
    <xf numFmtId="0" fontId="0" fillId="0" borderId="0" xfId="0" applyFill="1"/>
    <xf numFmtId="0" fontId="0" fillId="0" borderId="0" xfId="0" applyAlignment="1"/>
    <xf numFmtId="0" fontId="0" fillId="0" borderId="0" xfId="0"/>
    <xf numFmtId="0" fontId="0" fillId="2" borderId="0" xfId="0" applyFill="1"/>
    <xf numFmtId="0" fontId="4" fillId="0" borderId="0" xfId="0" applyFont="1"/>
    <xf numFmtId="0" fontId="1" fillId="0" borderId="0" xfId="0" applyFont="1" applyFill="1"/>
    <xf numFmtId="0" fontId="5" fillId="0" borderId="0" xfId="0" applyFont="1" applyAlignment="1">
      <alignment vertical="center"/>
    </xf>
    <xf numFmtId="0" fontId="3" fillId="0" borderId="0" xfId="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uroelectro.org/article/85554/" TargetMode="External"/><Relationship Id="rId13" Type="http://schemas.openxmlformats.org/officeDocument/2006/relationships/hyperlink" Target="https://neuroelectro.org/article/93305/" TargetMode="External"/><Relationship Id="rId18" Type="http://schemas.openxmlformats.org/officeDocument/2006/relationships/hyperlink" Target="https://neuroelectro.org/article/93305/" TargetMode="External"/><Relationship Id="rId3" Type="http://schemas.openxmlformats.org/officeDocument/2006/relationships/hyperlink" Target="https://neuroelectro.org/article/84420/" TargetMode="External"/><Relationship Id="rId7" Type="http://schemas.openxmlformats.org/officeDocument/2006/relationships/hyperlink" Target="https://neuroelectro.org/article/84420/" TargetMode="External"/><Relationship Id="rId12" Type="http://schemas.openxmlformats.org/officeDocument/2006/relationships/hyperlink" Target="https://neuroelectro.org/article/93305/" TargetMode="External"/><Relationship Id="rId17" Type="http://schemas.openxmlformats.org/officeDocument/2006/relationships/hyperlink" Target="https://neuroelectro.org/article/93305/" TargetMode="External"/><Relationship Id="rId2" Type="http://schemas.openxmlformats.org/officeDocument/2006/relationships/hyperlink" Target="https://neuroelectro.org/article/85549/" TargetMode="External"/><Relationship Id="rId16" Type="http://schemas.openxmlformats.org/officeDocument/2006/relationships/hyperlink" Target="https://neuroelectro.org/article/93305/" TargetMode="External"/><Relationship Id="rId20" Type="http://schemas.openxmlformats.org/officeDocument/2006/relationships/printerSettings" Target="../printerSettings/printerSettings1.bin"/><Relationship Id="rId1" Type="http://schemas.openxmlformats.org/officeDocument/2006/relationships/hyperlink" Target="https://neuroelectro.org/article/85554/" TargetMode="External"/><Relationship Id="rId6" Type="http://schemas.openxmlformats.org/officeDocument/2006/relationships/hyperlink" Target="https://neuroelectro.org/article/85545/" TargetMode="External"/><Relationship Id="rId11" Type="http://schemas.openxmlformats.org/officeDocument/2006/relationships/hyperlink" Target="https://neuroelectro.org/article/85554/" TargetMode="External"/><Relationship Id="rId5" Type="http://schemas.openxmlformats.org/officeDocument/2006/relationships/hyperlink" Target="https://neuroelectro.org/article/85545/" TargetMode="External"/><Relationship Id="rId15" Type="http://schemas.openxmlformats.org/officeDocument/2006/relationships/hyperlink" Target="https://neuroelectro.org/article/93305/" TargetMode="External"/><Relationship Id="rId10" Type="http://schemas.openxmlformats.org/officeDocument/2006/relationships/hyperlink" Target="https://neuroelectro.org/article/85554/" TargetMode="External"/><Relationship Id="rId19" Type="http://schemas.openxmlformats.org/officeDocument/2006/relationships/hyperlink" Target="https://neuroelectro.org/article/93305/" TargetMode="External"/><Relationship Id="rId4" Type="http://schemas.openxmlformats.org/officeDocument/2006/relationships/hyperlink" Target="https://neuroelectro.org/article/85549/" TargetMode="External"/><Relationship Id="rId9" Type="http://schemas.openxmlformats.org/officeDocument/2006/relationships/hyperlink" Target="https://neuroelectro.org/article/85554/" TargetMode="External"/><Relationship Id="rId14" Type="http://schemas.openxmlformats.org/officeDocument/2006/relationships/hyperlink" Target="https://neuroelectro.org/article/933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07"/>
  <sheetViews>
    <sheetView tabSelected="1" workbookViewId="0">
      <pane ySplit="1" topLeftCell="A78" activePane="bottomLeft" state="frozen"/>
      <selection pane="bottomLeft" activeCell="H106" sqref="H106"/>
    </sheetView>
  </sheetViews>
  <sheetFormatPr defaultRowHeight="15" x14ac:dyDescent="0.25"/>
  <cols>
    <col min="1" max="1" width="24.140625" customWidth="1"/>
    <col min="2" max="2" width="22.140625" bestFit="1" customWidth="1"/>
    <col min="5" max="5" width="26" customWidth="1"/>
    <col min="6" max="6" width="5.7109375" style="6" bestFit="1" customWidth="1"/>
    <col min="7" max="7" width="19.85546875" bestFit="1" customWidth="1"/>
    <col min="8" max="8" width="4.7109375" customWidth="1"/>
    <col min="9" max="9" width="14.85546875" style="6" bestFit="1" customWidth="1"/>
    <col min="10" max="10" width="20.5703125" style="6" bestFit="1" customWidth="1"/>
    <col min="11" max="11" width="7.5703125" style="6" bestFit="1" customWidth="1"/>
    <col min="12" max="12" width="75.85546875" customWidth="1"/>
    <col min="13" max="13" width="63.85546875" customWidth="1"/>
  </cols>
  <sheetData>
    <row r="1" spans="1:13" x14ac:dyDescent="0.25">
      <c r="A1" t="s">
        <v>0</v>
      </c>
      <c r="B1" t="s">
        <v>1</v>
      </c>
      <c r="C1" t="s">
        <v>2</v>
      </c>
      <c r="D1" t="s">
        <v>9</v>
      </c>
      <c r="E1" t="s">
        <v>12</v>
      </c>
      <c r="F1" s="6" t="s">
        <v>207</v>
      </c>
      <c r="G1" t="s">
        <v>3</v>
      </c>
      <c r="H1" t="s">
        <v>59</v>
      </c>
      <c r="I1" s="6" t="s">
        <v>179</v>
      </c>
      <c r="J1" s="6" t="s">
        <v>185</v>
      </c>
      <c r="K1" s="6" t="s">
        <v>232</v>
      </c>
      <c r="L1" t="s">
        <v>4</v>
      </c>
      <c r="M1" t="s">
        <v>84</v>
      </c>
    </row>
    <row r="2" spans="1:13" hidden="1" x14ac:dyDescent="0.25">
      <c r="A2" s="6" t="s">
        <v>117</v>
      </c>
      <c r="B2" s="6" t="s">
        <v>118</v>
      </c>
      <c r="C2" s="7" t="s">
        <v>83</v>
      </c>
      <c r="D2" t="s">
        <v>10</v>
      </c>
      <c r="E2" t="s">
        <v>131</v>
      </c>
      <c r="M2" s="6" t="s">
        <v>125</v>
      </c>
    </row>
    <row r="3" spans="1:13" hidden="1" x14ac:dyDescent="0.25">
      <c r="A3" s="6" t="s">
        <v>119</v>
      </c>
      <c r="B3" s="6" t="s">
        <v>120</v>
      </c>
      <c r="C3" s="7" t="s">
        <v>83</v>
      </c>
      <c r="D3" s="6" t="s">
        <v>10</v>
      </c>
      <c r="E3" s="6" t="s">
        <v>131</v>
      </c>
      <c r="M3" s="6" t="s">
        <v>126</v>
      </c>
    </row>
    <row r="4" spans="1:13" hidden="1" x14ac:dyDescent="0.25">
      <c r="A4" s="6" t="s">
        <v>121</v>
      </c>
      <c r="B4" s="6" t="s">
        <v>122</v>
      </c>
      <c r="C4" s="7" t="s">
        <v>83</v>
      </c>
      <c r="D4" s="6" t="s">
        <v>10</v>
      </c>
      <c r="E4" s="6" t="s">
        <v>131</v>
      </c>
      <c r="M4" s="6" t="s">
        <v>127</v>
      </c>
    </row>
    <row r="5" spans="1:13" hidden="1" x14ac:dyDescent="0.25">
      <c r="A5" s="6" t="s">
        <v>123</v>
      </c>
      <c r="B5" s="6" t="s">
        <v>124</v>
      </c>
      <c r="C5" s="7" t="s">
        <v>83</v>
      </c>
      <c r="D5" s="6" t="s">
        <v>10</v>
      </c>
      <c r="E5" s="6" t="s">
        <v>131</v>
      </c>
      <c r="M5" s="6" t="s">
        <v>128</v>
      </c>
    </row>
    <row r="6" spans="1:13" hidden="1" x14ac:dyDescent="0.25">
      <c r="A6" s="6" t="s">
        <v>123</v>
      </c>
      <c r="B6" s="6" t="s">
        <v>124</v>
      </c>
      <c r="C6" s="7" t="s">
        <v>83</v>
      </c>
      <c r="D6" s="6" t="s">
        <v>10</v>
      </c>
      <c r="E6" s="6" t="s">
        <v>131</v>
      </c>
      <c r="M6" s="6" t="s">
        <v>129</v>
      </c>
    </row>
    <row r="7" spans="1:13" hidden="1" x14ac:dyDescent="0.25">
      <c r="A7" s="6" t="s">
        <v>123</v>
      </c>
      <c r="B7" s="6" t="s">
        <v>124</v>
      </c>
      <c r="C7" s="7" t="s">
        <v>83</v>
      </c>
      <c r="D7" s="6" t="s">
        <v>10</v>
      </c>
      <c r="E7" s="6" t="s">
        <v>131</v>
      </c>
      <c r="M7" s="6" t="s">
        <v>130</v>
      </c>
    </row>
    <row r="8" spans="1:13" hidden="1" x14ac:dyDescent="0.25">
      <c r="A8" t="s">
        <v>81</v>
      </c>
      <c r="B8" t="s">
        <v>82</v>
      </c>
      <c r="C8" s="2" t="s">
        <v>83</v>
      </c>
      <c r="D8" t="s">
        <v>10</v>
      </c>
      <c r="E8" t="s">
        <v>85</v>
      </c>
      <c r="M8" t="s">
        <v>132</v>
      </c>
    </row>
    <row r="9" spans="1:13" hidden="1" x14ac:dyDescent="0.25">
      <c r="A9" s="6" t="s">
        <v>81</v>
      </c>
      <c r="B9" s="6" t="s">
        <v>82</v>
      </c>
      <c r="C9" s="7" t="s">
        <v>83</v>
      </c>
      <c r="D9" s="6" t="s">
        <v>10</v>
      </c>
      <c r="E9" s="6" t="s">
        <v>85</v>
      </c>
      <c r="M9" t="s">
        <v>133</v>
      </c>
    </row>
    <row r="10" spans="1:13" hidden="1" x14ac:dyDescent="0.25">
      <c r="A10" s="6" t="s">
        <v>81</v>
      </c>
      <c r="B10" s="6" t="s">
        <v>82</v>
      </c>
      <c r="C10" s="7" t="s">
        <v>83</v>
      </c>
      <c r="D10" s="6" t="s">
        <v>10</v>
      </c>
      <c r="E10" s="6" t="s">
        <v>85</v>
      </c>
      <c r="M10" t="s">
        <v>134</v>
      </c>
    </row>
    <row r="11" spans="1:13" hidden="1" x14ac:dyDescent="0.25">
      <c r="A11" s="6" t="s">
        <v>81</v>
      </c>
      <c r="B11" s="6" t="s">
        <v>82</v>
      </c>
      <c r="C11" s="7" t="s">
        <v>83</v>
      </c>
      <c r="D11" s="6" t="s">
        <v>10</v>
      </c>
      <c r="E11" s="6" t="s">
        <v>85</v>
      </c>
      <c r="M11" t="s">
        <v>135</v>
      </c>
    </row>
    <row r="12" spans="1:13" hidden="1" x14ac:dyDescent="0.25">
      <c r="A12" s="6" t="s">
        <v>81</v>
      </c>
      <c r="B12" s="6" t="s">
        <v>82</v>
      </c>
      <c r="C12" s="7" t="s">
        <v>83</v>
      </c>
      <c r="D12" s="6" t="s">
        <v>10</v>
      </c>
      <c r="E12" s="6" t="s">
        <v>85</v>
      </c>
      <c r="M12" t="s">
        <v>136</v>
      </c>
    </row>
    <row r="13" spans="1:13" hidden="1" x14ac:dyDescent="0.25">
      <c r="A13" s="6" t="s">
        <v>81</v>
      </c>
      <c r="B13" s="6" t="s">
        <v>82</v>
      </c>
      <c r="C13" s="7" t="s">
        <v>83</v>
      </c>
      <c r="D13" s="6" t="s">
        <v>10</v>
      </c>
      <c r="E13" s="6" t="s">
        <v>85</v>
      </c>
      <c r="M13" t="s">
        <v>137</v>
      </c>
    </row>
    <row r="14" spans="1:13" hidden="1" x14ac:dyDescent="0.25">
      <c r="A14" s="6" t="s">
        <v>81</v>
      </c>
      <c r="B14" s="6" t="s">
        <v>82</v>
      </c>
      <c r="C14" s="7" t="s">
        <v>83</v>
      </c>
      <c r="D14" s="6" t="s">
        <v>10</v>
      </c>
      <c r="E14" s="6" t="s">
        <v>85</v>
      </c>
      <c r="M14" t="s">
        <v>138</v>
      </c>
    </row>
    <row r="15" spans="1:13" hidden="1" x14ac:dyDescent="0.25">
      <c r="A15" s="6" t="s">
        <v>81</v>
      </c>
      <c r="B15" s="6" t="s">
        <v>82</v>
      </c>
      <c r="C15" s="7" t="s">
        <v>83</v>
      </c>
      <c r="D15" s="6" t="s">
        <v>10</v>
      </c>
      <c r="E15" s="6" t="s">
        <v>85</v>
      </c>
      <c r="M15" t="s">
        <v>139</v>
      </c>
    </row>
    <row r="16" spans="1:13" x14ac:dyDescent="0.25">
      <c r="A16" t="s">
        <v>115</v>
      </c>
      <c r="B16" t="s">
        <v>114</v>
      </c>
      <c r="C16" t="s">
        <v>6</v>
      </c>
      <c r="D16" t="s">
        <v>10</v>
      </c>
      <c r="E16" t="s">
        <v>116</v>
      </c>
      <c r="G16" t="s">
        <v>113</v>
      </c>
      <c r="I16" s="6">
        <v>36</v>
      </c>
      <c r="J16" s="6" t="s">
        <v>192</v>
      </c>
      <c r="L16" t="s">
        <v>112</v>
      </c>
      <c r="M16" t="s">
        <v>111</v>
      </c>
    </row>
    <row r="17" spans="1:13" x14ac:dyDescent="0.25">
      <c r="A17" t="s">
        <v>110</v>
      </c>
      <c r="B17" t="s">
        <v>109</v>
      </c>
      <c r="C17" t="s">
        <v>6</v>
      </c>
      <c r="D17" t="s">
        <v>10</v>
      </c>
      <c r="E17" t="s">
        <v>116</v>
      </c>
      <c r="G17" t="s">
        <v>108</v>
      </c>
      <c r="I17" s="6">
        <v>37</v>
      </c>
      <c r="J17" s="6" t="s">
        <v>190</v>
      </c>
      <c r="L17" t="s">
        <v>107</v>
      </c>
    </row>
    <row r="18" spans="1:13" x14ac:dyDescent="0.25">
      <c r="A18" t="s">
        <v>110</v>
      </c>
      <c r="B18" t="s">
        <v>109</v>
      </c>
      <c r="C18" t="s">
        <v>6</v>
      </c>
      <c r="D18" t="s">
        <v>11</v>
      </c>
      <c r="E18" t="s">
        <v>116</v>
      </c>
      <c r="G18" t="s">
        <v>106</v>
      </c>
      <c r="I18" s="6">
        <v>37</v>
      </c>
      <c r="J18" s="6" t="s">
        <v>190</v>
      </c>
      <c r="L18" t="s">
        <v>107</v>
      </c>
    </row>
    <row r="19" spans="1:13" hidden="1" x14ac:dyDescent="0.25">
      <c r="A19" t="s">
        <v>101</v>
      </c>
      <c r="B19" t="s">
        <v>100</v>
      </c>
      <c r="C19" s="2" t="s">
        <v>83</v>
      </c>
      <c r="D19" t="s">
        <v>10</v>
      </c>
      <c r="E19" t="s">
        <v>116</v>
      </c>
    </row>
    <row r="20" spans="1:13" hidden="1" x14ac:dyDescent="0.25">
      <c r="A20" t="s">
        <v>99</v>
      </c>
      <c r="B20" t="s">
        <v>98</v>
      </c>
      <c r="C20" s="2" t="s">
        <v>83</v>
      </c>
      <c r="D20" t="s">
        <v>10</v>
      </c>
      <c r="E20" t="s">
        <v>116</v>
      </c>
      <c r="M20" t="s">
        <v>97</v>
      </c>
    </row>
    <row r="21" spans="1:13" hidden="1" x14ac:dyDescent="0.25">
      <c r="A21" t="s">
        <v>96</v>
      </c>
      <c r="B21" t="s">
        <v>95</v>
      </c>
      <c r="C21" s="2" t="s">
        <v>83</v>
      </c>
      <c r="D21" t="s">
        <v>10</v>
      </c>
      <c r="E21" t="s">
        <v>116</v>
      </c>
      <c r="M21" t="s">
        <v>94</v>
      </c>
    </row>
    <row r="22" spans="1:13" x14ac:dyDescent="0.25">
      <c r="A22" t="s">
        <v>93</v>
      </c>
      <c r="B22" s="5" t="s">
        <v>92</v>
      </c>
      <c r="C22" s="4" t="s">
        <v>6</v>
      </c>
      <c r="D22" t="s">
        <v>91</v>
      </c>
      <c r="E22" t="s">
        <v>116</v>
      </c>
      <c r="G22" t="s">
        <v>90</v>
      </c>
      <c r="I22" s="6">
        <v>32</v>
      </c>
      <c r="J22" s="6" t="s">
        <v>191</v>
      </c>
      <c r="L22" s="5" t="s">
        <v>89</v>
      </c>
      <c r="M22" s="5" t="s">
        <v>88</v>
      </c>
    </row>
    <row r="23" spans="1:13" hidden="1" x14ac:dyDescent="0.25">
      <c r="A23" t="s">
        <v>93</v>
      </c>
      <c r="B23" s="5" t="s">
        <v>92</v>
      </c>
      <c r="C23" s="4" t="s">
        <v>6</v>
      </c>
      <c r="D23" s="7" t="s">
        <v>87</v>
      </c>
      <c r="E23" t="s">
        <v>116</v>
      </c>
      <c r="G23" s="2" t="str">
        <f>"-5.2 +- 1.5 mV (n =  9)"</f>
        <v>-5.2 +- 1.5 mV (n =  9)</v>
      </c>
      <c r="I23" s="6">
        <v>32</v>
      </c>
      <c r="J23" s="6" t="s">
        <v>191</v>
      </c>
      <c r="L23" s="5" t="s">
        <v>89</v>
      </c>
    </row>
    <row r="24" spans="1:13" x14ac:dyDescent="0.25">
      <c r="A24" t="s">
        <v>93</v>
      </c>
      <c r="B24" s="5" t="s">
        <v>92</v>
      </c>
      <c r="C24" s="4" t="s">
        <v>6</v>
      </c>
      <c r="D24" t="s">
        <v>10</v>
      </c>
      <c r="E24" t="s">
        <v>116</v>
      </c>
      <c r="G24" t="s">
        <v>86</v>
      </c>
      <c r="I24" s="6">
        <v>32</v>
      </c>
      <c r="J24" s="6" t="s">
        <v>191</v>
      </c>
      <c r="L24" s="5" t="s">
        <v>89</v>
      </c>
    </row>
    <row r="25" spans="1:13" x14ac:dyDescent="0.25">
      <c r="A25" t="s">
        <v>105</v>
      </c>
      <c r="B25" t="s">
        <v>104</v>
      </c>
      <c r="C25" t="s">
        <v>6</v>
      </c>
      <c r="D25" t="s">
        <v>10</v>
      </c>
      <c r="E25" t="s">
        <v>116</v>
      </c>
      <c r="G25" t="s">
        <v>103</v>
      </c>
      <c r="I25" s="6">
        <v>35</v>
      </c>
      <c r="J25" s="6" t="s">
        <v>191</v>
      </c>
      <c r="L25" t="s">
        <v>102</v>
      </c>
    </row>
    <row r="26" spans="1:13" x14ac:dyDescent="0.25">
      <c r="A26" s="6" t="s">
        <v>105</v>
      </c>
      <c r="B26" t="s">
        <v>5</v>
      </c>
      <c r="C26" t="s">
        <v>6</v>
      </c>
      <c r="D26" t="s">
        <v>10</v>
      </c>
      <c r="E26" t="s">
        <v>13</v>
      </c>
      <c r="F26" s="6">
        <v>46</v>
      </c>
      <c r="G26" s="4" t="s">
        <v>204</v>
      </c>
      <c r="I26" s="6">
        <v>35</v>
      </c>
      <c r="J26" s="6" t="s">
        <v>191</v>
      </c>
      <c r="L26" t="s">
        <v>22</v>
      </c>
    </row>
    <row r="27" spans="1:13" x14ac:dyDescent="0.25">
      <c r="A27" s="6" t="s">
        <v>105</v>
      </c>
      <c r="B27" t="s">
        <v>5</v>
      </c>
      <c r="C27" t="s">
        <v>6</v>
      </c>
      <c r="D27" t="s">
        <v>10</v>
      </c>
      <c r="E27" t="s">
        <v>16</v>
      </c>
      <c r="F27" s="6">
        <v>47</v>
      </c>
      <c r="G27" s="4" t="s">
        <v>205</v>
      </c>
      <c r="I27" s="6">
        <v>35</v>
      </c>
      <c r="J27" s="6" t="s">
        <v>191</v>
      </c>
      <c r="L27" t="s">
        <v>17</v>
      </c>
    </row>
    <row r="28" spans="1:13" x14ac:dyDescent="0.25">
      <c r="A28" s="6" t="s">
        <v>105</v>
      </c>
      <c r="B28" t="s">
        <v>5</v>
      </c>
      <c r="C28" t="s">
        <v>6</v>
      </c>
      <c r="D28" t="s">
        <v>10</v>
      </c>
      <c r="E28" t="s">
        <v>14</v>
      </c>
      <c r="G28" s="1" t="s">
        <v>29</v>
      </c>
      <c r="H28" s="1"/>
      <c r="I28" s="6">
        <v>35</v>
      </c>
      <c r="J28" s="6" t="s">
        <v>191</v>
      </c>
      <c r="L28" t="s">
        <v>15</v>
      </c>
      <c r="M28" t="s">
        <v>28</v>
      </c>
    </row>
    <row r="29" spans="1:13" x14ac:dyDescent="0.25">
      <c r="A29" s="6" t="s">
        <v>105</v>
      </c>
      <c r="B29" t="s">
        <v>5</v>
      </c>
      <c r="C29" t="s">
        <v>6</v>
      </c>
      <c r="D29" t="s">
        <v>10</v>
      </c>
      <c r="E29" t="s">
        <v>18</v>
      </c>
      <c r="G29" s="1" t="s">
        <v>33</v>
      </c>
      <c r="H29" s="1"/>
      <c r="I29" s="6">
        <v>35</v>
      </c>
      <c r="J29" s="6" t="s">
        <v>191</v>
      </c>
      <c r="L29" t="s">
        <v>26</v>
      </c>
    </row>
    <row r="30" spans="1:13" x14ac:dyDescent="0.25">
      <c r="A30" s="6" t="s">
        <v>105</v>
      </c>
      <c r="B30" t="s">
        <v>5</v>
      </c>
      <c r="C30" t="s">
        <v>6</v>
      </c>
      <c r="D30" t="s">
        <v>10</v>
      </c>
      <c r="E30" t="s">
        <v>19</v>
      </c>
      <c r="G30" s="1" t="s">
        <v>34</v>
      </c>
      <c r="H30" s="1"/>
      <c r="I30" s="6">
        <v>35</v>
      </c>
      <c r="J30" s="6" t="s">
        <v>191</v>
      </c>
      <c r="L30" t="s">
        <v>27</v>
      </c>
    </row>
    <row r="31" spans="1:13" x14ac:dyDescent="0.25">
      <c r="A31" s="6" t="s">
        <v>105</v>
      </c>
      <c r="B31" t="s">
        <v>5</v>
      </c>
      <c r="C31" t="s">
        <v>6</v>
      </c>
      <c r="D31" t="s">
        <v>10</v>
      </c>
      <c r="E31" t="s">
        <v>20</v>
      </c>
      <c r="F31" s="6">
        <v>742</v>
      </c>
      <c r="G31" s="9" t="s">
        <v>30</v>
      </c>
      <c r="H31" s="1">
        <v>48</v>
      </c>
      <c r="I31" s="6">
        <v>35</v>
      </c>
      <c r="J31" s="6" t="s">
        <v>191</v>
      </c>
      <c r="L31" t="s">
        <v>21</v>
      </c>
    </row>
    <row r="32" spans="1:13" x14ac:dyDescent="0.25">
      <c r="A32" s="6" t="s">
        <v>105</v>
      </c>
      <c r="B32" t="s">
        <v>5</v>
      </c>
      <c r="C32" t="s">
        <v>6</v>
      </c>
      <c r="D32" t="s">
        <v>10</v>
      </c>
      <c r="E32" t="s">
        <v>23</v>
      </c>
      <c r="G32" s="1" t="s">
        <v>32</v>
      </c>
      <c r="H32" s="1"/>
      <c r="I32" s="6">
        <v>35</v>
      </c>
      <c r="J32" s="6" t="s">
        <v>191</v>
      </c>
      <c r="L32" t="str">
        <f>"-50 pA current"</f>
        <v>-50 pA current</v>
      </c>
    </row>
    <row r="33" spans="1:13" x14ac:dyDescent="0.25">
      <c r="A33" s="6" t="s">
        <v>105</v>
      </c>
      <c r="B33" t="s">
        <v>5</v>
      </c>
      <c r="C33" t="s">
        <v>6</v>
      </c>
      <c r="D33" t="s">
        <v>10</v>
      </c>
      <c r="E33" t="s">
        <v>24</v>
      </c>
      <c r="G33" s="1" t="s">
        <v>31</v>
      </c>
      <c r="H33" s="1">
        <v>48</v>
      </c>
      <c r="I33" s="6">
        <v>35</v>
      </c>
      <c r="J33" s="6" t="s">
        <v>191</v>
      </c>
      <c r="L33" t="s">
        <v>25</v>
      </c>
    </row>
    <row r="34" spans="1:13" x14ac:dyDescent="0.25">
      <c r="A34" s="6" t="s">
        <v>105</v>
      </c>
      <c r="B34" t="s">
        <v>5</v>
      </c>
      <c r="C34" t="s">
        <v>6</v>
      </c>
      <c r="D34" t="s">
        <v>10</v>
      </c>
      <c r="E34" t="s">
        <v>35</v>
      </c>
      <c r="G34" s="1" t="s">
        <v>37</v>
      </c>
      <c r="H34" s="1"/>
      <c r="I34" s="6">
        <v>35</v>
      </c>
      <c r="J34" s="6" t="s">
        <v>191</v>
      </c>
      <c r="L34" t="s">
        <v>36</v>
      </c>
    </row>
    <row r="35" spans="1:13" x14ac:dyDescent="0.25">
      <c r="A35" s="6" t="s">
        <v>105</v>
      </c>
      <c r="B35" t="s">
        <v>5</v>
      </c>
      <c r="C35" t="s">
        <v>6</v>
      </c>
      <c r="D35" t="s">
        <v>10</v>
      </c>
      <c r="E35" t="s">
        <v>38</v>
      </c>
      <c r="G35" s="1" t="s">
        <v>39</v>
      </c>
      <c r="H35" s="1"/>
      <c r="I35" s="6">
        <v>35</v>
      </c>
      <c r="J35" s="6" t="s">
        <v>191</v>
      </c>
    </row>
    <row r="36" spans="1:13" x14ac:dyDescent="0.25">
      <c r="A36" t="s">
        <v>7</v>
      </c>
      <c r="B36" t="s">
        <v>8</v>
      </c>
      <c r="C36" t="s">
        <v>6</v>
      </c>
      <c r="D36" t="s">
        <v>10</v>
      </c>
      <c r="E36" s="6" t="s">
        <v>24</v>
      </c>
      <c r="G36" s="11" t="s">
        <v>220</v>
      </c>
      <c r="H36">
        <v>35</v>
      </c>
      <c r="I36" s="6">
        <v>37</v>
      </c>
      <c r="J36" s="6" t="s">
        <v>190</v>
      </c>
      <c r="L36" t="s">
        <v>42</v>
      </c>
      <c r="M36" t="s">
        <v>28</v>
      </c>
    </row>
    <row r="37" spans="1:13" x14ac:dyDescent="0.25">
      <c r="A37" t="s">
        <v>7</v>
      </c>
      <c r="B37" t="s">
        <v>8</v>
      </c>
      <c r="C37" t="s">
        <v>6</v>
      </c>
      <c r="D37" t="s">
        <v>10</v>
      </c>
      <c r="E37" t="s">
        <v>40</v>
      </c>
      <c r="I37" s="6">
        <v>37</v>
      </c>
      <c r="J37" s="6" t="s">
        <v>190</v>
      </c>
      <c r="L37" t="s">
        <v>42</v>
      </c>
    </row>
    <row r="38" spans="1:13" x14ac:dyDescent="0.25">
      <c r="A38" t="s">
        <v>7</v>
      </c>
      <c r="B38" t="s">
        <v>8</v>
      </c>
      <c r="C38" t="s">
        <v>6</v>
      </c>
      <c r="D38" t="s">
        <v>10</v>
      </c>
      <c r="E38" t="s">
        <v>41</v>
      </c>
      <c r="I38" s="6">
        <v>37</v>
      </c>
      <c r="J38" s="6" t="s">
        <v>190</v>
      </c>
      <c r="L38" t="s">
        <v>42</v>
      </c>
    </row>
    <row r="39" spans="1:13" x14ac:dyDescent="0.25">
      <c r="A39" t="s">
        <v>7</v>
      </c>
      <c r="B39" t="s">
        <v>8</v>
      </c>
      <c r="C39" t="s">
        <v>6</v>
      </c>
      <c r="D39" t="s">
        <v>10</v>
      </c>
      <c r="E39" t="s">
        <v>43</v>
      </c>
      <c r="F39" s="6">
        <v>746</v>
      </c>
      <c r="G39" t="s">
        <v>213</v>
      </c>
      <c r="H39">
        <v>35</v>
      </c>
      <c r="I39" s="6">
        <v>37</v>
      </c>
      <c r="J39" s="6" t="s">
        <v>190</v>
      </c>
      <c r="L39" t="s">
        <v>44</v>
      </c>
      <c r="M39" s="2" t="s">
        <v>56</v>
      </c>
    </row>
    <row r="40" spans="1:13" x14ac:dyDescent="0.25">
      <c r="A40" t="s">
        <v>7</v>
      </c>
      <c r="B40" t="s">
        <v>8</v>
      </c>
      <c r="C40" t="s">
        <v>6</v>
      </c>
      <c r="D40" t="s">
        <v>10</v>
      </c>
      <c r="E40" t="s">
        <v>45</v>
      </c>
      <c r="G40" t="s">
        <v>57</v>
      </c>
      <c r="H40">
        <v>10</v>
      </c>
      <c r="I40" s="6">
        <v>37</v>
      </c>
      <c r="J40" s="6" t="s">
        <v>190</v>
      </c>
      <c r="L40" t="s">
        <v>46</v>
      </c>
    </row>
    <row r="41" spans="1:13" x14ac:dyDescent="0.25">
      <c r="A41" t="s">
        <v>7</v>
      </c>
      <c r="B41" t="s">
        <v>8</v>
      </c>
      <c r="C41" t="s">
        <v>6</v>
      </c>
      <c r="D41" t="s">
        <v>10</v>
      </c>
      <c r="E41" t="s">
        <v>35</v>
      </c>
      <c r="G41" t="s">
        <v>60</v>
      </c>
      <c r="H41">
        <v>10</v>
      </c>
      <c r="I41" s="6">
        <v>37</v>
      </c>
      <c r="J41" s="6" t="s">
        <v>190</v>
      </c>
      <c r="L41" t="s">
        <v>47</v>
      </c>
    </row>
    <row r="42" spans="1:13" x14ac:dyDescent="0.25">
      <c r="A42" t="s">
        <v>7</v>
      </c>
      <c r="B42" t="s">
        <v>8</v>
      </c>
      <c r="C42" t="s">
        <v>6</v>
      </c>
      <c r="D42" t="s">
        <v>10</v>
      </c>
      <c r="E42" t="s">
        <v>48</v>
      </c>
      <c r="G42" t="s">
        <v>61</v>
      </c>
      <c r="H42">
        <v>10</v>
      </c>
      <c r="I42" s="6">
        <v>37</v>
      </c>
      <c r="J42" s="6" t="s">
        <v>190</v>
      </c>
      <c r="L42" t="s">
        <v>49</v>
      </c>
    </row>
    <row r="43" spans="1:13" x14ac:dyDescent="0.25">
      <c r="A43" t="s">
        <v>7</v>
      </c>
      <c r="B43" t="s">
        <v>8</v>
      </c>
      <c r="C43" t="s">
        <v>6</v>
      </c>
      <c r="D43" t="s">
        <v>10</v>
      </c>
      <c r="E43" t="s">
        <v>50</v>
      </c>
      <c r="G43" t="s">
        <v>62</v>
      </c>
      <c r="H43">
        <v>10</v>
      </c>
      <c r="I43" s="6">
        <v>37</v>
      </c>
      <c r="J43" s="6" t="s">
        <v>190</v>
      </c>
      <c r="L43" t="s">
        <v>26</v>
      </c>
    </row>
    <row r="44" spans="1:13" x14ac:dyDescent="0.25">
      <c r="A44" t="s">
        <v>7</v>
      </c>
      <c r="B44" t="s">
        <v>8</v>
      </c>
      <c r="C44" t="s">
        <v>6</v>
      </c>
      <c r="D44" t="s">
        <v>10</v>
      </c>
      <c r="E44" t="s">
        <v>51</v>
      </c>
      <c r="G44" t="s">
        <v>63</v>
      </c>
      <c r="H44">
        <v>10</v>
      </c>
      <c r="I44" s="6">
        <v>37</v>
      </c>
      <c r="J44" s="6" t="s">
        <v>190</v>
      </c>
      <c r="L44" t="s">
        <v>27</v>
      </c>
    </row>
    <row r="45" spans="1:13" x14ac:dyDescent="0.25">
      <c r="A45" t="s">
        <v>7</v>
      </c>
      <c r="B45" t="s">
        <v>8</v>
      </c>
      <c r="C45" t="s">
        <v>6</v>
      </c>
      <c r="D45" t="s">
        <v>10</v>
      </c>
      <c r="E45" t="s">
        <v>52</v>
      </c>
      <c r="F45" s="6">
        <v>739</v>
      </c>
      <c r="G45" s="4" t="s">
        <v>64</v>
      </c>
      <c r="H45">
        <v>10</v>
      </c>
      <c r="I45" s="6">
        <v>37</v>
      </c>
      <c r="J45" s="6" t="s">
        <v>190</v>
      </c>
      <c r="L45" t="s">
        <v>53</v>
      </c>
    </row>
    <row r="46" spans="1:13" x14ac:dyDescent="0.25">
      <c r="A46" t="s">
        <v>7</v>
      </c>
      <c r="B46" t="s">
        <v>8</v>
      </c>
      <c r="C46" t="s">
        <v>6</v>
      </c>
      <c r="D46" t="s">
        <v>10</v>
      </c>
      <c r="E46" t="s">
        <v>54</v>
      </c>
      <c r="F46" s="6">
        <v>738</v>
      </c>
      <c r="G46" s="4" t="s">
        <v>65</v>
      </c>
      <c r="H46">
        <v>35</v>
      </c>
      <c r="I46" s="6">
        <v>37</v>
      </c>
      <c r="J46" s="6" t="s">
        <v>190</v>
      </c>
      <c r="L46" t="s">
        <v>55</v>
      </c>
    </row>
    <row r="47" spans="1:13" x14ac:dyDescent="0.25">
      <c r="A47" t="s">
        <v>7</v>
      </c>
      <c r="B47" t="s">
        <v>8</v>
      </c>
      <c r="C47" t="s">
        <v>6</v>
      </c>
      <c r="D47" t="s">
        <v>10</v>
      </c>
      <c r="E47" t="s">
        <v>20</v>
      </c>
      <c r="F47" s="6">
        <v>743</v>
      </c>
      <c r="G47" s="4" t="s">
        <v>66</v>
      </c>
      <c r="H47">
        <v>35</v>
      </c>
      <c r="I47" s="6">
        <v>37</v>
      </c>
      <c r="J47" s="6" t="s">
        <v>190</v>
      </c>
      <c r="L47" t="s">
        <v>203</v>
      </c>
    </row>
    <row r="48" spans="1:13" x14ac:dyDescent="0.25">
      <c r="A48" t="s">
        <v>7</v>
      </c>
      <c r="B48" t="s">
        <v>8</v>
      </c>
      <c r="C48" t="s">
        <v>6</v>
      </c>
      <c r="D48" t="s">
        <v>11</v>
      </c>
      <c r="E48" t="s">
        <v>45</v>
      </c>
      <c r="G48" t="s">
        <v>58</v>
      </c>
      <c r="H48">
        <v>12</v>
      </c>
      <c r="I48" s="6">
        <v>37</v>
      </c>
      <c r="J48" s="6" t="s">
        <v>190</v>
      </c>
      <c r="L48" t="s">
        <v>186</v>
      </c>
    </row>
    <row r="49" spans="1:13" x14ac:dyDescent="0.25">
      <c r="A49" t="s">
        <v>7</v>
      </c>
      <c r="B49" t="s">
        <v>8</v>
      </c>
      <c r="C49" t="s">
        <v>6</v>
      </c>
      <c r="D49" t="s">
        <v>11</v>
      </c>
      <c r="E49" t="s">
        <v>35</v>
      </c>
      <c r="G49" t="s">
        <v>67</v>
      </c>
      <c r="H49">
        <v>12</v>
      </c>
      <c r="I49" s="6">
        <v>37</v>
      </c>
      <c r="J49" s="6" t="s">
        <v>190</v>
      </c>
    </row>
    <row r="50" spans="1:13" x14ac:dyDescent="0.25">
      <c r="A50" t="s">
        <v>7</v>
      </c>
      <c r="B50" t="s">
        <v>8</v>
      </c>
      <c r="C50" t="s">
        <v>6</v>
      </c>
      <c r="D50" t="s">
        <v>11</v>
      </c>
      <c r="E50" t="s">
        <v>48</v>
      </c>
      <c r="G50" t="s">
        <v>68</v>
      </c>
      <c r="H50">
        <v>12</v>
      </c>
      <c r="I50" s="6">
        <v>37</v>
      </c>
      <c r="J50" s="6" t="s">
        <v>190</v>
      </c>
    </row>
    <row r="51" spans="1:13" x14ac:dyDescent="0.25">
      <c r="A51" t="s">
        <v>7</v>
      </c>
      <c r="B51" t="s">
        <v>8</v>
      </c>
      <c r="C51" t="s">
        <v>6</v>
      </c>
      <c r="D51" t="s">
        <v>11</v>
      </c>
      <c r="E51" t="s">
        <v>50</v>
      </c>
      <c r="G51" t="s">
        <v>69</v>
      </c>
      <c r="H51">
        <v>12</v>
      </c>
      <c r="I51" s="6">
        <v>37</v>
      </c>
      <c r="J51" s="6" t="s">
        <v>190</v>
      </c>
    </row>
    <row r="52" spans="1:13" x14ac:dyDescent="0.25">
      <c r="A52" t="s">
        <v>7</v>
      </c>
      <c r="B52" t="s">
        <v>8</v>
      </c>
      <c r="C52" t="s">
        <v>6</v>
      </c>
      <c r="D52" t="s">
        <v>11</v>
      </c>
      <c r="E52" t="s">
        <v>51</v>
      </c>
      <c r="G52" t="s">
        <v>70</v>
      </c>
      <c r="H52">
        <v>12</v>
      </c>
      <c r="I52" s="6">
        <v>37</v>
      </c>
      <c r="J52" s="6" t="s">
        <v>190</v>
      </c>
    </row>
    <row r="53" spans="1:13" x14ac:dyDescent="0.25">
      <c r="A53" t="s">
        <v>7</v>
      </c>
      <c r="B53" t="s">
        <v>8</v>
      </c>
      <c r="C53" t="s">
        <v>6</v>
      </c>
      <c r="D53" t="s">
        <v>11</v>
      </c>
      <c r="E53" t="s">
        <v>52</v>
      </c>
      <c r="F53" s="6">
        <v>741</v>
      </c>
      <c r="G53" s="4" t="s">
        <v>71</v>
      </c>
      <c r="H53">
        <v>12</v>
      </c>
      <c r="I53" s="6">
        <v>37</v>
      </c>
      <c r="J53" s="6" t="s">
        <v>190</v>
      </c>
    </row>
    <row r="54" spans="1:13" x14ac:dyDescent="0.25">
      <c r="A54" t="s">
        <v>7</v>
      </c>
      <c r="B54" t="s">
        <v>8</v>
      </c>
      <c r="C54" t="s">
        <v>6</v>
      </c>
      <c r="D54" t="s">
        <v>11</v>
      </c>
      <c r="E54" t="s">
        <v>54</v>
      </c>
      <c r="F54" s="6">
        <v>740</v>
      </c>
      <c r="G54" s="4" t="s">
        <v>72</v>
      </c>
      <c r="H54">
        <v>28</v>
      </c>
      <c r="I54" s="6">
        <v>37</v>
      </c>
      <c r="J54" s="6" t="s">
        <v>190</v>
      </c>
    </row>
    <row r="55" spans="1:13" x14ac:dyDescent="0.25">
      <c r="A55" t="s">
        <v>7</v>
      </c>
      <c r="B55" t="s">
        <v>8</v>
      </c>
      <c r="C55" t="s">
        <v>6</v>
      </c>
      <c r="D55" t="s">
        <v>11</v>
      </c>
      <c r="E55" t="s">
        <v>20</v>
      </c>
      <c r="F55" s="6">
        <v>744</v>
      </c>
      <c r="G55" s="4" t="s">
        <v>73</v>
      </c>
      <c r="H55">
        <v>28</v>
      </c>
      <c r="I55" s="6">
        <v>37</v>
      </c>
      <c r="J55" s="6" t="s">
        <v>190</v>
      </c>
      <c r="L55" s="6" t="s">
        <v>203</v>
      </c>
    </row>
    <row r="56" spans="1:13" s="6" customFormat="1" x14ac:dyDescent="0.25">
      <c r="A56" s="6" t="s">
        <v>7</v>
      </c>
      <c r="B56" s="6" t="s">
        <v>8</v>
      </c>
      <c r="C56" s="6" t="s">
        <v>6</v>
      </c>
      <c r="D56" s="6" t="s">
        <v>11</v>
      </c>
      <c r="E56" s="6" t="s">
        <v>43</v>
      </c>
      <c r="F56" s="6">
        <v>747</v>
      </c>
      <c r="G56" s="6" t="s">
        <v>214</v>
      </c>
      <c r="H56" s="6">
        <v>28</v>
      </c>
      <c r="I56" s="6">
        <v>37</v>
      </c>
      <c r="J56" s="6" t="s">
        <v>190</v>
      </c>
      <c r="L56" s="6" t="s">
        <v>44</v>
      </c>
      <c r="M56" s="7" t="s">
        <v>56</v>
      </c>
    </row>
    <row r="57" spans="1:13" s="6" customFormat="1" x14ac:dyDescent="0.25">
      <c r="A57" s="6" t="s">
        <v>7</v>
      </c>
      <c r="B57" s="6" t="s">
        <v>8</v>
      </c>
      <c r="C57" s="6" t="s">
        <v>6</v>
      </c>
      <c r="D57" s="6" t="s">
        <v>10</v>
      </c>
      <c r="E57" s="6" t="s">
        <v>167</v>
      </c>
      <c r="F57" s="6">
        <v>748</v>
      </c>
      <c r="G57" s="6" t="str">
        <f>"-9.43 17.83"</f>
        <v>-9.43 17.83</v>
      </c>
      <c r="H57" s="6">
        <v>35</v>
      </c>
      <c r="I57" s="6">
        <v>37</v>
      </c>
      <c r="J57" s="6" t="s">
        <v>190</v>
      </c>
      <c r="L57" s="6" t="s">
        <v>203</v>
      </c>
      <c r="M57" s="4" t="s">
        <v>156</v>
      </c>
    </row>
    <row r="58" spans="1:13" s="6" customFormat="1" x14ac:dyDescent="0.25">
      <c r="A58" s="6" t="s">
        <v>7</v>
      </c>
      <c r="B58" s="6" t="s">
        <v>8</v>
      </c>
      <c r="C58" s="6" t="s">
        <v>6</v>
      </c>
      <c r="D58" s="6" t="s">
        <v>11</v>
      </c>
      <c r="E58" s="6" t="s">
        <v>167</v>
      </c>
      <c r="F58" s="10">
        <f>F57+1</f>
        <v>749</v>
      </c>
      <c r="G58" s="6" t="str">
        <f>"-20.2 19.1"</f>
        <v>-20.2 19.1</v>
      </c>
      <c r="H58" s="6">
        <v>28</v>
      </c>
      <c r="I58" s="6">
        <v>37</v>
      </c>
      <c r="J58" s="6" t="s">
        <v>190</v>
      </c>
      <c r="L58" s="6" t="s">
        <v>203</v>
      </c>
      <c r="M58" s="4" t="s">
        <v>156</v>
      </c>
    </row>
    <row r="59" spans="1:13" s="6" customFormat="1" x14ac:dyDescent="0.25">
      <c r="A59" s="6" t="s">
        <v>164</v>
      </c>
      <c r="B59" s="5" t="s">
        <v>165</v>
      </c>
      <c r="C59" s="6" t="s">
        <v>6</v>
      </c>
      <c r="D59" s="6" t="s">
        <v>10</v>
      </c>
      <c r="E59" s="6" t="s">
        <v>167</v>
      </c>
      <c r="F59" s="6">
        <v>750</v>
      </c>
      <c r="G59" s="6" t="s">
        <v>168</v>
      </c>
      <c r="H59" s="6">
        <v>35</v>
      </c>
      <c r="I59" s="6">
        <v>22</v>
      </c>
      <c r="J59" s="6" t="s">
        <v>192</v>
      </c>
      <c r="L59" s="6" t="s">
        <v>201</v>
      </c>
      <c r="M59" s="6" t="s">
        <v>182</v>
      </c>
    </row>
    <row r="60" spans="1:13" s="6" customFormat="1" x14ac:dyDescent="0.25">
      <c r="A60" s="6" t="s">
        <v>7</v>
      </c>
      <c r="B60" s="6" t="s">
        <v>8</v>
      </c>
      <c r="C60" s="6" t="s">
        <v>6</v>
      </c>
      <c r="D60" s="6" t="s">
        <v>10</v>
      </c>
      <c r="E60" s="6" t="s">
        <v>202</v>
      </c>
      <c r="F60" s="6">
        <v>751</v>
      </c>
      <c r="G60" s="6" t="s">
        <v>216</v>
      </c>
      <c r="H60" s="6">
        <v>35</v>
      </c>
      <c r="I60" s="6">
        <v>37</v>
      </c>
      <c r="J60" s="6" t="s">
        <v>190</v>
      </c>
      <c r="L60" s="6" t="s">
        <v>203</v>
      </c>
      <c r="M60" s="4" t="s">
        <v>156</v>
      </c>
    </row>
    <row r="61" spans="1:13" ht="15.75" x14ac:dyDescent="0.25">
      <c r="A61" t="s">
        <v>75</v>
      </c>
      <c r="B61" t="s">
        <v>74</v>
      </c>
      <c r="C61" t="s">
        <v>6</v>
      </c>
      <c r="D61" t="s">
        <v>10</v>
      </c>
      <c r="E61" t="s">
        <v>77</v>
      </c>
      <c r="G61" s="7" t="s">
        <v>206</v>
      </c>
      <c r="I61" s="6">
        <v>30</v>
      </c>
      <c r="J61" s="6" t="s">
        <v>193</v>
      </c>
      <c r="L61" s="3" t="s">
        <v>76</v>
      </c>
      <c r="M61" s="2" t="s">
        <v>79</v>
      </c>
    </row>
    <row r="62" spans="1:13" ht="15.75" x14ac:dyDescent="0.25">
      <c r="A62" t="s">
        <v>75</v>
      </c>
      <c r="B62" t="s">
        <v>74</v>
      </c>
      <c r="C62" t="s">
        <v>6</v>
      </c>
      <c r="D62" t="s">
        <v>10</v>
      </c>
      <c r="E62" t="s">
        <v>14</v>
      </c>
      <c r="I62" s="6">
        <v>30</v>
      </c>
      <c r="J62" s="6" t="s">
        <v>193</v>
      </c>
      <c r="L62" s="3" t="s">
        <v>78</v>
      </c>
      <c r="M62" t="s">
        <v>80</v>
      </c>
    </row>
    <row r="63" spans="1:13" hidden="1" x14ac:dyDescent="0.25">
      <c r="A63" t="s">
        <v>140</v>
      </c>
      <c r="B63" s="5" t="s">
        <v>141</v>
      </c>
      <c r="C63" s="7" t="s">
        <v>83</v>
      </c>
      <c r="D63" t="s">
        <v>91</v>
      </c>
      <c r="E63" t="s">
        <v>13</v>
      </c>
    </row>
    <row r="64" spans="1:13" hidden="1" x14ac:dyDescent="0.25">
      <c r="A64" t="s">
        <v>143</v>
      </c>
      <c r="B64" s="5" t="s">
        <v>142</v>
      </c>
      <c r="C64" s="7" t="s">
        <v>144</v>
      </c>
      <c r="D64" t="s">
        <v>91</v>
      </c>
      <c r="E64" s="6" t="s">
        <v>13</v>
      </c>
    </row>
    <row r="65" spans="1:13" hidden="1" x14ac:dyDescent="0.25">
      <c r="A65" t="s">
        <v>117</v>
      </c>
      <c r="B65" s="5" t="s">
        <v>118</v>
      </c>
      <c r="C65" t="s">
        <v>83</v>
      </c>
      <c r="D65" t="s">
        <v>10</v>
      </c>
      <c r="E65" t="s">
        <v>20</v>
      </c>
    </row>
    <row r="66" spans="1:13" hidden="1" x14ac:dyDescent="0.25">
      <c r="A66" t="s">
        <v>119</v>
      </c>
      <c r="B66" s="5" t="s">
        <v>120</v>
      </c>
      <c r="C66" s="6" t="s">
        <v>83</v>
      </c>
      <c r="D66" s="6" t="s">
        <v>10</v>
      </c>
      <c r="E66" s="6" t="s">
        <v>20</v>
      </c>
    </row>
    <row r="67" spans="1:13" hidden="1" x14ac:dyDescent="0.25">
      <c r="A67" t="s">
        <v>145</v>
      </c>
      <c r="B67" s="5" t="s">
        <v>146</v>
      </c>
      <c r="C67" s="6" t="s">
        <v>83</v>
      </c>
      <c r="D67" s="6" t="s">
        <v>10</v>
      </c>
      <c r="E67" s="6" t="s">
        <v>20</v>
      </c>
    </row>
    <row r="68" spans="1:13" hidden="1" x14ac:dyDescent="0.25">
      <c r="A68" t="s">
        <v>123</v>
      </c>
      <c r="B68" s="5" t="s">
        <v>124</v>
      </c>
      <c r="C68" s="6" t="s">
        <v>83</v>
      </c>
      <c r="D68" s="6" t="s">
        <v>10</v>
      </c>
      <c r="E68" s="6" t="s">
        <v>20</v>
      </c>
    </row>
    <row r="69" spans="1:13" x14ac:dyDescent="0.25">
      <c r="A69" t="s">
        <v>147</v>
      </c>
      <c r="B69" t="s">
        <v>180</v>
      </c>
      <c r="C69" t="s">
        <v>6</v>
      </c>
      <c r="D69" t="s">
        <v>10</v>
      </c>
      <c r="E69" t="s">
        <v>20</v>
      </c>
      <c r="F69" s="6">
        <v>745</v>
      </c>
      <c r="G69" s="4" t="s">
        <v>209</v>
      </c>
      <c r="H69">
        <v>34</v>
      </c>
      <c r="I69" s="6">
        <v>35</v>
      </c>
      <c r="J69" s="6" t="s">
        <v>192</v>
      </c>
      <c r="L69" s="7" t="s">
        <v>200</v>
      </c>
      <c r="M69" t="s">
        <v>148</v>
      </c>
    </row>
    <row r="70" spans="1:13" hidden="1" x14ac:dyDescent="0.25">
      <c r="A70" s="6" t="s">
        <v>101</v>
      </c>
      <c r="B70" s="6" t="s">
        <v>100</v>
      </c>
      <c r="C70" s="7" t="s">
        <v>83</v>
      </c>
      <c r="D70" s="6" t="s">
        <v>10</v>
      </c>
      <c r="E70" s="6" t="s">
        <v>20</v>
      </c>
    </row>
    <row r="71" spans="1:13" hidden="1" x14ac:dyDescent="0.25">
      <c r="A71" t="s">
        <v>149</v>
      </c>
      <c r="B71" t="s">
        <v>150</v>
      </c>
      <c r="C71" s="7" t="s">
        <v>83</v>
      </c>
      <c r="D71" s="6" t="s">
        <v>10</v>
      </c>
      <c r="E71" s="6" t="s">
        <v>20</v>
      </c>
    </row>
    <row r="72" spans="1:13" x14ac:dyDescent="0.25">
      <c r="A72" t="s">
        <v>154</v>
      </c>
      <c r="B72" s="5" t="s">
        <v>155</v>
      </c>
      <c r="C72" t="s">
        <v>6</v>
      </c>
      <c r="D72" t="s">
        <v>10</v>
      </c>
      <c r="E72" t="s">
        <v>152</v>
      </c>
      <c r="G72" t="s">
        <v>208</v>
      </c>
      <c r="I72" s="6">
        <v>33</v>
      </c>
      <c r="J72" s="6" t="s">
        <v>194</v>
      </c>
      <c r="L72" t="s">
        <v>151</v>
      </c>
      <c r="M72" s="7" t="s">
        <v>153</v>
      </c>
    </row>
    <row r="73" spans="1:13" x14ac:dyDescent="0.25">
      <c r="A73" s="6" t="s">
        <v>154</v>
      </c>
      <c r="B73" s="5" t="s">
        <v>155</v>
      </c>
      <c r="C73" s="6" t="s">
        <v>6</v>
      </c>
      <c r="D73" s="6" t="s">
        <v>10</v>
      </c>
      <c r="E73" t="s">
        <v>160</v>
      </c>
      <c r="G73" t="s">
        <v>162</v>
      </c>
      <c r="I73" s="6">
        <v>33</v>
      </c>
      <c r="J73" s="6" t="s">
        <v>194</v>
      </c>
      <c r="M73" s="7" t="s">
        <v>197</v>
      </c>
    </row>
    <row r="74" spans="1:13" x14ac:dyDescent="0.25">
      <c r="A74" s="6" t="s">
        <v>154</v>
      </c>
      <c r="B74" s="5" t="s">
        <v>155</v>
      </c>
      <c r="C74" s="6" t="s">
        <v>6</v>
      </c>
      <c r="D74" s="6" t="s">
        <v>10</v>
      </c>
      <c r="E74" t="s">
        <v>161</v>
      </c>
      <c r="G74" t="s">
        <v>163</v>
      </c>
      <c r="I74" s="6">
        <v>33</v>
      </c>
      <c r="J74" s="6" t="s">
        <v>194</v>
      </c>
      <c r="M74" s="7" t="s">
        <v>197</v>
      </c>
    </row>
    <row r="75" spans="1:13" x14ac:dyDescent="0.25">
      <c r="A75" s="6" t="s">
        <v>154</v>
      </c>
      <c r="B75" s="5" t="s">
        <v>155</v>
      </c>
      <c r="C75" s="6" t="s">
        <v>6</v>
      </c>
      <c r="D75" s="6" t="s">
        <v>10</v>
      </c>
      <c r="I75" s="6">
        <v>33</v>
      </c>
      <c r="J75" s="6" t="s">
        <v>194</v>
      </c>
    </row>
    <row r="76" spans="1:13" x14ac:dyDescent="0.25">
      <c r="A76" t="s">
        <v>158</v>
      </c>
      <c r="B76" s="5" t="s">
        <v>157</v>
      </c>
      <c r="C76" s="6" t="s">
        <v>6</v>
      </c>
      <c r="D76" s="6" t="s">
        <v>10</v>
      </c>
      <c r="E76" t="s">
        <v>159</v>
      </c>
      <c r="I76" s="6">
        <v>37</v>
      </c>
      <c r="J76" s="6" t="s">
        <v>192</v>
      </c>
      <c r="M76" s="7" t="s">
        <v>198</v>
      </c>
    </row>
    <row r="77" spans="1:13" x14ac:dyDescent="0.25">
      <c r="A77" s="6" t="s">
        <v>158</v>
      </c>
      <c r="B77" s="5" t="s">
        <v>157</v>
      </c>
      <c r="C77" s="6" t="s">
        <v>6</v>
      </c>
      <c r="D77" s="6" t="s">
        <v>11</v>
      </c>
      <c r="E77" s="6" t="s">
        <v>159</v>
      </c>
      <c r="I77" s="6">
        <v>37</v>
      </c>
      <c r="J77" s="6" t="s">
        <v>192</v>
      </c>
      <c r="M77" s="7" t="s">
        <v>199</v>
      </c>
    </row>
    <row r="78" spans="1:13" x14ac:dyDescent="0.25">
      <c r="A78" t="s">
        <v>7</v>
      </c>
      <c r="B78" s="6" t="s">
        <v>8</v>
      </c>
      <c r="C78" t="s">
        <v>6</v>
      </c>
      <c r="D78" t="s">
        <v>11</v>
      </c>
      <c r="E78" s="6" t="s">
        <v>202</v>
      </c>
      <c r="F78" s="6">
        <v>752</v>
      </c>
      <c r="G78" t="s">
        <v>217</v>
      </c>
      <c r="H78">
        <v>28</v>
      </c>
      <c r="I78" s="6">
        <v>37</v>
      </c>
      <c r="J78" s="6" t="s">
        <v>190</v>
      </c>
      <c r="L78" t="s">
        <v>203</v>
      </c>
      <c r="M78" s="4" t="s">
        <v>156</v>
      </c>
    </row>
    <row r="79" spans="1:13" x14ac:dyDescent="0.25">
      <c r="A79" s="6" t="s">
        <v>164</v>
      </c>
      <c r="B79" s="5" t="s">
        <v>165</v>
      </c>
      <c r="C79" s="6" t="s">
        <v>6</v>
      </c>
      <c r="D79" s="6" t="s">
        <v>10</v>
      </c>
      <c r="E79" t="s">
        <v>202</v>
      </c>
      <c r="F79" s="6">
        <v>753</v>
      </c>
      <c r="G79" t="s">
        <v>166</v>
      </c>
      <c r="H79">
        <v>35</v>
      </c>
      <c r="I79" s="6">
        <v>22</v>
      </c>
      <c r="J79" s="6" t="s">
        <v>192</v>
      </c>
      <c r="L79" t="s">
        <v>169</v>
      </c>
      <c r="M79" t="s">
        <v>181</v>
      </c>
    </row>
    <row r="80" spans="1:13" hidden="1" x14ac:dyDescent="0.25">
      <c r="A80" t="s">
        <v>149</v>
      </c>
      <c r="B80" s="6" t="s">
        <v>150</v>
      </c>
      <c r="C80" s="7" t="s">
        <v>83</v>
      </c>
      <c r="D80" t="s">
        <v>10</v>
      </c>
      <c r="E80" t="s">
        <v>43</v>
      </c>
    </row>
    <row r="81" spans="1:13" x14ac:dyDescent="0.25">
      <c r="A81" s="6" t="s">
        <v>7</v>
      </c>
      <c r="B81" s="6" t="s">
        <v>8</v>
      </c>
      <c r="C81" s="6" t="s">
        <v>6</v>
      </c>
      <c r="D81" s="6" t="s">
        <v>10</v>
      </c>
      <c r="E81" t="s">
        <v>170</v>
      </c>
      <c r="G81" t="s">
        <v>171</v>
      </c>
      <c r="I81" s="6">
        <v>37</v>
      </c>
      <c r="J81" s="6" t="s">
        <v>190</v>
      </c>
      <c r="L81" t="s">
        <v>183</v>
      </c>
      <c r="M81" s="6" t="s">
        <v>174</v>
      </c>
    </row>
    <row r="82" spans="1:13" x14ac:dyDescent="0.25">
      <c r="A82" s="6" t="s">
        <v>7</v>
      </c>
      <c r="B82" s="6" t="s">
        <v>8</v>
      </c>
      <c r="C82" s="6" t="s">
        <v>6</v>
      </c>
      <c r="D82" s="6" t="s">
        <v>11</v>
      </c>
      <c r="E82" s="6" t="s">
        <v>170</v>
      </c>
      <c r="G82" s="6" t="s">
        <v>172</v>
      </c>
      <c r="I82" s="6">
        <v>37</v>
      </c>
      <c r="J82" s="6" t="s">
        <v>190</v>
      </c>
      <c r="L82" s="6" t="s">
        <v>183</v>
      </c>
      <c r="M82" t="s">
        <v>173</v>
      </c>
    </row>
    <row r="83" spans="1:13" x14ac:dyDescent="0.25">
      <c r="A83" t="s">
        <v>175</v>
      </c>
      <c r="B83" t="s">
        <v>176</v>
      </c>
      <c r="C83" t="s">
        <v>6</v>
      </c>
      <c r="D83" t="s">
        <v>10</v>
      </c>
      <c r="E83" t="s">
        <v>170</v>
      </c>
      <c r="G83" s="7" t="s">
        <v>187</v>
      </c>
      <c r="I83" s="6">
        <v>35</v>
      </c>
      <c r="J83" s="6" t="s">
        <v>189</v>
      </c>
      <c r="L83" t="s">
        <v>184</v>
      </c>
      <c r="M83" t="s">
        <v>195</v>
      </c>
    </row>
    <row r="84" spans="1:13" x14ac:dyDescent="0.25">
      <c r="A84" t="s">
        <v>177</v>
      </c>
      <c r="B84" t="s">
        <v>178</v>
      </c>
      <c r="C84" s="6" t="s">
        <v>6</v>
      </c>
      <c r="D84" s="6" t="s">
        <v>10</v>
      </c>
      <c r="E84" s="6" t="s">
        <v>170</v>
      </c>
      <c r="G84" t="s">
        <v>171</v>
      </c>
      <c r="I84" s="6">
        <v>35</v>
      </c>
      <c r="J84" s="6" t="s">
        <v>188</v>
      </c>
      <c r="L84" t="s">
        <v>196</v>
      </c>
    </row>
    <row r="85" spans="1:13" x14ac:dyDescent="0.25">
      <c r="A85" t="s">
        <v>210</v>
      </c>
      <c r="B85" t="s">
        <v>211</v>
      </c>
      <c r="C85" s="6" t="s">
        <v>6</v>
      </c>
      <c r="D85" t="s">
        <v>91</v>
      </c>
      <c r="E85" s="6" t="s">
        <v>43</v>
      </c>
      <c r="F85" s="6">
        <v>35</v>
      </c>
      <c r="G85" t="s">
        <v>215</v>
      </c>
      <c r="H85">
        <v>30</v>
      </c>
      <c r="I85" s="6">
        <v>32</v>
      </c>
      <c r="J85" s="6" t="s">
        <v>212</v>
      </c>
      <c r="L85" s="6" t="s">
        <v>44</v>
      </c>
    </row>
    <row r="86" spans="1:13" x14ac:dyDescent="0.25">
      <c r="A86" t="s">
        <v>219</v>
      </c>
      <c r="B86" t="s">
        <v>218</v>
      </c>
      <c r="C86" t="s">
        <v>6</v>
      </c>
      <c r="D86" t="s">
        <v>10</v>
      </c>
      <c r="E86" s="6" t="s">
        <v>24</v>
      </c>
      <c r="G86" s="11" t="s">
        <v>222</v>
      </c>
      <c r="H86">
        <v>5</v>
      </c>
      <c r="I86" s="6">
        <v>35</v>
      </c>
      <c r="J86" s="6" t="s">
        <v>192</v>
      </c>
      <c r="K86" t="s">
        <v>28</v>
      </c>
    </row>
    <row r="87" spans="1:13" s="6" customFormat="1" x14ac:dyDescent="0.25">
      <c r="A87" s="6" t="s">
        <v>219</v>
      </c>
      <c r="B87" s="6" t="s">
        <v>218</v>
      </c>
      <c r="C87" s="6" t="s">
        <v>6</v>
      </c>
      <c r="D87" s="6" t="s">
        <v>10</v>
      </c>
      <c r="E87" s="6" t="s">
        <v>23</v>
      </c>
      <c r="G87" s="11" t="s">
        <v>230</v>
      </c>
      <c r="I87" s="6">
        <v>35</v>
      </c>
      <c r="J87" s="6" t="s">
        <v>192</v>
      </c>
      <c r="K87" s="6" t="s">
        <v>28</v>
      </c>
    </row>
    <row r="88" spans="1:13" x14ac:dyDescent="0.25">
      <c r="A88" t="s">
        <v>164</v>
      </c>
      <c r="B88" s="5" t="s">
        <v>165</v>
      </c>
      <c r="C88" s="6" t="s">
        <v>6</v>
      </c>
      <c r="D88" s="6" t="s">
        <v>10</v>
      </c>
      <c r="E88" s="6" t="s">
        <v>24</v>
      </c>
      <c r="G88" s="11" t="s">
        <v>223</v>
      </c>
      <c r="H88">
        <v>35</v>
      </c>
      <c r="I88" s="6">
        <v>22</v>
      </c>
      <c r="J88" s="6" t="s">
        <v>192</v>
      </c>
      <c r="K88" s="6" t="s">
        <v>28</v>
      </c>
    </row>
    <row r="89" spans="1:13" s="6" customFormat="1" x14ac:dyDescent="0.25">
      <c r="A89" s="6" t="s">
        <v>164</v>
      </c>
      <c r="B89" s="5" t="s">
        <v>165</v>
      </c>
      <c r="C89" s="6" t="s">
        <v>6</v>
      </c>
      <c r="D89" s="6" t="s">
        <v>10</v>
      </c>
      <c r="E89" s="6" t="s">
        <v>23</v>
      </c>
      <c r="G89" s="11" t="s">
        <v>238</v>
      </c>
      <c r="I89" s="6">
        <v>22</v>
      </c>
      <c r="J89" s="6" t="s">
        <v>192</v>
      </c>
      <c r="K89" s="6" t="s">
        <v>28</v>
      </c>
    </row>
    <row r="90" spans="1:13" ht="15.75" x14ac:dyDescent="0.3">
      <c r="A90" s="6" t="s">
        <v>7</v>
      </c>
      <c r="B90" s="6" t="s">
        <v>8</v>
      </c>
      <c r="C90" s="6" t="s">
        <v>6</v>
      </c>
      <c r="D90" s="6" t="s">
        <v>11</v>
      </c>
      <c r="E90" s="6" t="s">
        <v>24</v>
      </c>
      <c r="G90" s="12" t="s">
        <v>221</v>
      </c>
      <c r="H90" s="6">
        <v>28</v>
      </c>
      <c r="I90" s="6">
        <v>37</v>
      </c>
      <c r="J90" s="6" t="s">
        <v>190</v>
      </c>
      <c r="K90" s="6" t="s">
        <v>28</v>
      </c>
      <c r="L90" s="6"/>
    </row>
    <row r="91" spans="1:13" s="6" customFormat="1" x14ac:dyDescent="0.25">
      <c r="A91" s="6" t="s">
        <v>7</v>
      </c>
      <c r="B91" s="6" t="s">
        <v>8</v>
      </c>
      <c r="C91" s="6" t="s">
        <v>6</v>
      </c>
      <c r="D91" s="6" t="s">
        <v>10</v>
      </c>
      <c r="E91" s="6" t="s">
        <v>239</v>
      </c>
      <c r="G91" s="11" t="s">
        <v>240</v>
      </c>
      <c r="I91" s="6">
        <v>37</v>
      </c>
      <c r="J91" s="6" t="s">
        <v>190</v>
      </c>
      <c r="K91" s="6" t="s">
        <v>28</v>
      </c>
    </row>
    <row r="92" spans="1:13" s="6" customFormat="1" x14ac:dyDescent="0.25">
      <c r="A92" s="6" t="s">
        <v>7</v>
      </c>
      <c r="B92" s="6" t="s">
        <v>8</v>
      </c>
      <c r="C92" s="6" t="s">
        <v>6</v>
      </c>
      <c r="D92" s="6" t="s">
        <v>10</v>
      </c>
      <c r="E92" s="6" t="s">
        <v>23</v>
      </c>
      <c r="G92" s="11" t="s">
        <v>241</v>
      </c>
      <c r="I92" s="6">
        <v>37</v>
      </c>
      <c r="J92" s="6" t="s">
        <v>190</v>
      </c>
      <c r="K92" s="6" t="s">
        <v>28</v>
      </c>
    </row>
    <row r="93" spans="1:13" s="6" customFormat="1" x14ac:dyDescent="0.25">
      <c r="A93" s="6" t="s">
        <v>7</v>
      </c>
      <c r="B93" s="6" t="s">
        <v>8</v>
      </c>
      <c r="C93" s="6" t="s">
        <v>6</v>
      </c>
      <c r="D93" s="6" t="s">
        <v>10</v>
      </c>
      <c r="E93" s="6" t="s">
        <v>24</v>
      </c>
      <c r="G93" s="11" t="s">
        <v>220</v>
      </c>
      <c r="I93" s="6">
        <v>37</v>
      </c>
      <c r="J93" s="6" t="s">
        <v>190</v>
      </c>
      <c r="K93" s="6" t="s">
        <v>28</v>
      </c>
    </row>
    <row r="94" spans="1:13" s="6" customFormat="1" x14ac:dyDescent="0.25">
      <c r="A94" s="6" t="s">
        <v>7</v>
      </c>
      <c r="B94" s="6" t="s">
        <v>8</v>
      </c>
      <c r="C94" s="6" t="s">
        <v>6</v>
      </c>
      <c r="D94" s="6" t="s">
        <v>10</v>
      </c>
      <c r="E94" s="6" t="s">
        <v>231</v>
      </c>
      <c r="G94" s="11" t="s">
        <v>242</v>
      </c>
      <c r="I94" s="6">
        <v>37</v>
      </c>
      <c r="J94" s="6" t="s">
        <v>190</v>
      </c>
      <c r="K94" s="6" t="s">
        <v>28</v>
      </c>
    </row>
    <row r="95" spans="1:13" x14ac:dyDescent="0.25">
      <c r="A95" t="s">
        <v>225</v>
      </c>
      <c r="B95" t="s">
        <v>224</v>
      </c>
      <c r="C95" t="s">
        <v>6</v>
      </c>
      <c r="D95" s="6" t="s">
        <v>10</v>
      </c>
      <c r="E95" t="s">
        <v>231</v>
      </c>
      <c r="G95" s="11" t="s">
        <v>235</v>
      </c>
      <c r="I95" s="6">
        <v>22</v>
      </c>
      <c r="J95" s="6" t="s">
        <v>192</v>
      </c>
      <c r="K95" s="6" t="s">
        <v>233</v>
      </c>
    </row>
    <row r="96" spans="1:13" s="6" customFormat="1" x14ac:dyDescent="0.25">
      <c r="A96" s="6" t="s">
        <v>225</v>
      </c>
      <c r="B96" s="6" t="s">
        <v>224</v>
      </c>
      <c r="C96" s="6" t="s">
        <v>6</v>
      </c>
      <c r="D96" s="6" t="s">
        <v>10</v>
      </c>
      <c r="E96" s="6" t="s">
        <v>23</v>
      </c>
      <c r="G96" s="11" t="s">
        <v>234</v>
      </c>
      <c r="I96" s="6">
        <v>22</v>
      </c>
      <c r="J96" s="6" t="s">
        <v>192</v>
      </c>
      <c r="K96" s="6" t="s">
        <v>233</v>
      </c>
    </row>
    <row r="97" spans="1:11" x14ac:dyDescent="0.25">
      <c r="A97" t="s">
        <v>227</v>
      </c>
      <c r="B97" t="s">
        <v>226</v>
      </c>
      <c r="C97" s="6" t="s">
        <v>6</v>
      </c>
      <c r="D97" s="6" t="s">
        <v>10</v>
      </c>
      <c r="E97" s="6" t="s">
        <v>23</v>
      </c>
      <c r="G97" t="s">
        <v>237</v>
      </c>
      <c r="I97" s="6">
        <v>33.5</v>
      </c>
      <c r="J97" s="6" t="s">
        <v>192</v>
      </c>
      <c r="K97" s="7" t="s">
        <v>236</v>
      </c>
    </row>
    <row r="98" spans="1:11" s="6" customFormat="1" x14ac:dyDescent="0.25">
      <c r="A98" s="6" t="s">
        <v>105</v>
      </c>
      <c r="B98" s="6" t="s">
        <v>5</v>
      </c>
      <c r="C98" s="6" t="s">
        <v>6</v>
      </c>
      <c r="D98" s="6" t="s">
        <v>10</v>
      </c>
      <c r="E98" s="6" t="s">
        <v>239</v>
      </c>
      <c r="G98" s="11" t="s">
        <v>244</v>
      </c>
      <c r="H98" s="1"/>
      <c r="I98" s="6">
        <v>35</v>
      </c>
      <c r="J98" s="6" t="s">
        <v>191</v>
      </c>
      <c r="K98" s="6" t="s">
        <v>28</v>
      </c>
    </row>
    <row r="99" spans="1:11" x14ac:dyDescent="0.25">
      <c r="A99" s="6" t="s">
        <v>105</v>
      </c>
      <c r="B99" s="6" t="s">
        <v>5</v>
      </c>
      <c r="C99" s="6" t="s">
        <v>6</v>
      </c>
      <c r="D99" s="6" t="s">
        <v>10</v>
      </c>
      <c r="E99" s="6" t="s">
        <v>23</v>
      </c>
      <c r="G99" s="11" t="s">
        <v>32</v>
      </c>
      <c r="H99" s="1"/>
      <c r="I99" s="6">
        <v>35</v>
      </c>
      <c r="J99" s="6" t="s">
        <v>191</v>
      </c>
      <c r="K99" s="6" t="s">
        <v>28</v>
      </c>
    </row>
    <row r="100" spans="1:11" x14ac:dyDescent="0.25">
      <c r="A100" s="6" t="s">
        <v>105</v>
      </c>
      <c r="B100" s="6" t="s">
        <v>5</v>
      </c>
      <c r="C100" s="6" t="s">
        <v>6</v>
      </c>
      <c r="D100" s="6" t="s">
        <v>10</v>
      </c>
      <c r="E100" s="6" t="s">
        <v>24</v>
      </c>
      <c r="G100" s="11" t="s">
        <v>31</v>
      </c>
      <c r="H100" s="1"/>
      <c r="I100" s="6">
        <v>35</v>
      </c>
      <c r="J100" s="6" t="s">
        <v>191</v>
      </c>
      <c r="K100" s="6" t="s">
        <v>28</v>
      </c>
    </row>
    <row r="101" spans="1:11" x14ac:dyDescent="0.25">
      <c r="A101" s="6" t="s">
        <v>105</v>
      </c>
      <c r="B101" s="6" t="s">
        <v>5</v>
      </c>
      <c r="C101" s="6" t="s">
        <v>6</v>
      </c>
      <c r="D101" s="6" t="s">
        <v>10</v>
      </c>
      <c r="E101" s="6" t="s">
        <v>231</v>
      </c>
      <c r="G101" s="11" t="s">
        <v>245</v>
      </c>
      <c r="H101" s="1"/>
      <c r="I101" s="6">
        <v>35</v>
      </c>
      <c r="J101" s="6" t="s">
        <v>191</v>
      </c>
      <c r="K101" s="6" t="s">
        <v>28</v>
      </c>
    </row>
    <row r="102" spans="1:11" x14ac:dyDescent="0.25">
      <c r="A102" s="6" t="s">
        <v>105</v>
      </c>
      <c r="B102" s="6" t="s">
        <v>5</v>
      </c>
      <c r="C102" s="6" t="s">
        <v>6</v>
      </c>
      <c r="D102" s="6" t="s">
        <v>10</v>
      </c>
      <c r="E102" s="6" t="s">
        <v>35</v>
      </c>
      <c r="G102" s="11" t="s">
        <v>37</v>
      </c>
      <c r="H102" s="1"/>
      <c r="I102" s="6">
        <v>35</v>
      </c>
      <c r="J102" s="6" t="s">
        <v>191</v>
      </c>
      <c r="K102" s="6" t="s">
        <v>28</v>
      </c>
    </row>
    <row r="103" spans="1:11" x14ac:dyDescent="0.25">
      <c r="A103" s="6" t="s">
        <v>105</v>
      </c>
      <c r="B103" s="6" t="s">
        <v>5</v>
      </c>
      <c r="C103" s="6" t="s">
        <v>6</v>
      </c>
      <c r="D103" s="6" t="s">
        <v>10</v>
      </c>
      <c r="E103" s="6" t="s">
        <v>243</v>
      </c>
      <c r="G103" s="11" t="s">
        <v>246</v>
      </c>
      <c r="H103" s="1"/>
      <c r="I103" s="6">
        <v>35</v>
      </c>
      <c r="J103" s="6" t="s">
        <v>191</v>
      </c>
      <c r="K103" s="6" t="s">
        <v>28</v>
      </c>
    </row>
    <row r="104" spans="1:11" x14ac:dyDescent="0.25">
      <c r="A104" s="6" t="s">
        <v>105</v>
      </c>
      <c r="B104" s="6" t="s">
        <v>5</v>
      </c>
      <c r="C104" s="6" t="s">
        <v>6</v>
      </c>
      <c r="D104" s="6" t="s">
        <v>10</v>
      </c>
      <c r="E104" s="6" t="s">
        <v>38</v>
      </c>
      <c r="G104" s="11" t="s">
        <v>39</v>
      </c>
      <c r="H104" s="1"/>
      <c r="I104" s="6">
        <v>35</v>
      </c>
      <c r="J104" s="6" t="s">
        <v>191</v>
      </c>
      <c r="K104" s="6" t="s">
        <v>28</v>
      </c>
    </row>
    <row r="105" spans="1:11" x14ac:dyDescent="0.25">
      <c r="A105" s="6" t="s">
        <v>105</v>
      </c>
      <c r="B105" s="6" t="s">
        <v>5</v>
      </c>
      <c r="C105" s="6" t="s">
        <v>6</v>
      </c>
      <c r="D105" s="6" t="s">
        <v>10</v>
      </c>
      <c r="E105" s="6" t="s">
        <v>14</v>
      </c>
      <c r="G105" s="11" t="s">
        <v>247</v>
      </c>
      <c r="H105" s="1"/>
      <c r="I105" s="6">
        <v>35</v>
      </c>
      <c r="J105" s="6" t="s">
        <v>191</v>
      </c>
      <c r="K105" s="6" t="s">
        <v>28</v>
      </c>
    </row>
    <row r="106" spans="1:11" ht="15.75" x14ac:dyDescent="0.25">
      <c r="A106" t="s">
        <v>229</v>
      </c>
      <c r="B106" t="s">
        <v>228</v>
      </c>
      <c r="C106" s="6" t="s">
        <v>6</v>
      </c>
      <c r="D106" s="6" t="s">
        <v>10</v>
      </c>
      <c r="E106" s="6" t="s">
        <v>23</v>
      </c>
      <c r="G106" s="8" t="s">
        <v>250</v>
      </c>
      <c r="H106" s="6">
        <v>29</v>
      </c>
      <c r="I106" s="6">
        <v>24.5</v>
      </c>
      <c r="J106" s="8" t="s">
        <v>248</v>
      </c>
      <c r="K106" s="6" t="s">
        <v>28</v>
      </c>
    </row>
    <row r="107" spans="1:11" ht="15.75" x14ac:dyDescent="0.25">
      <c r="A107" s="6" t="s">
        <v>229</v>
      </c>
      <c r="B107" s="6" t="s">
        <v>228</v>
      </c>
      <c r="C107" s="6" t="s">
        <v>6</v>
      </c>
      <c r="D107" s="6" t="s">
        <v>10</v>
      </c>
      <c r="E107" s="6" t="s">
        <v>231</v>
      </c>
      <c r="G107" s="8" t="s">
        <v>249</v>
      </c>
      <c r="H107">
        <v>29</v>
      </c>
      <c r="I107" s="6">
        <v>24.5</v>
      </c>
      <c r="J107" s="8" t="s">
        <v>248</v>
      </c>
      <c r="K107" s="6" t="s">
        <v>28</v>
      </c>
    </row>
  </sheetData>
  <autoFilter ref="A1:M90">
    <filterColumn colId="2">
      <filters>
        <filter val="Mice"/>
      </filters>
    </filterColumn>
    <filterColumn colId="3">
      <filters>
        <filter val="GC"/>
        <filter val="MC"/>
        <filter val="TC"/>
      </filters>
    </filterColumn>
    <sortState ref="A57:L79">
      <sortCondition ref="E1:E85"/>
    </sortState>
  </autoFilter>
  <hyperlinks>
    <hyperlink ref="G36" r:id="rId1" display="https://neuroelectro.org/article/85554/"/>
    <hyperlink ref="G86" r:id="rId2" display="https://neuroelectro.org/article/85549/"/>
    <hyperlink ref="G88" r:id="rId3" display="https://neuroelectro.org/article/84420/"/>
    <hyperlink ref="G87" r:id="rId4" display="https://neuroelectro.org/article/85549/"/>
    <hyperlink ref="G96" r:id="rId5" display="https://neuroelectro.org/article/85545/"/>
    <hyperlink ref="G95" r:id="rId6" display="https://neuroelectro.org/article/85545/"/>
    <hyperlink ref="G89" r:id="rId7" display="https://neuroelectro.org/article/84420/"/>
    <hyperlink ref="G91" r:id="rId8" display="https://neuroelectro.org/article/85554/"/>
    <hyperlink ref="G92" r:id="rId9" display="https://neuroelectro.org/article/85554/"/>
    <hyperlink ref="G93" r:id="rId10" display="https://neuroelectro.org/article/85554/"/>
    <hyperlink ref="G94" r:id="rId11" display="https://neuroelectro.org/article/85554/"/>
    <hyperlink ref="G98" r:id="rId12" display="https://neuroelectro.org/article/93305/"/>
    <hyperlink ref="G99" r:id="rId13" display="https://neuroelectro.org/article/93305/"/>
    <hyperlink ref="G100" r:id="rId14" display="https://neuroelectro.org/article/93305/"/>
    <hyperlink ref="G101" r:id="rId15" display="https://neuroelectro.org/article/93305/"/>
    <hyperlink ref="G102" r:id="rId16" display="https://neuroelectro.org/article/93305/"/>
    <hyperlink ref="G103" r:id="rId17" display="https://neuroelectro.org/article/93305/"/>
    <hyperlink ref="G104" r:id="rId18" display="https://neuroelectro.org/article/93305/"/>
    <hyperlink ref="G105" r:id="rId19" display="https://neuroelectro.org/article/93305/"/>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4" sqref="A4"/>
    </sheetView>
  </sheetViews>
  <sheetFormatPr defaultRowHeight="15" x14ac:dyDescent="0.25"/>
  <sheetData>
    <row r="1" spans="1:1" x14ac:dyDescent="0.25">
      <c r="A1" s="6"/>
    </row>
    <row r="3" spans="1:1" x14ac:dyDescent="0.25">
      <c r="A3" s="6" t="s">
        <v>193</v>
      </c>
    </row>
    <row r="4" spans="1:1" x14ac:dyDescent="0.25">
      <c r="A4" s="6" t="s">
        <v>190</v>
      </c>
    </row>
    <row r="5" spans="1:1" x14ac:dyDescent="0.25">
      <c r="A5" s="6" t="s">
        <v>194</v>
      </c>
    </row>
    <row r="6" spans="1:1" x14ac:dyDescent="0.25">
      <c r="A6" s="6" t="s">
        <v>189</v>
      </c>
    </row>
    <row r="7" spans="1:1" x14ac:dyDescent="0.25">
      <c r="A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2019-05-10T03:59:20Z</dcterms:modified>
</cp:coreProperties>
</file>