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Sheet1!$A$1:$M$78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1" i="1"/>
  <c r="F42" i="1"/>
  <c r="G42" i="1"/>
  <c r="G21" i="1"/>
  <c r="L49" i="1" l="1"/>
</calcChain>
</file>

<file path=xl/sharedStrings.xml><?xml version="1.0" encoding="utf-8"?>
<sst xmlns="http://schemas.openxmlformats.org/spreadsheetml/2006/main" count="655" uniqueCount="184">
  <si>
    <t>Paper</t>
  </si>
  <si>
    <t>Title</t>
  </si>
  <si>
    <t>Species</t>
  </si>
  <si>
    <t>Value</t>
  </si>
  <si>
    <t>Protocol</t>
  </si>
  <si>
    <t>Postnatal development</t>
  </si>
  <si>
    <t>Mice</t>
  </si>
  <si>
    <t>Cell</t>
  </si>
  <si>
    <t>MC</t>
  </si>
  <si>
    <t>TC</t>
  </si>
  <si>
    <t>Property</t>
  </si>
  <si>
    <t>AHP peak</t>
  </si>
  <si>
    <t>where vm''' =0</t>
  </si>
  <si>
    <t>AHP peak time</t>
  </si>
  <si>
    <t>From AP downswing crosses threshod to min v</t>
  </si>
  <si>
    <t>ISI CV</t>
  </si>
  <si>
    <t>ISI of Aps from current that produced ~30 Hz Aps</t>
  </si>
  <si>
    <t>First 2s RB AP, the min post AP - threshold v</t>
  </si>
  <si>
    <t>Input resistance</t>
  </si>
  <si>
    <t>Time constant</t>
  </si>
  <si>
    <t>Exp fit to first 400ms of -50pA</t>
  </si>
  <si>
    <t>STD</t>
  </si>
  <si>
    <t>−33.8 ± 8.7 (48)</t>
  </si>
  <si>
    <t>0.31 ± 0.33 (48)</t>
  </si>
  <si>
    <t>28.1 ± 16.5 (48)</t>
  </si>
  <si>
    <t>128.2 ± 53.4 (48)</t>
  </si>
  <si>
    <t>Appears to be peak-threshold</t>
  </si>
  <si>
    <t>63.2 ± 10.4 (48)</t>
  </si>
  <si>
    <t>29.4 ± 9.0 (48)</t>
  </si>
  <si>
    <t>Golowasch et al. 2009</t>
  </si>
  <si>
    <t>FI slope</t>
  </si>
  <si>
    <t>2s pulses 0-300pa, 50pA steps</t>
  </si>
  <si>
    <t>AP threshold</t>
  </si>
  <si>
    <t>t of Vm' &gt; 20mV/ms</t>
  </si>
  <si>
    <t>Peak-threshold</t>
  </si>
  <si>
    <t>AP width</t>
  </si>
  <si>
    <t>At half-max amplitude</t>
  </si>
  <si>
    <t>AHP amplitude</t>
  </si>
  <si>
    <t>Min Vm less threshold Vm within 10ms of AP</t>
  </si>
  <si>
    <t>AHP t50%</t>
  </si>
  <si>
    <t>T of Vm below threshold to t of 50% of AHP amplitude</t>
  </si>
  <si>
    <t>Not clear: "FI curve gain was calculated as the maximum linear slope of the FI relationship"</t>
  </si>
  <si>
    <t>−42.2 ± 3.0</t>
  </si>
  <si>
    <t>N</t>
  </si>
  <si>
    <t>76.2 ± 5.4</t>
  </si>
  <si>
    <t>1.06 ± 0.20</t>
  </si>
  <si>
    <t>14.8 ± 3.2</t>
  </si>
  <si>
    <t>58.2 ± 77.5</t>
  </si>
  <si>
    <t>0.45 ± 0.29</t>
  </si>
  <si>
    <t>16.8 ± 3.3</t>
  </si>
  <si>
    <t>20.5 ± 20.1</t>
  </si>
  <si>
    <t>0.80 ± 0.43</t>
  </si>
  <si>
    <t>Notes:</t>
  </si>
  <si>
    <t>In db under m=737</t>
  </si>
  <si>
    <t>No mention SEM vs STD. Values appear to be SEM</t>
  </si>
  <si>
    <t>The sag potential was calculated from the voltage deflection elicited by a negative current pulse, and corresponds to the difference between the peak minimum
voltage and the Vm upon reaching a steady state (after 1
s).</t>
  </si>
  <si>
    <t>In db under m=736</t>
  </si>
  <si>
    <t>GC</t>
  </si>
  <si>
    <t xml:space="preserve">Hyperpolarization-Activated Currents and
Subthreshold Resonance in Granule Cells of the
Olfactory Bulb
</t>
  </si>
  <si>
    <t>Hu et. al. (2016)</t>
  </si>
  <si>
    <t>Neg to -90mV for 2s, min from SS, or at 120 ms</t>
  </si>
  <si>
    <t>In db under m=52</t>
  </si>
  <si>
    <t>Postnatal development attunes olfactory bulb mitral cells to high-frequency signaling</t>
  </si>
  <si>
    <t>Yu et. al. (2015)</t>
  </si>
  <si>
    <t>TC In db under m=81</t>
  </si>
  <si>
    <t>Neg to -90mV for 2s, min from SS, or at 100 ms. Soma</t>
  </si>
  <si>
    <t>MC In db under m=61</t>
  </si>
  <si>
    <t>Greater excitability and firing irregularity of tufted cells underlies distinct afferent-evoked activity of olfactory bulb mitral and tufted cells</t>
  </si>
  <si>
    <t>Burton and Urban (2014)</t>
  </si>
  <si>
    <t>Glom sibling MC sags were indistinguishable. Sag variation was across GLOMS. Sag amount depends on GLOM ORN type.</t>
  </si>
  <si>
    <t>Negative current for 1.5s into soma that results in -90mV steady state, then subtract either min or Vm at 100ms from ss.</t>
  </si>
  <si>
    <t>In db under m=735</t>
  </si>
  <si>
    <t>A biophysical signature of network affiliation and sensory processing in mitral cells</t>
  </si>
  <si>
    <t>Angelo et. al. (2012)</t>
  </si>
  <si>
    <t>Sag voltage</t>
  </si>
  <si>
    <t>See 6A in digitized figures</t>
  </si>
  <si>
    <t>Zibman et. al. (2011)</t>
  </si>
  <si>
    <t>DISTINCT INTRINSIC MEMBRANE PROPERTIES DETERMINE
DIFFERENTIAL INFORMATION PROCESSING BETWEEN MAIN AND
ACCESSORY OLFACTORY BULB MITRAL CELLS</t>
  </si>
  <si>
    <t>113+-58.8 ms</t>
  </si>
  <si>
    <t>First-Last 1/ISIs</t>
  </si>
  <si>
    <t>15.9+-24.5 Hz</t>
  </si>
  <si>
    <t>100pa to soma 500ms. Exp fit to 1/ISI</t>
  </si>
  <si>
    <t>Rebound potentials</t>
  </si>
  <si>
    <t>No</t>
  </si>
  <si>
    <t>Yes</t>
  </si>
  <si>
    <t>Figure 7D</t>
  </si>
  <si>
    <t>Figure 7B</t>
  </si>
  <si>
    <t>Johnson and Delaney (2010)</t>
  </si>
  <si>
    <t>Synaptic Activation of T-Type Ca2+ Channels Via mGluR Activation in the Primary Dendrite of Mitral Cells</t>
  </si>
  <si>
    <t>NMDA Receptor-Dependent Synaptic Activation of TRPC
Channels in Olfactory Bulb Granule Cells</t>
  </si>
  <si>
    <t>Temperature</t>
  </si>
  <si>
    <t>STD. Firing rate started slow then INCREASED to SS. Fascilitating. Temp was "RT"</t>
  </si>
  <si>
    <t>Mean increase of firing rate.  Temp was "RT"</t>
  </si>
  <si>
    <t>Same as sag, then check for Aps on rebound</t>
  </si>
  <si>
    <t>Jxn Potential</t>
  </si>
  <si>
    <t>V' &gt; 20mV/ms</t>
  </si>
  <si>
    <t>Corrected</t>
  </si>
  <si>
    <t>Corrected 14mv</t>
  </si>
  <si>
    <t>NOT corrected 13mV</t>
  </si>
  <si>
    <t>NOT corrected</t>
  </si>
  <si>
    <t>not REPORTED</t>
  </si>
  <si>
    <t>NOT corrected 9.5V</t>
  </si>
  <si>
    <t>Vrest Corrected 14mV</t>
  </si>
  <si>
    <t>4s of -300pA into soma</t>
  </si>
  <si>
    <t>100pa to soma 500ms. Pos is rate increase from initial</t>
  </si>
  <si>
    <t>First-Last 1/ISIs TAU</t>
  </si>
  <si>
    <t>ISI of Aps from current that produced ~20 Hz Aps</t>
  </si>
  <si>
    <t>In db m=46</t>
  </si>
  <si>
    <t>In db m=47</t>
  </si>
  <si>
    <t>DB</t>
  </si>
  <si>
    <t>Burton Urban (2015)</t>
  </si>
  <si>
    <t>Rapid Feedforward Inhibition and Asynchronous Excitation Regulate Granule Cell Activity in the Mammalian Main Olfactory Bulb</t>
  </si>
  <si>
    <t>Not corrected 12.5mV</t>
  </si>
  <si>
    <t>9.8+-3.8 Hz/50pA</t>
  </si>
  <si>
    <t>20.3+-7.2 Hz/50pA</t>
  </si>
  <si>
    <t>0.86 0.33 Hz/nA</t>
  </si>
  <si>
    <t>398 562</t>
  </si>
  <si>
    <t>585 664</t>
  </si>
  <si>
    <t>A Simple Method of In Vitro Electroporation Allows Visualization, Recording, and Calcium Imaging of Local Neuronal Circuits</t>
  </si>
  <si>
    <t>Hovis et al. (2010)</t>
  </si>
  <si>
    <t>18.8 ± 8.6</t>
  </si>
  <si>
    <t>14.0 ± 4.5 (5)</t>
  </si>
  <si>
    <t>Calcium-Activated Sustained Firing Responses Distinguish Accessory from Main Olfactory Bulb Mitral Cells</t>
  </si>
  <si>
    <t>Shpak et al. (2012)</t>
  </si>
  <si>
    <t>Connexin36 Mediates Spike Synchrony in Olfactory Bulb Glomeruli</t>
  </si>
  <si>
    <t>Christie et al. (2005)</t>
  </si>
  <si>
    <t>Synaptic Inhibition in the Olfactory Bulb Accelerates Odor Discrimination in Mice</t>
  </si>
  <si>
    <t>Abraham et al. (2010)</t>
  </si>
  <si>
    <t>Fukunaga et al. (2012)</t>
  </si>
  <si>
    <t>Two Distinct Channels of Olfactory Bulb Output</t>
  </si>
  <si>
    <t>19.0 ± 7.0 (5)</t>
  </si>
  <si>
    <t>Resting potential</t>
  </si>
  <si>
    <t>Error</t>
  </si>
  <si>
    <t>STD?</t>
  </si>
  <si>
    <t>240.0 ± 110.0 (20)</t>
  </si>
  <si>
    <t>-61.65 ± 2.7 (20)</t>
  </si>
  <si>
    <t>SEM</t>
  </si>
  <si>
    <t>68 ± 4 MΩ, n = 30</t>
  </si>
  <si>
    <t>299.0 ± 23.0 (35)</t>
  </si>
  <si>
    <t>Capacitance</t>
  </si>
  <si>
    <t>236.4 ± 94.6 (35)</t>
  </si>
  <si>
    <t>94.3 ± 40.5 (35)</t>
  </si>
  <si>
    <t>235.1 ± 137.1 (48)</t>
  </si>
  <si>
    <t>-58.2 ± 5.5 (48)</t>
  </si>
  <si>
    <t>1.2 ± 0.2 (48)</t>
  </si>
  <si>
    <t>CORRECTED 9.3 mV</t>
  </si>
  <si>
    <t>-57±17 mV</t>
  </si>
  <si>
    <t>59±30 MΩ</t>
  </si>
  <si>
    <t>−55.5 ± 4.7</t>
  </si>
  <si>
    <t>111.8 ± 51.6</t>
  </si>
  <si>
    <t>188.8 ± 110.1</t>
  </si>
  <si>
    <t>−42.5 ± 2.9</t>
  </si>
  <si>
    <t>72.1 ± 5.5</t>
  </si>
  <si>
    <t>0.87 ± 0.10</t>
  </si>
  <si>
    <t>Rheobase</t>
  </si>
  <si>
    <t>94.6 ± 49.7</t>
  </si>
  <si>
    <t>111.4 ± 55.7</t>
  </si>
  <si>
    <t>21.3 ± 9.4</t>
  </si>
  <si>
    <t>Soma area</t>
  </si>
  <si>
    <t>349.0 ± 106.4</t>
  </si>
  <si>
    <t>236.2 ± 93.1</t>
  </si>
  <si>
    <t>348.28 ± 25.36</t>
  </si>
  <si>
    <t>127.09 ± 17.93</t>
  </si>
  <si>
    <t>76.2 ± 12.9</t>
  </si>
  <si>
    <t>89.8 ± 14.2</t>
  </si>
  <si>
    <t>41.1 ± 2.2</t>
  </si>
  <si>
    <t>Excessive Activation of mTOR in Postnatally Generated Granule Cells Is Sufficient to Cause Epilepsy</t>
  </si>
  <si>
    <t>Pun et al. (2012)</t>
  </si>
  <si>
    <t>Stroh et al. (2012)</t>
  </si>
  <si>
    <t>1070 390</t>
  </si>
  <si>
    <t>Not reported</t>
  </si>
  <si>
    <t>Burton and Urban (2015)</t>
  </si>
  <si>
    <t>603.2 _x0006_ 363.4 (32)</t>
  </si>
  <si>
    <t>27.3 _x0006_ 13.2 (28)</t>
  </si>
  <si>
    <t>46.1 _x0006_ 11.7 (28)</t>
  </si>
  <si>
    <t>neg  71.2   8.5 (40)</t>
  </si>
  <si>
    <t xml:space="preserve">neg  28.9   7.8 (31) </t>
  </si>
  <si>
    <t>55.2 _x0006_ 12.0 (31)</t>
  </si>
  <si>
    <t>1.00 _x0006_ 0.19 (31)</t>
  </si>
  <si>
    <t>37.1 _x0006_ 21.2 (31)</t>
  </si>
  <si>
    <t>Same as Burton urban 2014</t>
  </si>
  <si>
    <t>AP Amplitude</t>
  </si>
  <si>
    <t>AP peak</t>
  </si>
  <si>
    <t>42.5 ± 16.1 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</si>
</sst>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9"/>
      <color rgb="FF000000"/>
      <name val="Courier New"/>
      <family val="3"/>
    </font>
    <font>
      <sz val="12"/>
      <color rgb="FF323232"/>
      <name val="Georgia"/>
      <family val="1"/>
    </font>
    <font>
      <sz val="14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/>
    <xf numFmtId="0" fontId="0" fillId="0" borderId="0" xfId="0"/>
    <xf numFmtId="0" fontId="0" fillId="2" borderId="0" xfId="0" applyFill="1"/>
    <xf numFmtId="0" fontId="3" fillId="0" borderId="0" xfId="0" applyFont="1"/>
    <xf numFmtId="0" fontId="1" fillId="0" borderId="0" xfId="0" applyFont="1" applyFill="1"/>
    <xf numFmtId="0" fontId="4" fillId="0" borderId="0" xfId="0" applyFont="1" applyAlignment="1">
      <alignment vertical="center"/>
    </xf>
    <xf numFmtId="0" fontId="2" fillId="0" borderId="0" xfId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uroelectro.org/article/85554/" TargetMode="External"/><Relationship Id="rId13" Type="http://schemas.openxmlformats.org/officeDocument/2006/relationships/hyperlink" Target="https://neuroelectro.org/article/93305/" TargetMode="External"/><Relationship Id="rId3" Type="http://schemas.openxmlformats.org/officeDocument/2006/relationships/hyperlink" Target="https://neuroelectro.org/article/84420/" TargetMode="External"/><Relationship Id="rId7" Type="http://schemas.openxmlformats.org/officeDocument/2006/relationships/hyperlink" Target="https://neuroelectro.org/article/84420/" TargetMode="External"/><Relationship Id="rId12" Type="http://schemas.openxmlformats.org/officeDocument/2006/relationships/hyperlink" Target="https://neuroelectro.org/article/93305/" TargetMode="External"/><Relationship Id="rId2" Type="http://schemas.openxmlformats.org/officeDocument/2006/relationships/hyperlink" Target="https://neuroelectro.org/article/85549/" TargetMode="External"/><Relationship Id="rId1" Type="http://schemas.openxmlformats.org/officeDocument/2006/relationships/hyperlink" Target="https://neuroelectro.org/article/85554/" TargetMode="External"/><Relationship Id="rId6" Type="http://schemas.openxmlformats.org/officeDocument/2006/relationships/hyperlink" Target="https://neuroelectro.org/article/85545/" TargetMode="External"/><Relationship Id="rId11" Type="http://schemas.openxmlformats.org/officeDocument/2006/relationships/hyperlink" Target="https://neuroelectro.org/article/93305/" TargetMode="External"/><Relationship Id="rId5" Type="http://schemas.openxmlformats.org/officeDocument/2006/relationships/hyperlink" Target="https://neuroelectro.org/article/85545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neuroelectro.org/article/85554/" TargetMode="External"/><Relationship Id="rId4" Type="http://schemas.openxmlformats.org/officeDocument/2006/relationships/hyperlink" Target="https://neuroelectro.org/article/85549/" TargetMode="External"/><Relationship Id="rId9" Type="http://schemas.openxmlformats.org/officeDocument/2006/relationships/hyperlink" Target="https://neuroelectro.org/article/85554/" TargetMode="External"/><Relationship Id="rId14" Type="http://schemas.openxmlformats.org/officeDocument/2006/relationships/hyperlink" Target="https://neuroelectro.org/article/9330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workbookViewId="0">
      <pane ySplit="1" topLeftCell="A26" activePane="bottomLeft" state="frozen"/>
      <selection pane="bottomLeft" activeCell="E30" sqref="E30"/>
    </sheetView>
  </sheetViews>
  <sheetFormatPr defaultRowHeight="15" x14ac:dyDescent="0.25"/>
  <cols>
    <col min="1" max="1" width="24.140625" customWidth="1"/>
    <col min="2" max="2" width="22.140625" bestFit="1" customWidth="1"/>
    <col min="5" max="5" width="26" customWidth="1"/>
    <col min="6" max="6" width="5.7109375" style="4" bestFit="1" customWidth="1"/>
    <col min="7" max="7" width="19.85546875" bestFit="1" customWidth="1"/>
    <col min="8" max="8" width="4.7109375" customWidth="1"/>
    <col min="9" max="9" width="7.5703125" style="4" bestFit="1" customWidth="1"/>
    <col min="10" max="10" width="14.85546875" style="4" bestFit="1" customWidth="1"/>
    <col min="11" max="11" width="20.5703125" style="4" bestFit="1" customWidth="1"/>
    <col min="12" max="12" width="75.85546875" customWidth="1"/>
    <col min="13" max="13" width="63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E1" t="s">
        <v>10</v>
      </c>
      <c r="F1" s="4" t="s">
        <v>109</v>
      </c>
      <c r="G1" t="s">
        <v>3</v>
      </c>
      <c r="H1" t="s">
        <v>43</v>
      </c>
      <c r="I1" s="4" t="s">
        <v>132</v>
      </c>
      <c r="J1" s="4" t="s">
        <v>90</v>
      </c>
      <c r="K1" s="4" t="s">
        <v>94</v>
      </c>
      <c r="L1" t="s">
        <v>4</v>
      </c>
      <c r="M1" t="s">
        <v>52</v>
      </c>
    </row>
    <row r="2" spans="1:13" x14ac:dyDescent="0.25">
      <c r="A2" s="4" t="s">
        <v>68</v>
      </c>
      <c r="B2" t="s">
        <v>67</v>
      </c>
      <c r="C2" t="s">
        <v>6</v>
      </c>
      <c r="D2" t="s">
        <v>8</v>
      </c>
      <c r="E2" t="s">
        <v>37</v>
      </c>
      <c r="F2" s="4">
        <v>739</v>
      </c>
      <c r="G2" s="2" t="s">
        <v>46</v>
      </c>
      <c r="H2" s="4">
        <v>10</v>
      </c>
      <c r="J2" s="4">
        <v>37</v>
      </c>
      <c r="K2" s="4" t="s">
        <v>98</v>
      </c>
      <c r="L2" t="s">
        <v>38</v>
      </c>
    </row>
    <row r="3" spans="1:13" x14ac:dyDescent="0.25">
      <c r="A3" s="4" t="s">
        <v>63</v>
      </c>
      <c r="B3" s="4" t="s">
        <v>5</v>
      </c>
      <c r="C3" t="s">
        <v>6</v>
      </c>
      <c r="D3" t="s">
        <v>8</v>
      </c>
      <c r="E3" t="s">
        <v>11</v>
      </c>
      <c r="F3" s="4">
        <v>46</v>
      </c>
      <c r="G3" s="2" t="s">
        <v>107</v>
      </c>
      <c r="H3" s="4"/>
      <c r="J3" s="4">
        <v>35</v>
      </c>
      <c r="K3" s="4" t="s">
        <v>99</v>
      </c>
      <c r="L3" t="s">
        <v>17</v>
      </c>
    </row>
    <row r="4" spans="1:13" x14ac:dyDescent="0.25">
      <c r="A4" s="4" t="s">
        <v>63</v>
      </c>
      <c r="B4" s="4" t="s">
        <v>5</v>
      </c>
      <c r="C4" t="s">
        <v>6</v>
      </c>
      <c r="D4" t="s">
        <v>8</v>
      </c>
      <c r="E4" t="s">
        <v>13</v>
      </c>
      <c r="F4" s="4">
        <v>47</v>
      </c>
      <c r="G4" s="2" t="s">
        <v>108</v>
      </c>
      <c r="H4" s="4"/>
      <c r="J4" s="4">
        <v>35</v>
      </c>
      <c r="K4" s="4" t="s">
        <v>99</v>
      </c>
      <c r="L4" t="s">
        <v>14</v>
      </c>
    </row>
    <row r="5" spans="1:13" x14ac:dyDescent="0.25">
      <c r="A5" s="4" t="s">
        <v>171</v>
      </c>
      <c r="B5" s="3" t="s">
        <v>111</v>
      </c>
      <c r="C5" s="4" t="s">
        <v>6</v>
      </c>
      <c r="D5" t="s">
        <v>57</v>
      </c>
      <c r="E5" t="s">
        <v>181</v>
      </c>
      <c r="F5" s="4">
        <v>32</v>
      </c>
      <c r="G5" s="4" t="s">
        <v>177</v>
      </c>
      <c r="H5" s="4"/>
      <c r="I5" s="4" t="s">
        <v>21</v>
      </c>
      <c r="J5" s="4">
        <v>32</v>
      </c>
      <c r="K5" s="4" t="s">
        <v>98</v>
      </c>
      <c r="L5" s="4" t="s">
        <v>180</v>
      </c>
      <c r="M5" s="4"/>
    </row>
    <row r="6" spans="1:13" x14ac:dyDescent="0.25">
      <c r="A6" s="4" t="s">
        <v>68</v>
      </c>
      <c r="B6" s="4" t="s">
        <v>67</v>
      </c>
      <c r="C6" s="4" t="s">
        <v>6</v>
      </c>
      <c r="D6" t="s">
        <v>8</v>
      </c>
      <c r="E6" t="s">
        <v>39</v>
      </c>
      <c r="F6" s="4">
        <v>738</v>
      </c>
      <c r="G6" s="2" t="s">
        <v>47</v>
      </c>
      <c r="H6" s="4">
        <v>35</v>
      </c>
      <c r="J6" s="4">
        <v>37</v>
      </c>
      <c r="K6" s="4" t="s">
        <v>98</v>
      </c>
      <c r="L6" s="4" t="s">
        <v>40</v>
      </c>
    </row>
    <row r="7" spans="1:13" x14ac:dyDescent="0.25">
      <c r="A7" s="4" t="s">
        <v>68</v>
      </c>
      <c r="B7" t="s">
        <v>67</v>
      </c>
      <c r="C7" t="s">
        <v>6</v>
      </c>
      <c r="D7" t="s">
        <v>8</v>
      </c>
      <c r="E7" t="s">
        <v>181</v>
      </c>
      <c r="F7" s="4">
        <v>767</v>
      </c>
      <c r="G7" s="4" t="s">
        <v>44</v>
      </c>
      <c r="H7" s="4">
        <v>10</v>
      </c>
      <c r="I7" s="4" t="s">
        <v>21</v>
      </c>
      <c r="J7" s="4">
        <v>37</v>
      </c>
      <c r="K7" s="4" t="s">
        <v>98</v>
      </c>
      <c r="L7" t="s">
        <v>34</v>
      </c>
    </row>
    <row r="8" spans="1:13" x14ac:dyDescent="0.25">
      <c r="A8" s="4" t="s">
        <v>63</v>
      </c>
      <c r="B8" t="s">
        <v>5</v>
      </c>
      <c r="C8" t="s">
        <v>6</v>
      </c>
      <c r="D8" t="s">
        <v>8</v>
      </c>
      <c r="E8" t="s">
        <v>181</v>
      </c>
      <c r="F8" s="4">
        <v>53</v>
      </c>
      <c r="G8" s="1" t="s">
        <v>27</v>
      </c>
      <c r="H8" s="1"/>
      <c r="I8" s="4" t="s">
        <v>21</v>
      </c>
      <c r="J8" s="4">
        <v>35</v>
      </c>
      <c r="K8" s="4" t="s">
        <v>99</v>
      </c>
      <c r="L8" t="s">
        <v>26</v>
      </c>
    </row>
    <row r="9" spans="1:13" x14ac:dyDescent="0.25">
      <c r="A9" t="s">
        <v>63</v>
      </c>
      <c r="B9" t="s">
        <v>5</v>
      </c>
      <c r="C9" t="s">
        <v>6</v>
      </c>
      <c r="D9" t="s">
        <v>8</v>
      </c>
      <c r="E9" t="s">
        <v>182</v>
      </c>
      <c r="F9" s="4">
        <v>55</v>
      </c>
      <c r="G9" s="9" t="s">
        <v>28</v>
      </c>
      <c r="H9" s="1"/>
      <c r="I9" s="4" t="s">
        <v>21</v>
      </c>
      <c r="J9" s="4">
        <v>35</v>
      </c>
      <c r="K9" s="4" t="s">
        <v>99</v>
      </c>
    </row>
    <row r="10" spans="1:13" x14ac:dyDescent="0.25">
      <c r="A10" t="s">
        <v>68</v>
      </c>
      <c r="B10" t="s">
        <v>67</v>
      </c>
      <c r="C10" t="s">
        <v>6</v>
      </c>
      <c r="D10" t="s">
        <v>8</v>
      </c>
      <c r="E10" s="4" t="s">
        <v>32</v>
      </c>
      <c r="F10" s="4">
        <v>766</v>
      </c>
      <c r="G10" s="4" t="s">
        <v>42</v>
      </c>
      <c r="H10" s="4">
        <v>10</v>
      </c>
      <c r="I10" s="4" t="s">
        <v>21</v>
      </c>
      <c r="J10" s="4">
        <v>37</v>
      </c>
      <c r="K10" s="4" t="s">
        <v>98</v>
      </c>
      <c r="L10" t="s">
        <v>33</v>
      </c>
    </row>
    <row r="11" spans="1:13" x14ac:dyDescent="0.25">
      <c r="A11" t="s">
        <v>63</v>
      </c>
      <c r="B11" t="s">
        <v>5</v>
      </c>
      <c r="C11" t="s">
        <v>6</v>
      </c>
      <c r="D11" t="s">
        <v>8</v>
      </c>
      <c r="E11" s="4" t="s">
        <v>32</v>
      </c>
      <c r="F11" s="4">
        <v>56</v>
      </c>
      <c r="G11" s="1" t="s">
        <v>22</v>
      </c>
      <c r="H11" s="1"/>
      <c r="I11" s="4" t="s">
        <v>21</v>
      </c>
      <c r="J11" s="4">
        <v>35</v>
      </c>
      <c r="K11" s="4" t="s">
        <v>99</v>
      </c>
      <c r="L11" t="s">
        <v>12</v>
      </c>
      <c r="M11" s="4" t="s">
        <v>21</v>
      </c>
    </row>
    <row r="12" spans="1:13" x14ac:dyDescent="0.25">
      <c r="A12" t="s">
        <v>68</v>
      </c>
      <c r="B12" t="s">
        <v>67</v>
      </c>
      <c r="C12" t="s">
        <v>6</v>
      </c>
      <c r="D12" t="s">
        <v>9</v>
      </c>
      <c r="E12" s="4" t="s">
        <v>181</v>
      </c>
      <c r="F12" s="4">
        <v>762</v>
      </c>
      <c r="G12" s="1" t="s">
        <v>152</v>
      </c>
      <c r="H12" s="4">
        <v>12</v>
      </c>
      <c r="I12" s="4" t="s">
        <v>21</v>
      </c>
      <c r="J12" s="4">
        <v>37</v>
      </c>
      <c r="K12" s="4" t="s">
        <v>98</v>
      </c>
    </row>
    <row r="13" spans="1:13" x14ac:dyDescent="0.25">
      <c r="A13" t="s">
        <v>68</v>
      </c>
      <c r="B13" t="s">
        <v>67</v>
      </c>
      <c r="C13" t="s">
        <v>6</v>
      </c>
      <c r="D13" t="s">
        <v>9</v>
      </c>
      <c r="E13" s="4" t="s">
        <v>32</v>
      </c>
      <c r="F13" s="4">
        <v>763</v>
      </c>
      <c r="G13" s="1" t="s">
        <v>151</v>
      </c>
      <c r="H13" s="4">
        <v>12</v>
      </c>
      <c r="I13" s="4" t="s">
        <v>21</v>
      </c>
      <c r="J13" s="4">
        <v>37</v>
      </c>
      <c r="K13" s="4" t="s">
        <v>98</v>
      </c>
      <c r="L13" t="s">
        <v>95</v>
      </c>
    </row>
    <row r="14" spans="1:13" x14ac:dyDescent="0.25">
      <c r="A14" t="s">
        <v>68</v>
      </c>
      <c r="B14" t="s">
        <v>67</v>
      </c>
      <c r="C14" t="s">
        <v>6</v>
      </c>
      <c r="D14" t="s">
        <v>8</v>
      </c>
      <c r="E14" s="4" t="s">
        <v>35</v>
      </c>
      <c r="F14" s="4">
        <v>768</v>
      </c>
      <c r="G14" s="4" t="s">
        <v>45</v>
      </c>
      <c r="H14" s="4">
        <v>10</v>
      </c>
      <c r="I14" s="4" t="s">
        <v>21</v>
      </c>
      <c r="J14" s="4">
        <v>37</v>
      </c>
      <c r="K14" s="4" t="s">
        <v>98</v>
      </c>
      <c r="L14" t="s">
        <v>36</v>
      </c>
    </row>
    <row r="15" spans="1:13" x14ac:dyDescent="0.25">
      <c r="A15" s="4" t="s">
        <v>68</v>
      </c>
      <c r="B15" s="4" t="s">
        <v>67</v>
      </c>
      <c r="C15" t="s">
        <v>6</v>
      </c>
      <c r="D15" t="s">
        <v>9</v>
      </c>
      <c r="E15" t="s">
        <v>35</v>
      </c>
      <c r="F15" s="4">
        <v>764</v>
      </c>
      <c r="G15" s="1" t="s">
        <v>153</v>
      </c>
      <c r="H15">
        <v>12</v>
      </c>
      <c r="I15" s="4" t="s">
        <v>21</v>
      </c>
      <c r="J15" s="4">
        <v>37</v>
      </c>
      <c r="K15" s="4" t="s">
        <v>98</v>
      </c>
    </row>
    <row r="16" spans="1:13" x14ac:dyDescent="0.25">
      <c r="A16" s="4" t="s">
        <v>63</v>
      </c>
      <c r="B16" s="4" t="s">
        <v>5</v>
      </c>
      <c r="C16" t="s">
        <v>6</v>
      </c>
      <c r="D16" t="s">
        <v>8</v>
      </c>
      <c r="E16" t="s">
        <v>35</v>
      </c>
      <c r="F16" s="4">
        <v>54</v>
      </c>
      <c r="G16" s="9" t="s">
        <v>144</v>
      </c>
      <c r="H16" s="1"/>
      <c r="I16" s="4" t="s">
        <v>21</v>
      </c>
      <c r="J16" s="4">
        <v>35</v>
      </c>
      <c r="K16" s="4" t="s">
        <v>99</v>
      </c>
      <c r="M16" s="4"/>
    </row>
    <row r="17" spans="1:13" x14ac:dyDescent="0.25">
      <c r="A17" s="4" t="s">
        <v>68</v>
      </c>
      <c r="B17" s="4" t="s">
        <v>67</v>
      </c>
      <c r="C17" t="s">
        <v>6</v>
      </c>
      <c r="D17" t="s">
        <v>9</v>
      </c>
      <c r="E17" t="s">
        <v>139</v>
      </c>
      <c r="F17" s="4">
        <v>77</v>
      </c>
      <c r="G17" s="1" t="s">
        <v>150</v>
      </c>
      <c r="H17" s="4">
        <v>28</v>
      </c>
      <c r="I17" s="4" t="s">
        <v>21</v>
      </c>
      <c r="J17" s="4">
        <v>37</v>
      </c>
      <c r="K17" s="4" t="s">
        <v>98</v>
      </c>
    </row>
    <row r="18" spans="1:13" x14ac:dyDescent="0.25">
      <c r="A18" s="4" t="s">
        <v>68</v>
      </c>
      <c r="B18" s="4" t="s">
        <v>67</v>
      </c>
      <c r="C18" t="s">
        <v>6</v>
      </c>
      <c r="D18" t="s">
        <v>8</v>
      </c>
      <c r="E18" t="s">
        <v>139</v>
      </c>
      <c r="F18" s="4">
        <v>57</v>
      </c>
      <c r="G18" s="9" t="s">
        <v>140</v>
      </c>
      <c r="H18" s="4">
        <v>35</v>
      </c>
      <c r="I18" s="4" t="s">
        <v>21</v>
      </c>
      <c r="J18" s="4">
        <v>37</v>
      </c>
      <c r="K18" s="4" t="s">
        <v>98</v>
      </c>
    </row>
    <row r="19" spans="1:13" x14ac:dyDescent="0.25">
      <c r="A19" s="4" t="s">
        <v>63</v>
      </c>
      <c r="B19" s="4" t="s">
        <v>5</v>
      </c>
      <c r="C19" t="s">
        <v>6</v>
      </c>
      <c r="D19" t="s">
        <v>8</v>
      </c>
      <c r="E19" t="s">
        <v>139</v>
      </c>
      <c r="F19" s="4">
        <v>48</v>
      </c>
      <c r="G19" s="9" t="s">
        <v>142</v>
      </c>
      <c r="H19" s="1"/>
      <c r="I19" s="4" t="s">
        <v>21</v>
      </c>
      <c r="J19" s="4">
        <v>35</v>
      </c>
      <c r="K19" s="4" t="s">
        <v>99</v>
      </c>
      <c r="M19" s="4"/>
    </row>
    <row r="20" spans="1:13" x14ac:dyDescent="0.25">
      <c r="A20" s="4" t="s">
        <v>68</v>
      </c>
      <c r="B20" s="4" t="s">
        <v>67</v>
      </c>
      <c r="C20" t="s">
        <v>6</v>
      </c>
      <c r="D20" t="s">
        <v>8</v>
      </c>
      <c r="E20" t="s">
        <v>30</v>
      </c>
      <c r="F20" s="4">
        <v>746</v>
      </c>
      <c r="G20" s="4" t="s">
        <v>113</v>
      </c>
      <c r="H20">
        <v>35</v>
      </c>
      <c r="J20" s="4">
        <v>37</v>
      </c>
      <c r="K20" s="4" t="s">
        <v>98</v>
      </c>
      <c r="L20" s="4" t="s">
        <v>31</v>
      </c>
      <c r="M20" s="5" t="s">
        <v>41</v>
      </c>
    </row>
    <row r="21" spans="1:13" s="4" customFormat="1" x14ac:dyDescent="0.25">
      <c r="A21" s="4" t="s">
        <v>68</v>
      </c>
      <c r="B21" s="4" t="s">
        <v>67</v>
      </c>
      <c r="C21" s="4" t="s">
        <v>6</v>
      </c>
      <c r="D21" s="4" t="s">
        <v>8</v>
      </c>
      <c r="E21" s="4" t="s">
        <v>79</v>
      </c>
      <c r="F21" s="4">
        <v>748</v>
      </c>
      <c r="G21" s="4" t="str">
        <f>"-9.43 17.83"</f>
        <v>-9.43 17.83</v>
      </c>
      <c r="H21" s="4">
        <v>35</v>
      </c>
      <c r="J21" s="4">
        <v>37</v>
      </c>
      <c r="K21" s="4" t="s">
        <v>98</v>
      </c>
      <c r="L21" s="4" t="s">
        <v>106</v>
      </c>
      <c r="M21" s="2" t="s">
        <v>75</v>
      </c>
    </row>
    <row r="22" spans="1:13" s="4" customFormat="1" x14ac:dyDescent="0.25">
      <c r="A22" s="4" t="s">
        <v>68</v>
      </c>
      <c r="B22" s="4" t="s">
        <v>67</v>
      </c>
      <c r="C22" s="4" t="s">
        <v>6</v>
      </c>
      <c r="D22" s="4" t="s">
        <v>9</v>
      </c>
      <c r="E22" s="4" t="s">
        <v>18</v>
      </c>
      <c r="F22" s="4">
        <v>78</v>
      </c>
      <c r="G22" s="1" t="s">
        <v>149</v>
      </c>
      <c r="H22" s="4">
        <v>28</v>
      </c>
      <c r="I22" s="4" t="s">
        <v>21</v>
      </c>
      <c r="J22" s="4">
        <v>37</v>
      </c>
      <c r="K22" s="4" t="s">
        <v>98</v>
      </c>
    </row>
    <row r="23" spans="1:13" x14ac:dyDescent="0.25">
      <c r="A23" s="4" t="s">
        <v>76</v>
      </c>
      <c r="B23" s="3" t="s">
        <v>77</v>
      </c>
      <c r="C23" t="s">
        <v>6</v>
      </c>
      <c r="D23" t="s">
        <v>8</v>
      </c>
      <c r="E23" t="s">
        <v>79</v>
      </c>
      <c r="F23" s="4">
        <v>750</v>
      </c>
      <c r="G23" s="4" t="s">
        <v>80</v>
      </c>
      <c r="H23">
        <v>35</v>
      </c>
      <c r="J23" s="4">
        <v>22</v>
      </c>
      <c r="K23" s="4" t="s">
        <v>100</v>
      </c>
      <c r="L23" s="4" t="s">
        <v>104</v>
      </c>
      <c r="M23" s="4" t="s">
        <v>92</v>
      </c>
    </row>
    <row r="24" spans="1:13" x14ac:dyDescent="0.25">
      <c r="A24" s="4" t="s">
        <v>68</v>
      </c>
      <c r="B24" s="4" t="s">
        <v>67</v>
      </c>
      <c r="C24" t="s">
        <v>6</v>
      </c>
      <c r="D24" t="s">
        <v>8</v>
      </c>
      <c r="E24" t="s">
        <v>105</v>
      </c>
      <c r="F24" s="4">
        <v>751</v>
      </c>
      <c r="G24" s="4" t="s">
        <v>116</v>
      </c>
      <c r="H24" s="4">
        <v>35</v>
      </c>
      <c r="J24" s="4">
        <v>37</v>
      </c>
      <c r="K24" s="4" t="s">
        <v>98</v>
      </c>
      <c r="L24" s="4" t="s">
        <v>106</v>
      </c>
      <c r="M24" s="2" t="s">
        <v>75</v>
      </c>
    </row>
    <row r="25" spans="1:13" x14ac:dyDescent="0.25">
      <c r="A25" s="4" t="s">
        <v>68</v>
      </c>
      <c r="B25" s="4" t="s">
        <v>67</v>
      </c>
      <c r="C25" s="4" t="s">
        <v>6</v>
      </c>
      <c r="D25" t="s">
        <v>9</v>
      </c>
      <c r="E25" s="4" t="s">
        <v>131</v>
      </c>
      <c r="F25" s="4">
        <v>80</v>
      </c>
      <c r="G25" s="1" t="s">
        <v>148</v>
      </c>
      <c r="H25" s="4">
        <v>26</v>
      </c>
      <c r="I25" s="4" t="s">
        <v>21</v>
      </c>
      <c r="J25" s="4">
        <v>37</v>
      </c>
      <c r="K25" s="4" t="s">
        <v>98</v>
      </c>
      <c r="M25" s="4"/>
    </row>
    <row r="26" spans="1:13" x14ac:dyDescent="0.25">
      <c r="A26" s="4" t="s">
        <v>76</v>
      </c>
      <c r="B26" s="3" t="s">
        <v>77</v>
      </c>
      <c r="C26" t="s">
        <v>6</v>
      </c>
      <c r="D26" t="s">
        <v>8</v>
      </c>
      <c r="E26" t="s">
        <v>105</v>
      </c>
      <c r="F26" s="4">
        <v>753</v>
      </c>
      <c r="G26" s="4" t="s">
        <v>78</v>
      </c>
      <c r="H26">
        <v>35</v>
      </c>
      <c r="J26" s="4">
        <v>22</v>
      </c>
      <c r="K26" s="4" t="s">
        <v>100</v>
      </c>
      <c r="L26" t="s">
        <v>81</v>
      </c>
      <c r="M26" s="4" t="s">
        <v>91</v>
      </c>
    </row>
    <row r="27" spans="1:13" ht="15.75" x14ac:dyDescent="0.25">
      <c r="A27" s="4" t="s">
        <v>127</v>
      </c>
      <c r="B27" s="4" t="s">
        <v>126</v>
      </c>
      <c r="C27" s="4" t="s">
        <v>6</v>
      </c>
      <c r="D27" s="4" t="s">
        <v>8</v>
      </c>
      <c r="E27" s="4" t="s">
        <v>18</v>
      </c>
      <c r="F27" s="4">
        <v>63</v>
      </c>
      <c r="G27" s="6" t="s">
        <v>147</v>
      </c>
      <c r="H27" s="4">
        <v>29</v>
      </c>
      <c r="I27" s="4" t="s">
        <v>21</v>
      </c>
      <c r="J27" s="4">
        <v>24.5</v>
      </c>
      <c r="K27" s="6" t="s">
        <v>145</v>
      </c>
      <c r="M27" s="4"/>
    </row>
    <row r="28" spans="1:13" x14ac:dyDescent="0.25">
      <c r="A28" s="4" t="s">
        <v>68</v>
      </c>
      <c r="B28" s="4" t="s">
        <v>67</v>
      </c>
      <c r="C28" s="4" t="s">
        <v>6</v>
      </c>
      <c r="D28" s="4" t="s">
        <v>9</v>
      </c>
      <c r="E28" s="4" t="s">
        <v>37</v>
      </c>
      <c r="F28" s="4">
        <v>741</v>
      </c>
      <c r="G28" s="2" t="s">
        <v>49</v>
      </c>
      <c r="H28">
        <v>12</v>
      </c>
      <c r="J28" s="4">
        <v>37</v>
      </c>
      <c r="K28" s="4" t="s">
        <v>98</v>
      </c>
      <c r="M28" s="4"/>
    </row>
    <row r="29" spans="1:13" x14ac:dyDescent="0.25">
      <c r="A29" t="s">
        <v>68</v>
      </c>
      <c r="B29" s="4" t="s">
        <v>67</v>
      </c>
      <c r="C29" s="4" t="s">
        <v>6</v>
      </c>
      <c r="D29" s="4" t="s">
        <v>8</v>
      </c>
      <c r="E29" s="4" t="s">
        <v>18</v>
      </c>
      <c r="F29" s="4">
        <v>58</v>
      </c>
      <c r="G29" s="9" t="s">
        <v>141</v>
      </c>
      <c r="H29">
        <v>35</v>
      </c>
      <c r="I29" s="4" t="s">
        <v>21</v>
      </c>
      <c r="J29" s="4">
        <v>37</v>
      </c>
      <c r="K29" s="4" t="s">
        <v>98</v>
      </c>
      <c r="L29" t="s">
        <v>29</v>
      </c>
    </row>
    <row r="30" spans="1:13" x14ac:dyDescent="0.25">
      <c r="A30" s="4" t="s">
        <v>68</v>
      </c>
      <c r="B30" s="4" t="s">
        <v>67</v>
      </c>
      <c r="C30" t="s">
        <v>6</v>
      </c>
      <c r="D30" t="s">
        <v>9</v>
      </c>
      <c r="E30" t="s">
        <v>39</v>
      </c>
      <c r="F30" s="4">
        <v>740</v>
      </c>
      <c r="G30" s="2" t="s">
        <v>50</v>
      </c>
      <c r="H30">
        <v>28</v>
      </c>
      <c r="J30" s="4">
        <v>37</v>
      </c>
      <c r="K30" s="4" t="s">
        <v>98</v>
      </c>
      <c r="M30" s="4"/>
    </row>
    <row r="31" spans="1:13" x14ac:dyDescent="0.25">
      <c r="A31" t="s">
        <v>125</v>
      </c>
      <c r="B31" s="4" t="s">
        <v>124</v>
      </c>
      <c r="C31" s="4" t="s">
        <v>6</v>
      </c>
      <c r="D31" t="s">
        <v>8</v>
      </c>
      <c r="E31" t="s">
        <v>18</v>
      </c>
      <c r="F31" s="4">
        <v>72</v>
      </c>
      <c r="G31" t="s">
        <v>137</v>
      </c>
      <c r="I31" s="5" t="s">
        <v>136</v>
      </c>
      <c r="J31" s="4">
        <v>33.5</v>
      </c>
      <c r="K31" s="4" t="s">
        <v>100</v>
      </c>
    </row>
    <row r="32" spans="1:13" x14ac:dyDescent="0.25">
      <c r="A32" s="4" t="s">
        <v>68</v>
      </c>
      <c r="B32" s="4" t="s">
        <v>67</v>
      </c>
      <c r="C32" s="4" t="s">
        <v>6</v>
      </c>
      <c r="D32" s="4" t="s">
        <v>9</v>
      </c>
      <c r="E32" t="s">
        <v>154</v>
      </c>
      <c r="F32" s="4">
        <v>765</v>
      </c>
      <c r="G32" s="1" t="s">
        <v>155</v>
      </c>
      <c r="H32" s="4">
        <v>28</v>
      </c>
      <c r="I32" s="4" t="s">
        <v>21</v>
      </c>
      <c r="J32" s="4">
        <v>37</v>
      </c>
      <c r="K32" s="4" t="s">
        <v>98</v>
      </c>
      <c r="M32" s="4"/>
    </row>
    <row r="33" spans="1:13" x14ac:dyDescent="0.25">
      <c r="A33" s="4" t="s">
        <v>128</v>
      </c>
      <c r="B33" s="4" t="s">
        <v>129</v>
      </c>
      <c r="C33" s="4" t="s">
        <v>6</v>
      </c>
      <c r="D33" s="4" t="s">
        <v>8</v>
      </c>
      <c r="E33" s="4" t="s">
        <v>18</v>
      </c>
      <c r="F33" s="4">
        <v>73</v>
      </c>
      <c r="G33" s="4" t="s">
        <v>163</v>
      </c>
      <c r="H33" s="4">
        <v>3</v>
      </c>
      <c r="I33" s="4" t="s">
        <v>136</v>
      </c>
      <c r="J33" s="4">
        <v>36</v>
      </c>
      <c r="K33" s="4" t="s">
        <v>170</v>
      </c>
      <c r="L33" s="4"/>
    </row>
    <row r="34" spans="1:13" x14ac:dyDescent="0.25">
      <c r="A34" t="s">
        <v>68</v>
      </c>
      <c r="B34" t="s">
        <v>67</v>
      </c>
      <c r="C34" s="4" t="s">
        <v>6</v>
      </c>
      <c r="D34" s="4" t="s">
        <v>9</v>
      </c>
      <c r="E34" s="4" t="s">
        <v>19</v>
      </c>
      <c r="F34" s="4">
        <v>79</v>
      </c>
      <c r="G34" s="1" t="s">
        <v>120</v>
      </c>
      <c r="H34" s="4">
        <v>28</v>
      </c>
      <c r="I34" s="4" t="s">
        <v>21</v>
      </c>
      <c r="J34" s="4">
        <v>37</v>
      </c>
      <c r="K34" s="4" t="s">
        <v>98</v>
      </c>
    </row>
    <row r="35" spans="1:13" x14ac:dyDescent="0.25">
      <c r="A35" t="s">
        <v>171</v>
      </c>
      <c r="B35" s="3" t="s">
        <v>111</v>
      </c>
      <c r="C35" s="4" t="s">
        <v>6</v>
      </c>
      <c r="D35" t="s">
        <v>57</v>
      </c>
      <c r="E35" s="4" t="s">
        <v>32</v>
      </c>
      <c r="F35" s="4">
        <v>34</v>
      </c>
      <c r="G35" t="s">
        <v>176</v>
      </c>
      <c r="I35" s="4" t="s">
        <v>21</v>
      </c>
      <c r="J35" s="4">
        <v>32</v>
      </c>
      <c r="K35" s="4" t="s">
        <v>98</v>
      </c>
      <c r="L35" s="4" t="s">
        <v>180</v>
      </c>
    </row>
    <row r="36" spans="1:13" x14ac:dyDescent="0.25">
      <c r="A36" t="s">
        <v>171</v>
      </c>
      <c r="B36" s="3" t="s">
        <v>111</v>
      </c>
      <c r="C36" t="s">
        <v>6</v>
      </c>
      <c r="D36" t="s">
        <v>57</v>
      </c>
      <c r="E36" s="4" t="s">
        <v>35</v>
      </c>
      <c r="F36" s="4">
        <v>33</v>
      </c>
      <c r="G36" s="4" t="s">
        <v>178</v>
      </c>
      <c r="I36" s="4" t="s">
        <v>21</v>
      </c>
      <c r="J36" s="4">
        <v>32</v>
      </c>
      <c r="K36" s="4" t="s">
        <v>98</v>
      </c>
      <c r="L36" t="s">
        <v>180</v>
      </c>
    </row>
    <row r="37" spans="1:13" s="4" customFormat="1" x14ac:dyDescent="0.25">
      <c r="A37" s="4" t="s">
        <v>171</v>
      </c>
      <c r="B37" s="3" t="s">
        <v>111</v>
      </c>
      <c r="C37" s="4" t="s">
        <v>6</v>
      </c>
      <c r="D37" s="4" t="s">
        <v>57</v>
      </c>
      <c r="E37" s="4" t="s">
        <v>139</v>
      </c>
      <c r="F37" s="4">
        <v>28</v>
      </c>
      <c r="G37" s="4" t="s">
        <v>174</v>
      </c>
      <c r="I37" s="4" t="s">
        <v>21</v>
      </c>
      <c r="J37" s="4">
        <v>32</v>
      </c>
      <c r="K37" s="4" t="s">
        <v>98</v>
      </c>
      <c r="L37" s="4" t="s">
        <v>180</v>
      </c>
    </row>
    <row r="38" spans="1:13" x14ac:dyDescent="0.25">
      <c r="A38" t="s">
        <v>171</v>
      </c>
      <c r="B38" s="3" t="s">
        <v>111</v>
      </c>
      <c r="C38" s="4" t="s">
        <v>6</v>
      </c>
      <c r="D38" s="4" t="s">
        <v>57</v>
      </c>
      <c r="E38" s="4" t="s">
        <v>18</v>
      </c>
      <c r="F38" s="4">
        <v>29</v>
      </c>
      <c r="G38" s="4" t="s">
        <v>172</v>
      </c>
      <c r="H38" s="4"/>
      <c r="I38" s="4" t="s">
        <v>21</v>
      </c>
      <c r="J38" s="4">
        <v>32</v>
      </c>
      <c r="K38" s="4" t="s">
        <v>98</v>
      </c>
      <c r="L38" t="s">
        <v>180</v>
      </c>
    </row>
    <row r="39" spans="1:13" s="4" customFormat="1" x14ac:dyDescent="0.25">
      <c r="A39" s="4" t="s">
        <v>171</v>
      </c>
      <c r="B39" s="3" t="s">
        <v>111</v>
      </c>
      <c r="C39" s="4" t="s">
        <v>6</v>
      </c>
      <c r="D39" s="4" t="s">
        <v>57</v>
      </c>
      <c r="E39" s="4" t="s">
        <v>131</v>
      </c>
      <c r="F39" s="4">
        <v>31</v>
      </c>
      <c r="G39" s="4" t="s">
        <v>175</v>
      </c>
      <c r="I39" s="4" t="s">
        <v>21</v>
      </c>
      <c r="J39" s="4">
        <v>32</v>
      </c>
      <c r="K39" s="4" t="s">
        <v>98</v>
      </c>
      <c r="L39" s="4" t="s">
        <v>180</v>
      </c>
    </row>
    <row r="40" spans="1:13" s="4" customFormat="1" x14ac:dyDescent="0.25">
      <c r="A40" s="4" t="s">
        <v>171</v>
      </c>
      <c r="B40" s="3" t="s">
        <v>111</v>
      </c>
      <c r="C40" s="4" t="s">
        <v>6</v>
      </c>
      <c r="D40" s="4" t="s">
        <v>57</v>
      </c>
      <c r="E40" s="4" t="s">
        <v>154</v>
      </c>
      <c r="F40" s="4">
        <v>36</v>
      </c>
      <c r="G40" s="4" t="s">
        <v>179</v>
      </c>
      <c r="I40" s="4" t="s">
        <v>21</v>
      </c>
      <c r="J40" s="4">
        <v>32</v>
      </c>
      <c r="K40" s="4" t="s">
        <v>98</v>
      </c>
      <c r="L40" s="4" t="s">
        <v>180</v>
      </c>
    </row>
    <row r="41" spans="1:13" s="4" customFormat="1" x14ac:dyDescent="0.25">
      <c r="A41" s="4" t="s">
        <v>68</v>
      </c>
      <c r="B41" s="4" t="s">
        <v>67</v>
      </c>
      <c r="C41" s="4" t="s">
        <v>6</v>
      </c>
      <c r="D41" s="4" t="s">
        <v>9</v>
      </c>
      <c r="E41" s="4" t="s">
        <v>30</v>
      </c>
      <c r="F41" s="4">
        <v>747</v>
      </c>
      <c r="G41" s="4" t="s">
        <v>114</v>
      </c>
      <c r="H41" s="4">
        <v>28</v>
      </c>
      <c r="J41" s="4">
        <v>37</v>
      </c>
      <c r="K41" s="4" t="s">
        <v>98</v>
      </c>
      <c r="L41" s="4" t="s">
        <v>31</v>
      </c>
      <c r="M41" s="5" t="s">
        <v>41</v>
      </c>
    </row>
    <row r="42" spans="1:13" s="4" customFormat="1" x14ac:dyDescent="0.25">
      <c r="A42" s="4" t="s">
        <v>68</v>
      </c>
      <c r="B42" s="4" t="s">
        <v>67</v>
      </c>
      <c r="C42" s="4" t="s">
        <v>6</v>
      </c>
      <c r="D42" s="4" t="s">
        <v>9</v>
      </c>
      <c r="E42" s="4" t="s">
        <v>79</v>
      </c>
      <c r="F42" s="8">
        <f>F41+1</f>
        <v>748</v>
      </c>
      <c r="G42" s="4" t="str">
        <f>"-20.2 19.1"</f>
        <v>-20.2 19.1</v>
      </c>
      <c r="H42" s="4">
        <v>28</v>
      </c>
      <c r="J42" s="4">
        <v>37</v>
      </c>
      <c r="K42" s="4" t="s">
        <v>98</v>
      </c>
      <c r="L42" s="4" t="s">
        <v>106</v>
      </c>
      <c r="M42" s="2" t="s">
        <v>75</v>
      </c>
    </row>
    <row r="43" spans="1:13" s="4" customFormat="1" x14ac:dyDescent="0.25">
      <c r="A43" s="4" t="s">
        <v>68</v>
      </c>
      <c r="B43" s="4" t="s">
        <v>67</v>
      </c>
      <c r="C43" s="4" t="s">
        <v>6</v>
      </c>
      <c r="D43" s="4" t="s">
        <v>9</v>
      </c>
      <c r="E43" s="4" t="s">
        <v>105</v>
      </c>
      <c r="F43" s="4">
        <v>752</v>
      </c>
      <c r="G43" s="4" t="s">
        <v>117</v>
      </c>
      <c r="H43" s="4">
        <v>28</v>
      </c>
      <c r="J43" s="4">
        <v>37</v>
      </c>
      <c r="K43" s="4" t="s">
        <v>98</v>
      </c>
      <c r="L43" s="4" t="s">
        <v>106</v>
      </c>
      <c r="M43" s="2" t="s">
        <v>75</v>
      </c>
    </row>
    <row r="44" spans="1:13" x14ac:dyDescent="0.25">
      <c r="A44" t="s">
        <v>171</v>
      </c>
      <c r="B44" s="3" t="s">
        <v>111</v>
      </c>
      <c r="C44" t="s">
        <v>6</v>
      </c>
      <c r="D44" s="4" t="s">
        <v>57</v>
      </c>
      <c r="E44" t="s">
        <v>19</v>
      </c>
      <c r="F44" s="4">
        <v>30</v>
      </c>
      <c r="G44" s="4" t="s">
        <v>173</v>
      </c>
      <c r="I44" s="4" t="s">
        <v>21</v>
      </c>
      <c r="J44" s="4">
        <v>32</v>
      </c>
      <c r="K44" s="4" t="s">
        <v>98</v>
      </c>
      <c r="L44" t="s">
        <v>180</v>
      </c>
    </row>
    <row r="45" spans="1:13" s="4" customFormat="1" x14ac:dyDescent="0.25">
      <c r="A45" s="4" t="s">
        <v>110</v>
      </c>
      <c r="B45" s="4" t="s">
        <v>111</v>
      </c>
      <c r="C45" s="4" t="s">
        <v>6</v>
      </c>
      <c r="D45" s="4" t="s">
        <v>57</v>
      </c>
      <c r="E45" s="4" t="s">
        <v>30</v>
      </c>
      <c r="F45" s="4">
        <v>35</v>
      </c>
      <c r="G45" s="4" t="s">
        <v>115</v>
      </c>
      <c r="H45" s="4">
        <v>30</v>
      </c>
      <c r="J45" s="4">
        <v>32</v>
      </c>
      <c r="K45" s="4" t="s">
        <v>112</v>
      </c>
      <c r="L45" s="4" t="s">
        <v>31</v>
      </c>
    </row>
    <row r="46" spans="1:13" x14ac:dyDescent="0.25">
      <c r="A46" t="s">
        <v>59</v>
      </c>
      <c r="B46" s="3" t="s">
        <v>58</v>
      </c>
      <c r="C46" s="2" t="s">
        <v>6</v>
      </c>
      <c r="D46" s="4" t="s">
        <v>57</v>
      </c>
      <c r="E46" s="4" t="s">
        <v>74</v>
      </c>
      <c r="F46" s="4">
        <v>736</v>
      </c>
      <c r="G46" t="s">
        <v>56</v>
      </c>
      <c r="J46" s="4">
        <v>32</v>
      </c>
      <c r="K46" s="4" t="s">
        <v>99</v>
      </c>
      <c r="L46" s="3" t="s">
        <v>55</v>
      </c>
      <c r="M46" s="3" t="s">
        <v>54</v>
      </c>
    </row>
    <row r="47" spans="1:13" s="4" customFormat="1" x14ac:dyDescent="0.25">
      <c r="A47" s="4" t="s">
        <v>119</v>
      </c>
      <c r="B47" s="4" t="s">
        <v>118</v>
      </c>
      <c r="C47" s="4" t="s">
        <v>6</v>
      </c>
      <c r="D47" s="4" t="s">
        <v>8</v>
      </c>
      <c r="E47" s="4" t="s">
        <v>18</v>
      </c>
      <c r="F47" s="4">
        <v>64</v>
      </c>
      <c r="G47" s="9" t="s">
        <v>130</v>
      </c>
      <c r="I47" s="4" t="s">
        <v>21</v>
      </c>
      <c r="J47" s="4">
        <v>35</v>
      </c>
      <c r="K47" s="4" t="s">
        <v>100</v>
      </c>
    </row>
    <row r="48" spans="1:13" x14ac:dyDescent="0.25">
      <c r="A48" s="4" t="s">
        <v>123</v>
      </c>
      <c r="B48" s="4" t="s">
        <v>122</v>
      </c>
      <c r="C48" s="4" t="s">
        <v>6</v>
      </c>
      <c r="D48" s="4" t="s">
        <v>8</v>
      </c>
      <c r="E48" s="4" t="s">
        <v>18</v>
      </c>
      <c r="F48" s="4">
        <v>66</v>
      </c>
      <c r="G48" s="9" t="s">
        <v>134</v>
      </c>
      <c r="H48" s="4"/>
      <c r="I48" s="4" t="s">
        <v>133</v>
      </c>
      <c r="J48" s="4">
        <v>22</v>
      </c>
      <c r="K48" s="4" t="s">
        <v>100</v>
      </c>
    </row>
    <row r="49" spans="1:13" x14ac:dyDescent="0.25">
      <c r="A49" s="4" t="s">
        <v>63</v>
      </c>
      <c r="B49" s="4" t="s">
        <v>5</v>
      </c>
      <c r="C49" s="4" t="s">
        <v>6</v>
      </c>
      <c r="D49" s="4" t="s">
        <v>8</v>
      </c>
      <c r="E49" s="4" t="s">
        <v>18</v>
      </c>
      <c r="F49" s="4">
        <v>49</v>
      </c>
      <c r="G49" s="1" t="s">
        <v>25</v>
      </c>
      <c r="H49" s="1"/>
      <c r="I49" s="4" t="s">
        <v>21</v>
      </c>
      <c r="J49" s="4">
        <v>35</v>
      </c>
      <c r="K49" s="4" t="s">
        <v>99</v>
      </c>
      <c r="L49" t="str">
        <f>"-50 pA current"</f>
        <v>-50 pA current</v>
      </c>
    </row>
    <row r="50" spans="1:13" x14ac:dyDescent="0.25">
      <c r="A50" s="4" t="s">
        <v>76</v>
      </c>
      <c r="B50" s="3" t="s">
        <v>77</v>
      </c>
      <c r="C50" s="4" t="s">
        <v>6</v>
      </c>
      <c r="D50" s="4" t="s">
        <v>8</v>
      </c>
      <c r="E50" s="4" t="s">
        <v>18</v>
      </c>
      <c r="F50" s="4">
        <v>68</v>
      </c>
      <c r="G50" s="9" t="s">
        <v>138</v>
      </c>
      <c r="H50" s="4"/>
      <c r="I50" s="4" t="s">
        <v>21</v>
      </c>
      <c r="J50" s="4">
        <v>22</v>
      </c>
      <c r="K50" s="4" t="s">
        <v>100</v>
      </c>
    </row>
    <row r="51" spans="1:13" x14ac:dyDescent="0.25">
      <c r="A51" s="4" t="s">
        <v>68</v>
      </c>
      <c r="B51" s="4" t="s">
        <v>67</v>
      </c>
      <c r="C51" s="4" t="s">
        <v>6</v>
      </c>
      <c r="D51" s="4" t="s">
        <v>9</v>
      </c>
      <c r="E51" s="4" t="s">
        <v>82</v>
      </c>
      <c r="F51" s="4">
        <v>755</v>
      </c>
      <c r="G51" s="4" t="s">
        <v>84</v>
      </c>
      <c r="H51" s="4"/>
      <c r="J51" s="4">
        <v>37</v>
      </c>
      <c r="K51" s="4" t="s">
        <v>98</v>
      </c>
      <c r="L51" t="s">
        <v>93</v>
      </c>
      <c r="M51" t="s">
        <v>85</v>
      </c>
    </row>
    <row r="52" spans="1:13" x14ac:dyDescent="0.25">
      <c r="A52" s="4" t="s">
        <v>128</v>
      </c>
      <c r="B52" s="4" t="s">
        <v>129</v>
      </c>
      <c r="C52" s="4" t="s">
        <v>6</v>
      </c>
      <c r="D52" s="4" t="s">
        <v>9</v>
      </c>
      <c r="E52" s="4" t="s">
        <v>18</v>
      </c>
      <c r="F52" s="4">
        <v>75</v>
      </c>
      <c r="G52" s="4" t="s">
        <v>164</v>
      </c>
      <c r="H52" s="4">
        <v>6</v>
      </c>
      <c r="I52" s="4" t="s">
        <v>136</v>
      </c>
      <c r="J52" s="4">
        <v>36</v>
      </c>
      <c r="K52" s="4" t="s">
        <v>170</v>
      </c>
    </row>
    <row r="53" spans="1:13" ht="15.75" x14ac:dyDescent="0.25">
      <c r="A53" s="4" t="s">
        <v>127</v>
      </c>
      <c r="B53" s="4" t="s">
        <v>126</v>
      </c>
      <c r="C53" s="4" t="s">
        <v>6</v>
      </c>
      <c r="D53" s="4" t="s">
        <v>8</v>
      </c>
      <c r="E53" s="4" t="s">
        <v>131</v>
      </c>
      <c r="F53" s="4">
        <v>62</v>
      </c>
      <c r="G53" s="6" t="s">
        <v>146</v>
      </c>
      <c r="H53" s="4">
        <v>29</v>
      </c>
      <c r="I53" s="4" t="s">
        <v>21</v>
      </c>
      <c r="J53" s="4">
        <v>24.5</v>
      </c>
      <c r="K53" s="6" t="s">
        <v>145</v>
      </c>
    </row>
    <row r="54" spans="1:13" x14ac:dyDescent="0.25">
      <c r="A54" t="s">
        <v>63</v>
      </c>
      <c r="B54" t="s">
        <v>5</v>
      </c>
      <c r="C54" s="4" t="s">
        <v>6</v>
      </c>
      <c r="D54" s="4" t="s">
        <v>8</v>
      </c>
      <c r="E54" s="4" t="s">
        <v>15</v>
      </c>
      <c r="F54" s="4">
        <v>742</v>
      </c>
      <c r="G54" s="7" t="s">
        <v>23</v>
      </c>
      <c r="H54" s="1">
        <v>48</v>
      </c>
      <c r="J54" s="4">
        <v>35</v>
      </c>
      <c r="K54" s="4" t="s">
        <v>99</v>
      </c>
      <c r="L54" t="s">
        <v>16</v>
      </c>
    </row>
    <row r="55" spans="1:13" x14ac:dyDescent="0.25">
      <c r="A55" s="4" t="s">
        <v>68</v>
      </c>
      <c r="B55" s="4" t="s">
        <v>67</v>
      </c>
      <c r="C55" s="4" t="s">
        <v>6</v>
      </c>
      <c r="D55" s="4" t="s">
        <v>8</v>
      </c>
      <c r="E55" s="4" t="s">
        <v>15</v>
      </c>
      <c r="F55" s="4">
        <v>743</v>
      </c>
      <c r="G55" s="2" t="s">
        <v>48</v>
      </c>
      <c r="H55">
        <v>35</v>
      </c>
      <c r="J55" s="4">
        <v>37</v>
      </c>
      <c r="K55" s="4" t="s">
        <v>98</v>
      </c>
      <c r="L55" t="s">
        <v>106</v>
      </c>
    </row>
    <row r="56" spans="1:13" s="4" customFormat="1" x14ac:dyDescent="0.25">
      <c r="A56" s="4" t="s">
        <v>68</v>
      </c>
      <c r="B56" s="4" t="s">
        <v>67</v>
      </c>
      <c r="C56" s="4" t="s">
        <v>6</v>
      </c>
      <c r="D56" s="4" t="s">
        <v>9</v>
      </c>
      <c r="E56" s="4" t="s">
        <v>15</v>
      </c>
      <c r="F56" s="4">
        <v>744</v>
      </c>
      <c r="G56" s="2" t="s">
        <v>51</v>
      </c>
      <c r="H56" s="4">
        <v>28</v>
      </c>
      <c r="J56" s="4">
        <v>37</v>
      </c>
      <c r="K56" s="4" t="s">
        <v>98</v>
      </c>
      <c r="L56" s="4" t="s">
        <v>106</v>
      </c>
    </row>
    <row r="57" spans="1:13" s="4" customFormat="1" x14ac:dyDescent="0.25">
      <c r="A57" s="4" t="s">
        <v>68</v>
      </c>
      <c r="B57" s="4" t="s">
        <v>67</v>
      </c>
      <c r="C57" s="4" t="s">
        <v>6</v>
      </c>
      <c r="D57" s="4" t="s">
        <v>8</v>
      </c>
      <c r="E57" s="4" t="s">
        <v>82</v>
      </c>
      <c r="F57" s="4">
        <v>754</v>
      </c>
      <c r="G57" s="4" t="s">
        <v>83</v>
      </c>
      <c r="J57" s="4">
        <v>37</v>
      </c>
      <c r="K57" s="4" t="s">
        <v>98</v>
      </c>
      <c r="L57" s="4" t="s">
        <v>93</v>
      </c>
      <c r="M57" s="4" t="s">
        <v>86</v>
      </c>
    </row>
    <row r="58" spans="1:13" s="4" customFormat="1" ht="18" x14ac:dyDescent="0.25">
      <c r="A58" s="4" t="s">
        <v>167</v>
      </c>
      <c r="B58" s="4" t="s">
        <v>166</v>
      </c>
      <c r="C58" s="4" t="s">
        <v>6</v>
      </c>
      <c r="D58" s="4" t="s">
        <v>57</v>
      </c>
      <c r="E58" s="4" t="s">
        <v>158</v>
      </c>
      <c r="F58" s="4">
        <v>757</v>
      </c>
      <c r="G58" s="11" t="s">
        <v>165</v>
      </c>
      <c r="H58" s="4">
        <v>77</v>
      </c>
      <c r="I58" s="4" t="s">
        <v>136</v>
      </c>
    </row>
    <row r="59" spans="1:13" s="4" customFormat="1" x14ac:dyDescent="0.25">
      <c r="A59" s="4" t="s">
        <v>168</v>
      </c>
      <c r="B59" s="3" t="s">
        <v>89</v>
      </c>
      <c r="C59" s="4" t="s">
        <v>6</v>
      </c>
      <c r="D59" s="4" t="s">
        <v>57</v>
      </c>
      <c r="E59" s="4" t="s">
        <v>18</v>
      </c>
      <c r="F59" s="4">
        <v>40</v>
      </c>
      <c r="G59" s="4" t="s">
        <v>169</v>
      </c>
      <c r="H59" s="4">
        <v>20</v>
      </c>
      <c r="I59" s="4" t="s">
        <v>21</v>
      </c>
      <c r="J59" s="4">
        <v>21</v>
      </c>
      <c r="K59" s="4" t="s">
        <v>170</v>
      </c>
    </row>
    <row r="60" spans="1:13" x14ac:dyDescent="0.25">
      <c r="A60" s="4" t="s">
        <v>87</v>
      </c>
      <c r="B60" s="4" t="s">
        <v>88</v>
      </c>
      <c r="C60" s="4" t="s">
        <v>6</v>
      </c>
      <c r="D60" s="4" t="s">
        <v>8</v>
      </c>
      <c r="E60" t="s">
        <v>82</v>
      </c>
      <c r="F60" s="4">
        <v>756</v>
      </c>
      <c r="G60" s="4" t="s">
        <v>83</v>
      </c>
      <c r="H60" s="4"/>
      <c r="J60" s="4">
        <v>35</v>
      </c>
      <c r="K60" s="4" t="s">
        <v>96</v>
      </c>
      <c r="L60" t="s">
        <v>103</v>
      </c>
    </row>
    <row r="61" spans="1:13" x14ac:dyDescent="0.25">
      <c r="A61" s="4" t="s">
        <v>68</v>
      </c>
      <c r="B61" s="4" t="s">
        <v>67</v>
      </c>
      <c r="C61" s="4" t="s">
        <v>6</v>
      </c>
      <c r="D61" s="4" t="s">
        <v>8</v>
      </c>
      <c r="E61" t="s">
        <v>131</v>
      </c>
      <c r="F61" s="4">
        <v>60</v>
      </c>
      <c r="G61" s="9" t="str">
        <f>"-53.9 ± 4.0"</f>
        <v>-53.9 ± 4.0</v>
      </c>
      <c r="H61" s="4">
        <v>20</v>
      </c>
      <c r="I61" s="4" t="s">
        <v>21</v>
      </c>
      <c r="J61" s="4">
        <v>37</v>
      </c>
      <c r="K61" s="4" t="s">
        <v>98</v>
      </c>
    </row>
    <row r="62" spans="1:13" x14ac:dyDescent="0.25">
      <c r="A62" s="4" t="s">
        <v>123</v>
      </c>
      <c r="B62" s="4" t="s">
        <v>122</v>
      </c>
      <c r="C62" s="4" t="s">
        <v>6</v>
      </c>
      <c r="D62" s="4" t="s">
        <v>8</v>
      </c>
      <c r="E62" t="s">
        <v>131</v>
      </c>
      <c r="F62" s="4">
        <v>67</v>
      </c>
      <c r="G62" s="9" t="s">
        <v>135</v>
      </c>
      <c r="H62" s="4"/>
      <c r="I62" s="4" t="s">
        <v>133</v>
      </c>
      <c r="J62" s="4">
        <v>22</v>
      </c>
      <c r="K62" s="4" t="s">
        <v>100</v>
      </c>
    </row>
    <row r="63" spans="1:13" x14ac:dyDescent="0.25">
      <c r="A63" s="4" t="s">
        <v>63</v>
      </c>
      <c r="B63" s="4" t="s">
        <v>5</v>
      </c>
      <c r="C63" s="4" t="s">
        <v>6</v>
      </c>
      <c r="D63" s="4" t="s">
        <v>8</v>
      </c>
      <c r="E63" s="4" t="s">
        <v>131</v>
      </c>
      <c r="F63" s="4">
        <v>51</v>
      </c>
      <c r="G63" s="9" t="s">
        <v>143</v>
      </c>
      <c r="H63" s="1"/>
      <c r="I63" s="4" t="s">
        <v>21</v>
      </c>
      <c r="J63" s="4">
        <v>35</v>
      </c>
      <c r="K63" s="4" t="s">
        <v>99</v>
      </c>
    </row>
    <row r="64" spans="1:13" x14ac:dyDescent="0.25">
      <c r="A64" s="4" t="s">
        <v>168</v>
      </c>
      <c r="B64" s="3" t="s">
        <v>89</v>
      </c>
      <c r="C64" s="4" t="s">
        <v>6</v>
      </c>
      <c r="D64" t="s">
        <v>57</v>
      </c>
      <c r="E64" t="s">
        <v>131</v>
      </c>
      <c r="F64" s="4">
        <v>41</v>
      </c>
      <c r="G64" s="4" t="str">
        <f>"-79 _x0005_ 4 mV (n _x0004_ 17)."</f>
        <v>-79 _x0005_ 4 mV (n _x0004_ 17).</v>
      </c>
      <c r="H64">
        <v>17</v>
      </c>
      <c r="I64" s="4" t="s">
        <v>21</v>
      </c>
      <c r="J64" s="4">
        <v>21</v>
      </c>
      <c r="K64" s="4" t="s">
        <v>170</v>
      </c>
    </row>
    <row r="65" spans="1:13" x14ac:dyDescent="0.25">
      <c r="A65" s="4" t="s">
        <v>68</v>
      </c>
      <c r="B65" s="4" t="s">
        <v>67</v>
      </c>
      <c r="C65" s="4" t="s">
        <v>6</v>
      </c>
      <c r="D65" t="s">
        <v>8</v>
      </c>
      <c r="E65" t="s">
        <v>154</v>
      </c>
      <c r="F65" s="4">
        <v>769</v>
      </c>
      <c r="G65" s="1" t="s">
        <v>156</v>
      </c>
      <c r="H65" s="4">
        <v>35</v>
      </c>
      <c r="I65" s="4" t="s">
        <v>21</v>
      </c>
      <c r="J65" s="4">
        <v>37</v>
      </c>
      <c r="K65" s="4" t="s">
        <v>98</v>
      </c>
    </row>
    <row r="66" spans="1:13" x14ac:dyDescent="0.25">
      <c r="A66" s="4" t="s">
        <v>68</v>
      </c>
      <c r="B66" s="4" t="s">
        <v>67</v>
      </c>
      <c r="C66" s="4" t="s">
        <v>6</v>
      </c>
      <c r="D66" t="s">
        <v>9</v>
      </c>
      <c r="E66" s="4" t="s">
        <v>158</v>
      </c>
      <c r="F66" s="4">
        <v>760</v>
      </c>
      <c r="G66" s="1" t="s">
        <v>160</v>
      </c>
      <c r="H66">
        <v>21</v>
      </c>
      <c r="J66" s="4">
        <v>37</v>
      </c>
      <c r="K66" s="4" t="s">
        <v>98</v>
      </c>
    </row>
    <row r="67" spans="1:13" x14ac:dyDescent="0.25">
      <c r="A67" s="4" t="s">
        <v>73</v>
      </c>
      <c r="B67" s="4" t="s">
        <v>72</v>
      </c>
      <c r="C67" s="4" t="s">
        <v>6</v>
      </c>
      <c r="D67" t="s">
        <v>8</v>
      </c>
      <c r="E67" s="4" t="s">
        <v>74</v>
      </c>
      <c r="F67" s="4">
        <v>735</v>
      </c>
      <c r="G67" s="4" t="s">
        <v>71</v>
      </c>
      <c r="H67" s="4"/>
      <c r="J67" s="4">
        <v>36</v>
      </c>
      <c r="K67" s="4" t="s">
        <v>100</v>
      </c>
      <c r="L67" t="s">
        <v>70</v>
      </c>
      <c r="M67" t="s">
        <v>69</v>
      </c>
    </row>
    <row r="68" spans="1:13" x14ac:dyDescent="0.25">
      <c r="A68" s="4" t="s">
        <v>59</v>
      </c>
      <c r="B68" s="3" t="s">
        <v>58</v>
      </c>
      <c r="C68" s="2" t="s">
        <v>6</v>
      </c>
      <c r="D68" t="s">
        <v>8</v>
      </c>
      <c r="E68" s="4" t="s">
        <v>74</v>
      </c>
      <c r="F68" s="4">
        <v>737</v>
      </c>
      <c r="G68" s="4" t="s">
        <v>53</v>
      </c>
      <c r="H68" s="4"/>
      <c r="J68" s="4">
        <v>32</v>
      </c>
      <c r="K68" s="4" t="s">
        <v>99</v>
      </c>
      <c r="L68" s="3" t="s">
        <v>55</v>
      </c>
    </row>
    <row r="69" spans="1:13" ht="15.75" x14ac:dyDescent="0.25">
      <c r="A69" t="s">
        <v>128</v>
      </c>
      <c r="B69" t="s">
        <v>129</v>
      </c>
      <c r="C69" s="4" t="s">
        <v>6</v>
      </c>
      <c r="D69" t="s">
        <v>9</v>
      </c>
      <c r="E69" s="4" t="s">
        <v>158</v>
      </c>
      <c r="F69" s="4">
        <v>761</v>
      </c>
      <c r="G69" s="10" t="s">
        <v>162</v>
      </c>
      <c r="H69">
        <v>6</v>
      </c>
      <c r="I69" s="4" t="s">
        <v>136</v>
      </c>
      <c r="J69" s="4">
        <v>36</v>
      </c>
      <c r="K69" s="4" t="s">
        <v>170</v>
      </c>
    </row>
    <row r="70" spans="1:13" x14ac:dyDescent="0.25">
      <c r="A70" t="s">
        <v>63</v>
      </c>
      <c r="B70" s="4" t="s">
        <v>62</v>
      </c>
      <c r="C70" t="s">
        <v>6</v>
      </c>
      <c r="D70" t="s">
        <v>8</v>
      </c>
      <c r="E70" s="4" t="s">
        <v>74</v>
      </c>
      <c r="F70" s="4">
        <v>52</v>
      </c>
      <c r="G70" s="4" t="s">
        <v>61</v>
      </c>
      <c r="H70" s="4"/>
      <c r="J70" s="4">
        <v>35</v>
      </c>
      <c r="K70" s="4" t="s">
        <v>99</v>
      </c>
      <c r="L70" t="s">
        <v>60</v>
      </c>
    </row>
    <row r="71" spans="1:13" x14ac:dyDescent="0.25">
      <c r="A71" s="4" t="s">
        <v>68</v>
      </c>
      <c r="B71" s="4" t="s">
        <v>67</v>
      </c>
      <c r="C71" s="4" t="s">
        <v>6</v>
      </c>
      <c r="D71" s="4" t="s">
        <v>8</v>
      </c>
      <c r="E71" t="s">
        <v>74</v>
      </c>
      <c r="F71" s="4">
        <v>61</v>
      </c>
      <c r="G71" s="4" t="s">
        <v>66</v>
      </c>
      <c r="H71" s="4"/>
      <c r="J71" s="4">
        <v>37</v>
      </c>
      <c r="K71" s="4" t="s">
        <v>98</v>
      </c>
      <c r="L71" t="s">
        <v>65</v>
      </c>
    </row>
    <row r="72" spans="1:13" x14ac:dyDescent="0.25">
      <c r="A72" s="4" t="s">
        <v>68</v>
      </c>
      <c r="B72" s="4" t="s">
        <v>67</v>
      </c>
      <c r="C72" s="4" t="s">
        <v>6</v>
      </c>
      <c r="D72" s="4" t="s">
        <v>9</v>
      </c>
      <c r="E72" t="s">
        <v>74</v>
      </c>
      <c r="F72" s="4">
        <v>81</v>
      </c>
      <c r="G72" s="4" t="s">
        <v>64</v>
      </c>
      <c r="J72" s="4">
        <v>37</v>
      </c>
      <c r="K72" s="4" t="s">
        <v>98</v>
      </c>
      <c r="L72" t="s">
        <v>65</v>
      </c>
    </row>
    <row r="73" spans="1:13" x14ac:dyDescent="0.25">
      <c r="A73" s="4" t="s">
        <v>68</v>
      </c>
      <c r="B73" s="4" t="s">
        <v>67</v>
      </c>
      <c r="C73" s="4" t="s">
        <v>6</v>
      </c>
      <c r="D73" s="4" t="s">
        <v>8</v>
      </c>
      <c r="E73" t="s">
        <v>158</v>
      </c>
      <c r="F73" s="4">
        <v>758</v>
      </c>
      <c r="G73" s="1" t="s">
        <v>159</v>
      </c>
      <c r="H73" s="4">
        <v>30</v>
      </c>
      <c r="J73" s="4">
        <v>37</v>
      </c>
      <c r="K73" s="4" t="s">
        <v>98</v>
      </c>
      <c r="L73" s="4"/>
    </row>
    <row r="74" spans="1:13" ht="15.75" x14ac:dyDescent="0.25">
      <c r="A74" s="4" t="s">
        <v>128</v>
      </c>
      <c r="B74" s="4" t="s">
        <v>129</v>
      </c>
      <c r="C74" s="4" t="s">
        <v>6</v>
      </c>
      <c r="D74" s="4" t="s">
        <v>8</v>
      </c>
      <c r="E74" t="s">
        <v>158</v>
      </c>
      <c r="F74" s="4">
        <v>759</v>
      </c>
      <c r="G74" s="10" t="s">
        <v>161</v>
      </c>
      <c r="H74" s="4">
        <v>7</v>
      </c>
      <c r="I74" s="4" t="s">
        <v>136</v>
      </c>
      <c r="J74" s="4">
        <v>36</v>
      </c>
      <c r="K74" s="4" t="s">
        <v>170</v>
      </c>
      <c r="L74" s="4"/>
    </row>
    <row r="75" spans="1:13" x14ac:dyDescent="0.25">
      <c r="A75" s="4" t="s">
        <v>68</v>
      </c>
      <c r="B75" s="4" t="s">
        <v>67</v>
      </c>
      <c r="C75" s="4" t="s">
        <v>6</v>
      </c>
      <c r="D75" s="4" t="s">
        <v>8</v>
      </c>
      <c r="E75" t="s">
        <v>19</v>
      </c>
      <c r="F75" s="4">
        <v>59</v>
      </c>
      <c r="G75" s="9" t="s">
        <v>157</v>
      </c>
      <c r="H75" s="4">
        <v>35</v>
      </c>
      <c r="I75" s="4" t="s">
        <v>21</v>
      </c>
      <c r="J75" s="4">
        <v>37</v>
      </c>
      <c r="K75" s="4" t="s">
        <v>98</v>
      </c>
      <c r="L75" s="4" t="s">
        <v>29</v>
      </c>
      <c r="M75" t="s">
        <v>21</v>
      </c>
    </row>
    <row r="76" spans="1:13" x14ac:dyDescent="0.25">
      <c r="A76" s="4" t="s">
        <v>119</v>
      </c>
      <c r="B76" s="4" t="s">
        <v>118</v>
      </c>
      <c r="C76" s="4" t="s">
        <v>6</v>
      </c>
      <c r="D76" s="4" t="s">
        <v>8</v>
      </c>
      <c r="E76" t="s">
        <v>19</v>
      </c>
      <c r="F76" s="4">
        <v>65</v>
      </c>
      <c r="G76" s="9" t="s">
        <v>121</v>
      </c>
      <c r="H76" s="4">
        <v>5</v>
      </c>
      <c r="I76" s="4" t="s">
        <v>21</v>
      </c>
      <c r="J76" s="4">
        <v>35</v>
      </c>
      <c r="K76" s="4" t="s">
        <v>100</v>
      </c>
      <c r="L76" s="4"/>
    </row>
    <row r="77" spans="1:13" x14ac:dyDescent="0.25">
      <c r="A77" s="4" t="s">
        <v>63</v>
      </c>
      <c r="B77" s="4" t="s">
        <v>5</v>
      </c>
      <c r="C77" s="4" t="s">
        <v>6</v>
      </c>
      <c r="D77" s="4" t="s">
        <v>8</v>
      </c>
      <c r="E77" t="s">
        <v>19</v>
      </c>
      <c r="F77" s="4">
        <v>50</v>
      </c>
      <c r="G77" s="1" t="s">
        <v>24</v>
      </c>
      <c r="H77" s="1">
        <v>48</v>
      </c>
      <c r="I77" s="4" t="s">
        <v>21</v>
      </c>
      <c r="J77" s="4">
        <v>35</v>
      </c>
      <c r="K77" s="4" t="s">
        <v>99</v>
      </c>
      <c r="L77" s="4" t="s">
        <v>20</v>
      </c>
    </row>
    <row r="78" spans="1:13" x14ac:dyDescent="0.25">
      <c r="A78" s="4" t="s">
        <v>76</v>
      </c>
      <c r="B78" s="3" t="s">
        <v>77</v>
      </c>
      <c r="C78" s="4" t="s">
        <v>6</v>
      </c>
      <c r="D78" s="4" t="s">
        <v>8</v>
      </c>
      <c r="E78" s="4" t="s">
        <v>19</v>
      </c>
      <c r="F78" s="4">
        <v>69</v>
      </c>
      <c r="G78" s="9" t="s">
        <v>183</v>
      </c>
      <c r="H78">
        <v>35</v>
      </c>
      <c r="I78" s="4" t="s">
        <v>21</v>
      </c>
      <c r="J78" s="4">
        <v>22</v>
      </c>
      <c r="K78" s="4" t="s">
        <v>100</v>
      </c>
      <c r="L78" s="4"/>
    </row>
  </sheetData>
  <hyperlinks>
    <hyperlink ref="G75" r:id="rId1" display="https://neuroelectro.org/article/85554/"/>
    <hyperlink ref="G76" r:id="rId2" display="https://neuroelectro.org/article/85549/"/>
    <hyperlink ref="G78" r:id="rId3" display="https://neuroelectro.org/article/84420/"/>
    <hyperlink ref="G47" r:id="rId4" display="https://neuroelectro.org/article/85549/"/>
    <hyperlink ref="G48" r:id="rId5" display="https://neuroelectro.org/article/85545/"/>
    <hyperlink ref="G62" r:id="rId6" display="https://neuroelectro.org/article/85545/"/>
    <hyperlink ref="G50" r:id="rId7" display="https://neuroelectro.org/article/84420/"/>
    <hyperlink ref="G18" r:id="rId8" display="https://neuroelectro.org/article/85554/"/>
    <hyperlink ref="G29" r:id="rId9" display="https://neuroelectro.org/article/85554/"/>
    <hyperlink ref="G61" r:id="rId10" display="https://neuroelectro.org/article/85554/"/>
    <hyperlink ref="G19" r:id="rId11" display="https://neuroelectro.org/article/93305/"/>
    <hyperlink ref="G63" r:id="rId12" display="https://neuroelectro.org/article/93305/"/>
    <hyperlink ref="G16" r:id="rId13" display="https://neuroelectro.org/article/93305/"/>
    <hyperlink ref="G9" r:id="rId14" display="https://neuroelectro.org/article/93305/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/>
    </row>
    <row r="3" spans="1:1" x14ac:dyDescent="0.25">
      <c r="A3" s="4" t="s">
        <v>101</v>
      </c>
    </row>
    <row r="4" spans="1:1" x14ac:dyDescent="0.25">
      <c r="A4" s="4" t="s">
        <v>98</v>
      </c>
    </row>
    <row r="5" spans="1:1" x14ac:dyDescent="0.25">
      <c r="A5" s="4" t="s">
        <v>102</v>
      </c>
    </row>
    <row r="6" spans="1:1" x14ac:dyDescent="0.25">
      <c r="A6" s="4" t="s">
        <v>97</v>
      </c>
    </row>
    <row r="7" spans="1:1" x14ac:dyDescent="0.25">
      <c r="A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2019-05-11T00:10:29Z</dcterms:modified>
</cp:coreProperties>
</file>