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worksheets\"/>
    </mc:Choice>
  </mc:AlternateContent>
  <bookViews>
    <workbookView xWindow="0" yWindow="0" windowWidth="28800" windowHeight="12330"/>
  </bookViews>
  <sheets>
    <sheet name="lateral Attenuation" sheetId="1" r:id="rId1"/>
  </sheets>
  <definedNames>
    <definedName name="_xlchart.0" hidden="1">'lateral Attenuation'!$G$2:$G$17</definedName>
    <definedName name="_xlchart.1" hidden="1">'lateral Attenuation'!$G$2:$G$17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<sst xmlns="http://schemas.openxmlformats.org/spreadsheetml/2006/main" count="9" uniqueCount="7">
  <si>
    <t>X</t>
  </si>
  <si>
    <t>Y</t>
  </si>
  <si>
    <t>Percent drop</t>
  </si>
  <si>
    <t>mean</t>
  </si>
  <si>
    <t>std</t>
  </si>
  <si>
    <t>n</t>
  </si>
  <si>
    <t>%/um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</si>
</sst>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'lateral Attenuation'!$B$1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intercept val="10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'lateral Attenuation'!$A$2:$A$13</c:f>
              <c:numCache>
                <c:formatCode>General</c:formatCode>
                <c:ptCount val="12"/>
                <c:pt idx="0">
                  <c:v>64.711359404096797</c:v>
                </c:pt>
                <c:pt idx="1">
                  <c:v>127.793296089385</c:v>
                </c:pt>
                <c:pt idx="2">
                  <c:v>128.258845437616</c:v>
                </c:pt>
                <c:pt idx="3">
                  <c:v>128.258845437616</c:v>
                </c:pt>
                <c:pt idx="4">
                  <c:v>128.258845437616</c:v>
                </c:pt>
                <c:pt idx="5">
                  <c:v>141.75977653631199</c:v>
                </c:pt>
                <c:pt idx="6">
                  <c:v>141.75977653631199</c:v>
                </c:pt>
                <c:pt idx="7">
                  <c:v>167.59776536312799</c:v>
                </c:pt>
                <c:pt idx="8">
                  <c:v>167.13221601489701</c:v>
                </c:pt>
                <c:pt idx="9">
                  <c:v>180.16759776536301</c:v>
                </c:pt>
                <c:pt idx="10">
                  <c:v>192.271880819366</c:v>
                </c:pt>
                <c:pt idx="11">
                  <c:v>231.61080074487899</c:v>
                </c:pt>
              </c:numCache>
            </c:numRef>
          </c:xVal>
          <c:yVal>
            <c:numRef>
              <c:f>'lateral Attenuation'!$B$2:$B$13</c:f>
              <c:numCache>
                <c:formatCode>General</c:formatCode>
                <c:ptCount val="12"/>
                <c:pt idx="0">
                  <c:v>98.795577757863498</c:v>
                </c:pt>
                <c:pt idx="1">
                  <c:v>99.093815343743799</c:v>
                </c:pt>
                <c:pt idx="2">
                  <c:v>95.851176743506102</c:v>
                </c:pt>
                <c:pt idx="3">
                  <c:v>93.291449781048797</c:v>
                </c:pt>
                <c:pt idx="4">
                  <c:v>92.096910531901997</c:v>
                </c:pt>
                <c:pt idx="5">
                  <c:v>98.913633445827799</c:v>
                </c:pt>
                <c:pt idx="6">
                  <c:v>98.231039589172497</c:v>
                </c:pt>
                <c:pt idx="7">
                  <c:v>99.066645057550105</c:v>
                </c:pt>
                <c:pt idx="8">
                  <c:v>92.752969664613801</c:v>
                </c:pt>
                <c:pt idx="9">
                  <c:v>93.426665649767003</c:v>
                </c:pt>
                <c:pt idx="10">
                  <c:v>92.735809483859896</c:v>
                </c:pt>
                <c:pt idx="11">
                  <c:v>94.756738548757099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8-414E-A591-B801F395D13B}"/>
            </c:ext>
          </c:extLst>
        </c:ser>
        <c:ser>
          <c:idx val="0"/>
          <c:order val="1"/>
          <c:tx>
            <c:strRef>
              <c:f>'lateral Attenuation'!$E$1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intercept val="10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'lateral Attenuation'!$D$2:$D$17</c:f>
              <c:numCache>
                <c:formatCode>General</c:formatCode>
                <c:ptCount val="16"/>
                <c:pt idx="0">
                  <c:v>58.193668528864002</c:v>
                </c:pt>
                <c:pt idx="1">
                  <c:v>90.316573556796996</c:v>
                </c:pt>
                <c:pt idx="2">
                  <c:v>90.316573556796996</c:v>
                </c:pt>
                <c:pt idx="3">
                  <c:v>102.88640595903099</c:v>
                </c:pt>
                <c:pt idx="4">
                  <c:v>128.49162011173101</c:v>
                </c:pt>
                <c:pt idx="5">
                  <c:v>128.49162011173101</c:v>
                </c:pt>
                <c:pt idx="6">
                  <c:v>128.49162011173101</c:v>
                </c:pt>
                <c:pt idx="7">
                  <c:v>128.49162011173101</c:v>
                </c:pt>
                <c:pt idx="8">
                  <c:v>128.0260707635</c:v>
                </c:pt>
                <c:pt idx="9">
                  <c:v>128.258845437616</c:v>
                </c:pt>
                <c:pt idx="10">
                  <c:v>141.99255121042799</c:v>
                </c:pt>
                <c:pt idx="11">
                  <c:v>141.99255121042799</c:v>
                </c:pt>
                <c:pt idx="12">
                  <c:v>147.81191806331401</c:v>
                </c:pt>
                <c:pt idx="13">
                  <c:v>147.81191806331401</c:v>
                </c:pt>
                <c:pt idx="14">
                  <c:v>160.381750465549</c:v>
                </c:pt>
                <c:pt idx="15">
                  <c:v>218.80819366852799</c:v>
                </c:pt>
              </c:numCache>
            </c:numRef>
          </c:xVal>
          <c:yVal>
            <c:numRef>
              <c:f>'lateral Attenuation'!$E$2:$E$17</c:f>
              <c:numCache>
                <c:formatCode>General</c:formatCode>
                <c:ptCount val="16"/>
                <c:pt idx="0">
                  <c:v>97.776135908631503</c:v>
                </c:pt>
                <c:pt idx="1">
                  <c:v>88.368543481991296</c:v>
                </c:pt>
                <c:pt idx="2">
                  <c:v>83.590386485404295</c:v>
                </c:pt>
                <c:pt idx="3">
                  <c:v>77.267813220965905</c:v>
                </c:pt>
                <c:pt idx="4">
                  <c:v>68.717912050895805</c:v>
                </c:pt>
                <c:pt idx="5">
                  <c:v>69.229857443387203</c:v>
                </c:pt>
                <c:pt idx="6">
                  <c:v>69.741802835878701</c:v>
                </c:pt>
                <c:pt idx="7">
                  <c:v>75.714499081612502</c:v>
                </c:pt>
                <c:pt idx="8">
                  <c:v>79.469083074341697</c:v>
                </c:pt>
                <c:pt idx="9">
                  <c:v>80.492814968762104</c:v>
                </c:pt>
                <c:pt idx="10">
                  <c:v>84.408355101340305</c:v>
                </c:pt>
                <c:pt idx="11">
                  <c:v>79.118252712261807</c:v>
                </c:pt>
                <c:pt idx="12">
                  <c:v>80.820765089836698</c:v>
                </c:pt>
                <c:pt idx="13">
                  <c:v>78.261038127379294</c:v>
                </c:pt>
                <c:pt idx="14">
                  <c:v>79.446997286149099</c:v>
                </c:pt>
                <c:pt idx="15">
                  <c:v>60.806433161095903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8-414E-A591-B801F395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71920"/>
        <c:axId val="605772248"/>
      </c:scatterChart>
      <c:valAx>
        <c:axId val="6057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2248"/>
        <c:crosses val="autoZero"/>
        <c:crossBetween val="midCat"/>
      </c:valAx>
      <c:valAx>
        <c:axId val="6057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719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</xdr:row>
      <xdr:rowOff>180974</xdr:rowOff>
    </xdr:from>
    <xdr:to>
      <xdr:col>25</xdr:col>
      <xdr:colOff>95249</xdr:colOff>
      <xdr:row>34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2" sqref="G2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0</v>
      </c>
      <c r="E1" t="s">
        <v>1</v>
      </c>
      <c r="F1" t="s">
        <v>2</v>
      </c>
      <c r="G1" t="s">
        <v>6</v>
      </c>
    </row>
    <row r="2" spans="1:7" x14ac:dyDescent="0.25">
      <c r="A2">
        <v>64.711359404096797</v>
      </c>
      <c r="B2">
        <v>98.795577757863498</v>
      </c>
      <c r="D2">
        <v>58.193668528864002</v>
      </c>
      <c r="E2">
        <v>97.776135908631503</v>
      </c>
      <c r="F2">
        <f>100-E2</f>
        <v>2.2238640913684975</v>
      </c>
      <c r="G2">
        <f>F2/D2</f>
        <v>3.8214880546076302E-2</v>
      </c>
    </row>
    <row r="3" spans="1:7" x14ac:dyDescent="0.25">
      <c r="A3">
        <v>127.793296089385</v>
      </c>
      <c r="B3">
        <v>99.093815343743799</v>
      </c>
      <c r="D3">
        <v>90.316573556796996</v>
      </c>
      <c r="E3">
        <v>88.368543481991296</v>
      </c>
      <c r="F3">
        <f t="shared" ref="F3:F17" si="0">100-E3</f>
        <v>11.631456518008704</v>
      </c>
      <c r="G3">
        <f t="shared" ref="G3:G17" si="1">F3/D3</f>
        <v>0.12878540515815826</v>
      </c>
    </row>
    <row r="4" spans="1:7" x14ac:dyDescent="0.25">
      <c r="A4">
        <v>128.258845437616</v>
      </c>
      <c r="B4">
        <v>95.851176743506102</v>
      </c>
      <c r="D4">
        <v>90.316573556796996</v>
      </c>
      <c r="E4">
        <v>83.590386485404295</v>
      </c>
      <c r="F4">
        <f t="shared" si="0"/>
        <v>16.409613514595705</v>
      </c>
      <c r="G4">
        <f t="shared" si="1"/>
        <v>0.18168994757397725</v>
      </c>
    </row>
    <row r="5" spans="1:7" x14ac:dyDescent="0.25">
      <c r="A5">
        <v>128.258845437616</v>
      </c>
      <c r="B5">
        <v>93.291449781048797</v>
      </c>
      <c r="D5">
        <v>102.88640595903099</v>
      </c>
      <c r="E5">
        <v>77.267813220965905</v>
      </c>
      <c r="F5">
        <f t="shared" si="0"/>
        <v>22.732186779034095</v>
      </c>
      <c r="G5">
        <f t="shared" si="1"/>
        <v>0.22094451222337352</v>
      </c>
    </row>
    <row r="6" spans="1:7" x14ac:dyDescent="0.25">
      <c r="A6">
        <v>128.258845437616</v>
      </c>
      <c r="B6">
        <v>92.096910531901997</v>
      </c>
      <c r="D6">
        <v>128.49162011173101</v>
      </c>
      <c r="E6">
        <v>68.717912050895805</v>
      </c>
      <c r="F6">
        <f t="shared" si="0"/>
        <v>31.282087949104195</v>
      </c>
      <c r="G6">
        <f t="shared" si="1"/>
        <v>0.24345624969085597</v>
      </c>
    </row>
    <row r="7" spans="1:7" x14ac:dyDescent="0.25">
      <c r="A7">
        <v>141.75977653631199</v>
      </c>
      <c r="B7">
        <v>98.913633445827799</v>
      </c>
      <c r="D7">
        <v>128.49162011173101</v>
      </c>
      <c r="E7">
        <v>69.229857443387203</v>
      </c>
      <c r="F7">
        <f t="shared" si="0"/>
        <v>30.770142556612797</v>
      </c>
      <c r="G7">
        <f t="shared" si="1"/>
        <v>0.23947197902755332</v>
      </c>
    </row>
    <row r="8" spans="1:7" x14ac:dyDescent="0.25">
      <c r="A8">
        <v>141.75977653631199</v>
      </c>
      <c r="B8">
        <v>98.231039589172497</v>
      </c>
      <c r="D8">
        <v>128.49162011173101</v>
      </c>
      <c r="E8">
        <v>69.741802835878701</v>
      </c>
      <c r="F8">
        <f t="shared" si="0"/>
        <v>30.258197164121299</v>
      </c>
      <c r="G8">
        <f t="shared" si="1"/>
        <v>0.2354877083642499</v>
      </c>
    </row>
    <row r="9" spans="1:7" x14ac:dyDescent="0.25">
      <c r="A9">
        <v>167.59776536312799</v>
      </c>
      <c r="B9">
        <v>99.066645057550105</v>
      </c>
      <c r="D9">
        <v>128.49162011173101</v>
      </c>
      <c r="E9">
        <v>75.714499081612502</v>
      </c>
      <c r="F9">
        <f t="shared" si="0"/>
        <v>24.285500918387498</v>
      </c>
      <c r="G9">
        <f t="shared" si="1"/>
        <v>0.18900455062571261</v>
      </c>
    </row>
    <row r="10" spans="1:7" x14ac:dyDescent="0.25">
      <c r="A10">
        <v>167.13221601489701</v>
      </c>
      <c r="B10">
        <v>92.752969664613801</v>
      </c>
      <c r="D10">
        <v>128.0260707635</v>
      </c>
      <c r="E10">
        <v>79.469083074341697</v>
      </c>
      <c r="F10">
        <f t="shared" si="0"/>
        <v>20.530916925658303</v>
      </c>
      <c r="G10">
        <f t="shared" si="1"/>
        <v>0.16036512565932493</v>
      </c>
    </row>
    <row r="11" spans="1:7" x14ac:dyDescent="0.25">
      <c r="A11">
        <v>180.16759776536301</v>
      </c>
      <c r="B11">
        <v>93.426665649767003</v>
      </c>
      <c r="D11">
        <v>128.258845437616</v>
      </c>
      <c r="E11">
        <v>80.492814968762104</v>
      </c>
      <c r="F11">
        <f t="shared" si="0"/>
        <v>19.507185031237896</v>
      </c>
      <c r="G11">
        <f t="shared" si="1"/>
        <v>0.15209231741233803</v>
      </c>
    </row>
    <row r="12" spans="1:7" x14ac:dyDescent="0.25">
      <c r="A12">
        <v>192.271880819366</v>
      </c>
      <c r="B12">
        <v>92.735809483859896</v>
      </c>
      <c r="D12">
        <v>141.99255121042799</v>
      </c>
      <c r="E12">
        <v>84.408355101340305</v>
      </c>
      <c r="F12">
        <f t="shared" si="0"/>
        <v>15.591644898659695</v>
      </c>
      <c r="G12">
        <f t="shared" si="1"/>
        <v>0.10980607620433147</v>
      </c>
    </row>
    <row r="13" spans="1:7" x14ac:dyDescent="0.25">
      <c r="A13">
        <v>231.61080074487899</v>
      </c>
      <c r="B13">
        <v>94.756738548757099</v>
      </c>
      <c r="D13">
        <v>141.99255121042799</v>
      </c>
      <c r="E13">
        <v>79.118252712261807</v>
      </c>
      <c r="F13">
        <f t="shared" si="0"/>
        <v>20.881747287738193</v>
      </c>
      <c r="G13">
        <f t="shared" si="1"/>
        <v>0.14706227270184177</v>
      </c>
    </row>
    <row r="14" spans="1:7" x14ac:dyDescent="0.25">
      <c r="D14">
        <v>147.81191806331401</v>
      </c>
      <c r="E14">
        <v>80.820765089836698</v>
      </c>
      <c r="F14">
        <f t="shared" si="0"/>
        <v>19.179234910163302</v>
      </c>
      <c r="G14">
        <f t="shared" si="1"/>
        <v>0.12975431995915265</v>
      </c>
    </row>
    <row r="15" spans="1:7" x14ac:dyDescent="0.25">
      <c r="D15">
        <v>147.81191806331401</v>
      </c>
      <c r="E15">
        <v>78.261038127379294</v>
      </c>
      <c r="F15">
        <f t="shared" si="0"/>
        <v>21.738961872620706</v>
      </c>
      <c r="G15">
        <f t="shared" si="1"/>
        <v>0.14707177985004566</v>
      </c>
    </row>
    <row r="16" spans="1:7" x14ac:dyDescent="0.25">
      <c r="D16">
        <v>160.381750465549</v>
      </c>
      <c r="E16">
        <v>79.446997286149099</v>
      </c>
      <c r="F16">
        <f t="shared" si="0"/>
        <v>20.553002713850901</v>
      </c>
      <c r="G16">
        <f t="shared" si="1"/>
        <v>0.12815050748723317</v>
      </c>
    </row>
    <row r="17" spans="4:7" x14ac:dyDescent="0.25">
      <c r="D17">
        <v>218.80819366852799</v>
      </c>
      <c r="E17">
        <v>60.806433161095903</v>
      </c>
      <c r="F17">
        <f t="shared" si="0"/>
        <v>39.193566838904097</v>
      </c>
      <c r="G17">
        <f t="shared" si="1"/>
        <v>0.17912293951056668</v>
      </c>
    </row>
    <row r="20" spans="4:7" x14ac:dyDescent="0.25">
      <c r="F20" s="1" t="s">
        <v>3</v>
      </c>
      <c r="G20" s="2">
        <f>AVERAGE(G2:G17)</f>
        <v>0.16440503574967447</v>
      </c>
    </row>
    <row r="21" spans="4:7" x14ac:dyDescent="0.25">
      <c r="F21" s="1" t="s">
        <v>4</v>
      </c>
      <c r="G21" s="2">
        <f>_xlfn.STDEV.S(G2:G17)</f>
        <v>5.4596751980796325E-2</v>
      </c>
    </row>
    <row r="22" spans="4:7" x14ac:dyDescent="0.25">
      <c r="F22" s="1" t="s">
        <v>5</v>
      </c>
      <c r="G22" s="3">
        <f>COUNT(G2:G17)</f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lateral Attenuation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2018-10-24T23:01:16Z</dcterms:created>
  <dcterms:modified xsi:type="dcterms:W3CDTF">2018-10-24T23:53:46Z</dcterms:modified>
</cp:coreProperties>
</file>