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er\Desktop\Growable Space Habitat Project\BMS Design 2\"/>
    </mc:Choice>
  </mc:AlternateContent>
  <xr:revisionPtr revIDLastSave="0" documentId="13_ncr:1_{7D2151D5-3F47-4792-981C-C63074BDE018}" xr6:coauthVersionLast="47" xr6:coauthVersionMax="47" xr10:uidLastSave="{00000000-0000-0000-0000-000000000000}"/>
  <bookViews>
    <workbookView xWindow="15264" yWindow="-96" windowWidth="23232" windowHeight="12432" xr2:uid="{232A8E5D-FB8C-4901-AF4E-5F6FFF9386D2}"/>
  </bookViews>
  <sheets>
    <sheet name="BMS BOM" sheetId="1" r:id="rId1"/>
  </sheets>
  <definedNames>
    <definedName name="_xlnm.Print_Titles" localSheetId="0">'BMS BOM'!$1:$1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9" i="1" l="1"/>
  <c r="J12" i="1"/>
  <c r="J4" i="1"/>
  <c r="J10" i="1"/>
  <c r="J8" i="1"/>
  <c r="J7" i="1"/>
  <c r="J11" i="1"/>
  <c r="J6" i="1"/>
  <c r="J2" i="1"/>
  <c r="J17" i="1" l="1"/>
</calcChain>
</file>

<file path=xl/sharedStrings.xml><?xml version="1.0" encoding="utf-8"?>
<sst xmlns="http://schemas.openxmlformats.org/spreadsheetml/2006/main" count="96" uniqueCount="82">
  <si>
    <t>Comment</t>
  </si>
  <si>
    <t>Description</t>
  </si>
  <si>
    <t>Designator</t>
  </si>
  <si>
    <t>Footprint</t>
  </si>
  <si>
    <t>LibRef</t>
  </si>
  <si>
    <t>Quantity</t>
  </si>
  <si>
    <t/>
  </si>
  <si>
    <t>Capacitor</t>
  </si>
  <si>
    <t>C0, C1, C2, C3, C4, C5, C6, C13, C14, C15, C16</t>
  </si>
  <si>
    <t>RAD-0.3</t>
  </si>
  <si>
    <t>Cap</t>
  </si>
  <si>
    <t>Multicell Battery</t>
  </si>
  <si>
    <t>CELL1, CELL2, CELL3, CELL4</t>
  </si>
  <si>
    <t>BAT-2</t>
  </si>
  <si>
    <t>Battery</t>
  </si>
  <si>
    <t>Default Diode</t>
  </si>
  <si>
    <t>D1</t>
  </si>
  <si>
    <t>SMC</t>
  </si>
  <si>
    <t>Diode</t>
  </si>
  <si>
    <t>691101710003</t>
  </si>
  <si>
    <t>Series 101 - 5.00 mm Horizontal Entry Modular with Pressure Clamp WR-TBL, 3 pin</t>
  </si>
  <si>
    <t>J3</t>
  </si>
  <si>
    <t>CMP-1502-03257-1</t>
  </si>
  <si>
    <t>Typical INFRARED GaAs LED</t>
  </si>
  <si>
    <t>LED1, LED2, LED3, LED4, LED5</t>
  </si>
  <si>
    <t>LED-0</t>
  </si>
  <si>
    <t>LED0</t>
  </si>
  <si>
    <t>TO-220AB</t>
  </si>
  <si>
    <t>N-Channel MOSFET, P-Channel MOSFET</t>
  </si>
  <si>
    <t>E3</t>
  </si>
  <si>
    <t>MOSFET-N, MOSFET-P</t>
  </si>
  <si>
    <t>Thermistor</t>
  </si>
  <si>
    <t>R6, R7</t>
  </si>
  <si>
    <t>6-0805_N</t>
  </si>
  <si>
    <t>Res Thermal</t>
  </si>
  <si>
    <t>BQ7693000DBT</t>
  </si>
  <si>
    <t>No Description Available</t>
  </si>
  <si>
    <t>U1</t>
  </si>
  <si>
    <t>DBT0030A_N</t>
  </si>
  <si>
    <t>BQ78350DBT-R1</t>
  </si>
  <si>
    <t>IC BATTERY MGMT CTRLR 30TSSOP</t>
  </si>
  <si>
    <t>U2</t>
  </si>
  <si>
    <t>FP-DBT0030A-IPC_C</t>
  </si>
  <si>
    <t>CMP-04911-000039-1</t>
  </si>
  <si>
    <t xml:space="preserve">Supplier </t>
  </si>
  <si>
    <t>Mouser</t>
  </si>
  <si>
    <t>Link</t>
  </si>
  <si>
    <t xml:space="preserve">Unit Price </t>
  </si>
  <si>
    <t>860020772005 Wurth Elektronik | Mouser</t>
  </si>
  <si>
    <t>HLMP-1700-B00A1 Broadcom / Avago | Mouser</t>
  </si>
  <si>
    <t xml:space="preserve">Resistor Kit </t>
  </si>
  <si>
    <t xml:space="preserve">n/a </t>
  </si>
  <si>
    <t>n/a</t>
  </si>
  <si>
    <t>Amazon</t>
  </si>
  <si>
    <t>Amazon.com: 1280 Pieces 64 Values Resistor Kit, 1% Assorted Resistors 1 Ohm-10M Ohm 1/4W Metal Film Resistors Assortment for DIY Projects and Experiments : Industrial &amp; Scientific</t>
  </si>
  <si>
    <t>'R0, R1, R2, R3, R4, R5, R8, R9, R10, R11, R12, R13, R14, R15, R16, R19</t>
  </si>
  <si>
    <t>Already Have</t>
  </si>
  <si>
    <t xml:space="preserve">N-Channel Power MOSFET, </t>
  </si>
  <si>
    <t xml:space="preserve">P-Channel Power Mosfet </t>
  </si>
  <si>
    <t xml:space="preserve">P-channel Mosfet </t>
  </si>
  <si>
    <t>Q2</t>
  </si>
  <si>
    <t>Q1, Q3</t>
  </si>
  <si>
    <t>NMOS-2,</t>
  </si>
  <si>
    <t xml:space="preserve">Mouser </t>
  </si>
  <si>
    <t>Q6</t>
  </si>
  <si>
    <t>Q5</t>
  </si>
  <si>
    <t xml:space="preserve">Digikey </t>
  </si>
  <si>
    <t>NHQ103B375T10 Amphenol Advanced Sensors | Mouser</t>
  </si>
  <si>
    <t>https://www.mouser.com/ProductDetail/Vishay-General-Semiconductor/SMAJ16A-E3-61?qs=nE2yEqgPWzeXpRX%2FtbmQvg%3D%3D</t>
  </si>
  <si>
    <t>AOI21357 Alpha &amp; Omega Semiconductor Inc. | Discrete Semiconductor Products | DigiKey</t>
  </si>
  <si>
    <t>IRF9Z30PBF-BE3 Vishay Siliconix | Discrete Semiconductor Products | DigiKey</t>
  </si>
  <si>
    <t xml:space="preserve">Total Price </t>
  </si>
  <si>
    <t>https://www.digikey.com/en/products/detail/nexperia-usa-inc/PSMN2R7-30PL-127/2530351</t>
  </si>
  <si>
    <t>Your Shopping Cart | TI store</t>
  </si>
  <si>
    <t xml:space="preserve">Mouser Cart </t>
  </si>
  <si>
    <t xml:space="preserve">Digikey Cart </t>
  </si>
  <si>
    <t>My Shopping Cart - Mouser</t>
  </si>
  <si>
    <t>Digi-Key: Shopping Cart (digikey.com)</t>
  </si>
  <si>
    <t xml:space="preserve">Texas Instruments </t>
  </si>
  <si>
    <t>CSD17381F4 | Buy TI Parts | TI.com</t>
  </si>
  <si>
    <t xml:space="preserve">Texas Instruments Cart </t>
  </si>
  <si>
    <t xml:space="preserve">Note: total of all is actually less for bulk discounts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</si>
</sst>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1" xfId="0" applyBorder="1"/>
    <xf numFmtId="0" fontId="0" fillId="0" borderId="1" xfId="0" quotePrefix="1" applyBorder="1"/>
    <xf numFmtId="0" fontId="0" fillId="2" borderId="1" xfId="0" applyFill="1" applyBorder="1"/>
    <xf numFmtId="0" fontId="0" fillId="2" borderId="0" xfId="0" applyFill="1"/>
    <xf numFmtId="0" fontId="0" fillId="0" borderId="2" xfId="0" applyFill="1" applyBorder="1"/>
    <xf numFmtId="0" fontId="1" fillId="0" borderId="0" xfId="1"/>
    <xf numFmtId="0" fontId="0" fillId="0" borderId="3" xfId="0" applyFill="1" applyBorder="1" applyAlignment="1"/>
    <xf numFmtId="0" fontId="0" fillId="0" borderId="0" xfId="0" applyFill="1" applyBorder="1" applyAlignment="1"/>
    <xf numFmtId="0" fontId="2" fillId="0" borderId="0" xfId="0" applyFont="1"/>
    <xf numFmtId="0" fontId="0" fillId="0" borderId="3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en/products/detail/vishay-siliconix/IRF9Z30PBF-BE3/12396431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www.amazon.com/Resistor-Assorted-Resistors-Assortment-Experiments/dp/B07L851T3V/ref=sr_1_3?keywords=resistor+kit+10m+ohm&amp;qid=1663971843&amp;sprefix=resistor+kit+10M%2Caps%2C90&amp;sr=8-3" TargetMode="External"/><Relationship Id="rId7" Type="http://schemas.openxmlformats.org/officeDocument/2006/relationships/hyperlink" Target="https://www.digikey.com/en/products/detail/alpha-omega-semiconductor-inc/AOI21357/9951422" TargetMode="External"/><Relationship Id="rId12" Type="http://schemas.openxmlformats.org/officeDocument/2006/relationships/hyperlink" Target="https://www.ti.com/store/ti/en/cart?contShopUrl=https%3A%2F%2Fwww.ti.com%2Fproduct%2FCSD17381F4%2Fpart-details%2FCSD17381F4&amp;_ticdt=MTY2NDU1MDU3M3xsaXRhNDFmYjQ3MGE0MWZiNDcwYTQxZmI0NzA2MjBkY2VhMDI0M2FiY2M2fEdBMS4yLjMwNDkxOTQ0MC4xNjE3NzY0NTQz" TargetMode="External"/><Relationship Id="rId2" Type="http://schemas.openxmlformats.org/officeDocument/2006/relationships/hyperlink" Target="https://www.mouser.com/ProductDetail/Broadcom-Avago/HLMP-1700-B00A1?qs=jT9z6tsiFNl96EfZdviG8A%3D%3D" TargetMode="External"/><Relationship Id="rId1" Type="http://schemas.openxmlformats.org/officeDocument/2006/relationships/hyperlink" Target="https://www.mouser.com/ProductDetail/Wurth-Elektronik/860020772005?qs=sGAEpiMZZMsh%252B1woXyUXj4jKQI6sNRw6rmxmiC4Bg8E%3D" TargetMode="External"/><Relationship Id="rId6" Type="http://schemas.openxmlformats.org/officeDocument/2006/relationships/hyperlink" Target="https://www.digikey.com/en/products/detail/nexperia-usa-inc/PSMN2R7-30PL-127/2530351" TargetMode="External"/><Relationship Id="rId11" Type="http://schemas.openxmlformats.org/officeDocument/2006/relationships/hyperlink" Target="https://www.mouser.com/Cart/" TargetMode="External"/><Relationship Id="rId5" Type="http://schemas.openxmlformats.org/officeDocument/2006/relationships/hyperlink" Target="https://www.mouser.com/ProductDetail/Vishay-General-Semiconductor/SMAJ16A-E3-61?qs=nE2yEqgPWzeXpRX%2FtbmQvg%3D%3D" TargetMode="External"/><Relationship Id="rId10" Type="http://schemas.openxmlformats.org/officeDocument/2006/relationships/hyperlink" Target="https://www.digikey.com/ordering/shoppingcart?lang=en" TargetMode="External"/><Relationship Id="rId4" Type="http://schemas.openxmlformats.org/officeDocument/2006/relationships/hyperlink" Target="https://www.mouser.com/ProductDetail/Amphenol-Advanced-Sensors/NHQ103B375T10?qs=tktsEd1V4BmbPnjuxVqGuA%3D%3D" TargetMode="External"/><Relationship Id="rId9" Type="http://schemas.openxmlformats.org/officeDocument/2006/relationships/hyperlink" Target="https://www.ti.com/product/CSD17381F4/part-details/CSD17381F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6601E-37A6-4C50-9DE7-B7A394ED5934}">
  <dimension ref="A1:P20"/>
  <sheetViews>
    <sheetView tabSelected="1" zoomScale="115" zoomScaleNormal="115" workbookViewId="0">
      <selection activeCell="H7" sqref="H7"/>
    </sheetView>
  </sheetViews>
  <sheetFormatPr defaultRowHeight="14.4" x14ac:dyDescent="0.55000000000000004"/>
  <cols>
    <col min="1" max="6" width="18.26171875" customWidth="1"/>
    <col min="7" max="7" width="22" bestFit="1" customWidth="1"/>
  </cols>
  <sheetData>
    <row r="1" spans="1:12" s="4" customFormat="1" x14ac:dyDescent="0.55000000000000004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44</v>
      </c>
      <c r="H1" s="4" t="s">
        <v>46</v>
      </c>
      <c r="I1" s="4" t="s">
        <v>47</v>
      </c>
    </row>
    <row r="2" spans="1:12" x14ac:dyDescent="0.55000000000000004">
      <c r="A2" s="2" t="s">
        <v>6</v>
      </c>
      <c r="B2" s="2" t="s">
        <v>7</v>
      </c>
      <c r="C2" s="2" t="s">
        <v>8</v>
      </c>
      <c r="D2" s="2" t="s">
        <v>9</v>
      </c>
      <c r="E2" s="2" t="s">
        <v>10</v>
      </c>
      <c r="F2" s="1">
        <v>55</v>
      </c>
      <c r="G2" s="5" t="s">
        <v>45</v>
      </c>
      <c r="H2" s="6" t="s">
        <v>48</v>
      </c>
      <c r="I2">
        <v>0.12</v>
      </c>
      <c r="J2">
        <f>I2*F2</f>
        <v>6.6</v>
      </c>
    </row>
    <row r="3" spans="1:12" x14ac:dyDescent="0.55000000000000004">
      <c r="A3" s="2" t="s">
        <v>6</v>
      </c>
      <c r="B3" s="2" t="s">
        <v>11</v>
      </c>
      <c r="C3" s="2" t="s">
        <v>12</v>
      </c>
      <c r="D3" s="2" t="s">
        <v>13</v>
      </c>
      <c r="E3" s="2" t="s">
        <v>14</v>
      </c>
      <c r="F3" s="1">
        <v>20</v>
      </c>
      <c r="G3" s="10" t="s">
        <v>56</v>
      </c>
      <c r="H3" s="11"/>
      <c r="I3" s="11"/>
      <c r="J3" s="11"/>
    </row>
    <row r="4" spans="1:12" x14ac:dyDescent="0.55000000000000004">
      <c r="A4" s="1"/>
      <c r="B4" s="2" t="s">
        <v>15</v>
      </c>
      <c r="C4" s="2" t="s">
        <v>16</v>
      </c>
      <c r="D4" s="2" t="s">
        <v>17</v>
      </c>
      <c r="E4" s="2" t="s">
        <v>18</v>
      </c>
      <c r="F4" s="1">
        <v>5</v>
      </c>
      <c r="G4" s="5" t="s">
        <v>63</v>
      </c>
      <c r="H4" s="6" t="s">
        <v>68</v>
      </c>
      <c r="I4">
        <v>0.46</v>
      </c>
      <c r="J4">
        <f>F4*I4</f>
        <v>2.3000000000000003</v>
      </c>
    </row>
    <row r="5" spans="1:12" x14ac:dyDescent="0.55000000000000004">
      <c r="A5" s="2" t="s">
        <v>19</v>
      </c>
      <c r="B5" s="2" t="s">
        <v>20</v>
      </c>
      <c r="C5" s="2" t="s">
        <v>21</v>
      </c>
      <c r="D5" s="2" t="s">
        <v>19</v>
      </c>
      <c r="E5" s="2" t="s">
        <v>22</v>
      </c>
      <c r="F5" s="1">
        <v>5</v>
      </c>
      <c r="G5" s="10" t="s">
        <v>56</v>
      </c>
      <c r="H5" s="11"/>
      <c r="I5" s="11"/>
      <c r="J5" s="11"/>
    </row>
    <row r="6" spans="1:12" x14ac:dyDescent="0.55000000000000004">
      <c r="A6" s="2" t="s">
        <v>6</v>
      </c>
      <c r="B6" s="2" t="s">
        <v>23</v>
      </c>
      <c r="C6" s="2" t="s">
        <v>24</v>
      </c>
      <c r="D6" s="2" t="s">
        <v>25</v>
      </c>
      <c r="E6" s="2" t="s">
        <v>26</v>
      </c>
      <c r="F6" s="1">
        <v>8</v>
      </c>
      <c r="G6" s="5" t="s">
        <v>45</v>
      </c>
      <c r="H6" s="6" t="s">
        <v>49</v>
      </c>
      <c r="I6">
        <v>1.98</v>
      </c>
      <c r="J6">
        <f t="shared" ref="J6:J12" si="0">I6*F6</f>
        <v>15.84</v>
      </c>
    </row>
    <row r="7" spans="1:12" x14ac:dyDescent="0.55000000000000004">
      <c r="A7" s="2" t="s">
        <v>6</v>
      </c>
      <c r="B7" s="2" t="s">
        <v>57</v>
      </c>
      <c r="C7" s="2" t="s">
        <v>61</v>
      </c>
      <c r="D7" s="2" t="s">
        <v>27</v>
      </c>
      <c r="E7" s="2" t="s">
        <v>62</v>
      </c>
      <c r="F7" s="1">
        <v>10</v>
      </c>
      <c r="G7" s="5" t="s">
        <v>66</v>
      </c>
      <c r="H7" s="6" t="s">
        <v>72</v>
      </c>
      <c r="I7">
        <v>2.17</v>
      </c>
      <c r="J7">
        <f t="shared" si="0"/>
        <v>21.7</v>
      </c>
    </row>
    <row r="8" spans="1:12" x14ac:dyDescent="0.55000000000000004">
      <c r="B8" s="5" t="s">
        <v>58</v>
      </c>
      <c r="C8" s="5" t="s">
        <v>60</v>
      </c>
      <c r="F8" s="5">
        <v>5</v>
      </c>
      <c r="G8" t="s">
        <v>66</v>
      </c>
      <c r="H8" s="6" t="s">
        <v>69</v>
      </c>
      <c r="I8">
        <v>0.78</v>
      </c>
      <c r="J8">
        <f t="shared" si="0"/>
        <v>3.9000000000000004</v>
      </c>
      <c r="L8" s="6"/>
    </row>
    <row r="9" spans="1:12" x14ac:dyDescent="0.55000000000000004">
      <c r="A9" s="2" t="s">
        <v>6</v>
      </c>
      <c r="B9" s="2" t="s">
        <v>28</v>
      </c>
      <c r="C9" s="2" t="s">
        <v>65</v>
      </c>
      <c r="D9" s="2" t="s">
        <v>29</v>
      </c>
      <c r="E9" s="2" t="s">
        <v>30</v>
      </c>
      <c r="F9" s="1">
        <v>5</v>
      </c>
      <c r="G9" s="7" t="s">
        <v>78</v>
      </c>
      <c r="H9" s="6" t="s">
        <v>79</v>
      </c>
      <c r="I9" s="8">
        <v>0.14599999999999999</v>
      </c>
      <c r="J9" s="8">
        <f t="shared" si="0"/>
        <v>0.73</v>
      </c>
    </row>
    <row r="10" spans="1:12" x14ac:dyDescent="0.55000000000000004">
      <c r="A10" s="2"/>
      <c r="B10" s="2" t="s">
        <v>59</v>
      </c>
      <c r="C10" s="2" t="s">
        <v>64</v>
      </c>
      <c r="D10" s="2"/>
      <c r="E10" s="2"/>
      <c r="F10" s="1">
        <v>5</v>
      </c>
      <c r="G10" t="s">
        <v>66</v>
      </c>
      <c r="H10" s="6" t="s">
        <v>70</v>
      </c>
      <c r="I10">
        <v>2.74</v>
      </c>
      <c r="J10">
        <f t="shared" si="0"/>
        <v>13.700000000000001</v>
      </c>
      <c r="L10" s="6"/>
    </row>
    <row r="11" spans="1:12" x14ac:dyDescent="0.55000000000000004">
      <c r="A11" s="2"/>
      <c r="B11" s="2" t="s">
        <v>50</v>
      </c>
      <c r="C11" s="2" t="s">
        <v>55</v>
      </c>
      <c r="D11" s="2" t="s">
        <v>51</v>
      </c>
      <c r="E11" s="2" t="s">
        <v>52</v>
      </c>
      <c r="F11" s="1">
        <v>1</v>
      </c>
      <c r="G11" s="5" t="s">
        <v>53</v>
      </c>
      <c r="H11" s="6" t="s">
        <v>54</v>
      </c>
      <c r="I11">
        <v>10.99</v>
      </c>
      <c r="J11">
        <f t="shared" si="0"/>
        <v>10.99</v>
      </c>
    </row>
    <row r="12" spans="1:12" x14ac:dyDescent="0.55000000000000004">
      <c r="A12" s="2" t="s">
        <v>6</v>
      </c>
      <c r="B12" s="2" t="s">
        <v>31</v>
      </c>
      <c r="C12" s="2" t="s">
        <v>32</v>
      </c>
      <c r="D12" s="2" t="s">
        <v>33</v>
      </c>
      <c r="E12" s="2" t="s">
        <v>34</v>
      </c>
      <c r="F12" s="1">
        <v>10</v>
      </c>
      <c r="G12" s="5" t="s">
        <v>45</v>
      </c>
      <c r="H12" s="6" t="s">
        <v>67</v>
      </c>
      <c r="I12">
        <v>2.72</v>
      </c>
      <c r="J12">
        <f t="shared" si="0"/>
        <v>27.200000000000003</v>
      </c>
    </row>
    <row r="13" spans="1:12" x14ac:dyDescent="0.55000000000000004">
      <c r="A13" s="2" t="s">
        <v>35</v>
      </c>
      <c r="B13" s="2" t="s">
        <v>36</v>
      </c>
      <c r="C13" s="2" t="s">
        <v>37</v>
      </c>
      <c r="D13" s="2" t="s">
        <v>38</v>
      </c>
      <c r="E13" s="2" t="s">
        <v>35</v>
      </c>
      <c r="F13" s="1">
        <v>5</v>
      </c>
      <c r="G13" s="10" t="s">
        <v>56</v>
      </c>
      <c r="H13" s="11"/>
      <c r="I13" s="11"/>
      <c r="J13" s="11"/>
    </row>
    <row r="14" spans="1:12" x14ac:dyDescent="0.55000000000000004">
      <c r="A14" s="2" t="s">
        <v>39</v>
      </c>
      <c r="B14" s="2" t="s">
        <v>40</v>
      </c>
      <c r="C14" s="2" t="s">
        <v>41</v>
      </c>
      <c r="D14" s="2" t="s">
        <v>42</v>
      </c>
      <c r="E14" s="2" t="s">
        <v>43</v>
      </c>
      <c r="F14" s="1">
        <v>5</v>
      </c>
      <c r="G14" s="10" t="s">
        <v>56</v>
      </c>
      <c r="H14" s="11"/>
      <c r="I14" s="11"/>
      <c r="J14" s="11"/>
    </row>
    <row r="17" spans="7:16" x14ac:dyDescent="0.55000000000000004">
      <c r="I17" s="9" t="s">
        <v>71</v>
      </c>
      <c r="J17" s="9">
        <f>SUM(J2,J4,J6,J7,J8,J9,J10,J11,J12)</f>
        <v>102.96</v>
      </c>
      <c r="L17" s="12" t="s">
        <v>81</v>
      </c>
      <c r="M17" s="12"/>
      <c r="N17" s="12"/>
      <c r="O17" s="12"/>
      <c r="P17" s="12"/>
    </row>
    <row r="18" spans="7:16" x14ac:dyDescent="0.55000000000000004">
      <c r="G18" t="s">
        <v>80</v>
      </c>
      <c r="H18" s="6" t="s">
        <v>73</v>
      </c>
    </row>
    <row r="19" spans="7:16" x14ac:dyDescent="0.55000000000000004">
      <c r="G19" t="s">
        <v>74</v>
      </c>
      <c r="H19" s="6" t="s">
        <v>76</v>
      </c>
    </row>
    <row r="20" spans="7:16" x14ac:dyDescent="0.55000000000000004">
      <c r="G20" t="s">
        <v>75</v>
      </c>
      <c r="H20" s="6" t="s">
        <v>77</v>
      </c>
    </row>
  </sheetData>
  <mergeCells count="5">
    <mergeCell ref="G3:J3"/>
    <mergeCell ref="G13:J13"/>
    <mergeCell ref="G14:J14"/>
    <mergeCell ref="G5:J5"/>
    <mergeCell ref="L17:P17"/>
  </mergeCells>
  <hyperlinks>
    <hyperlink ref="H2" r:id="rId1" display="https://www.mouser.com/ProductDetail/Wurth-Elektronik/860020772005?qs=sGAEpiMZZMsh%252B1woXyUXj4jKQI6sNRw6rmxmiC4Bg8E%3D" xr:uid="{7C392298-CDA5-486B-BA11-772ACA1A13B9}"/>
    <hyperlink ref="H6" r:id="rId2" display="https://www.mouser.com/ProductDetail/Broadcom-Avago/HLMP-1700-B00A1?qs=jT9z6tsiFNl96EfZdviG8A%3D%3D" xr:uid="{AA47BD1D-6795-4E50-89B9-BE59E01D0B00}"/>
    <hyperlink ref="H11" r:id="rId3" display="https://www.amazon.com/Resistor-Assorted-Resistors-Assortment-Experiments/dp/B07L851T3V/ref=sr_1_3?keywords=resistor+kit+10m+ohm&amp;qid=1663971843&amp;sprefix=resistor+kit+10M%2Caps%2C90&amp;sr=8-3" xr:uid="{A4BDC6CE-63B1-40B9-8BFF-16B5E2CD1884}"/>
    <hyperlink ref="H12" r:id="rId4" display="https://www.mouser.com/ProductDetail/Amphenol-Advanced-Sensors/NHQ103B375T10?qs=tktsEd1V4BmbPnjuxVqGuA%3D%3D" xr:uid="{6329B1E3-5596-4928-9F8C-D8D42AD47284}"/>
    <hyperlink ref="H4" r:id="rId5" xr:uid="{00B7FF4E-57CA-4C43-8629-C0DA949D129B}"/>
    <hyperlink ref="H7" r:id="rId6" xr:uid="{A400EA87-C621-4525-B92F-604599765E35}"/>
    <hyperlink ref="H8" r:id="rId7" display="https://www.digikey.com/en/products/detail/alpha-omega-semiconductor-inc/AOI21357/9951422" xr:uid="{6BF2FBF6-2556-4F60-BCED-4D8ACE96FE92}"/>
    <hyperlink ref="H10" r:id="rId8" display="https://www.digikey.com/en/products/detail/vishay-siliconix/IRF9Z30PBF-BE3/12396431" xr:uid="{C55DF9DC-A06D-4CAE-AA16-2FA42E446998}"/>
    <hyperlink ref="H9" r:id="rId9" display="https://www.ti.com/product/CSD17381F4/part-details/CSD17381F4" xr:uid="{EBB93D2C-8DA5-4795-A668-2EFD4CD27849}"/>
    <hyperlink ref="H20" r:id="rId10" display="https://www.digikey.com/ordering/shoppingcart?lang=en" xr:uid="{7DC8B704-D5B9-4189-A518-90CE781011BA}"/>
    <hyperlink ref="H19" r:id="rId11" display="https://www.mouser.com/Cart/" xr:uid="{49CFF067-474D-4AAE-868E-0873C012CC9D}"/>
    <hyperlink ref="H18" r:id="rId12" display="https://www.ti.com/store/ti/en/cart?contShopUrl=https%3A%2F%2Fwww.ti.com%2Fproduct%2FCSD17381F4%2Fpart-details%2FCSD17381F4&amp;_ticdt=MTY2NDU1MDU3M3xsaXRhNDFmYjQ3MGE0MWZiNDcwYTQxZmI0NzA2MjBkY2VhMDI0M2FiY2M2fEdBMS4yLjMwNDkxOTQ0MC4xNjE3NzY0NTQz" xr:uid="{C466BE91-995F-42C2-BC53-C6FFB59DD4DD}"/>
  </hyperlinks>
  <pageMargins left="0.7" right="0.7" top="0.75" bottom="0.75" header="0.3" footer="0.3"/>
  <pageSetup orientation="portrait" r:id="rId1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29C91E17D04934695793C933280E790" ma:contentTypeVersion="7" ma:contentTypeDescription="Create a new document." ma:contentTypeScope="" ma:versionID="c2aad0e357e4e7be762df6c5b644db10">
  <xsd:schema xmlns:xsd="http://www.w3.org/2001/XMLSchema" xmlns:xs="http://www.w3.org/2001/XMLSchema" xmlns:p="http://schemas.microsoft.com/office/2006/metadata/properties" xmlns:ns3="af27dc83-2ff2-4cf0-bd42-7e3194846397" xmlns:ns4="a693b4cd-2fb0-48b9-945c-6d2824baab2b" targetNamespace="http://schemas.microsoft.com/office/2006/metadata/properties" ma:root="true" ma:fieldsID="dc2a2c852d3d372fd654601dd961ec94" ns3:_="" ns4:_="">
    <xsd:import namespace="af27dc83-2ff2-4cf0-bd42-7e3194846397"/>
    <xsd:import namespace="a693b4cd-2fb0-48b9-945c-6d2824baab2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27dc83-2ff2-4cf0-bd42-7e319484639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93b4cd-2fb0-48b9-945c-6d2824baab2b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944C814-F81C-40EC-8841-619E84AB858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BE05E6F-4309-46F7-9A47-D340D46E5E5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f27dc83-2ff2-4cf0-bd42-7e3194846397"/>
    <ds:schemaRef ds:uri="a693b4cd-2fb0-48b9-945c-6d2824baab2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8EFAD4D-1136-43C8-860B-402E25BF0973}">
  <ds:schemaRefs>
    <ds:schemaRef ds:uri="http://schemas.microsoft.com/office/2006/metadata/properties"/>
    <ds:schemaRef ds:uri="http://schemas.microsoft.com/office/infopath/2007/PartnerControls"/>
    <ds:schemaRef ds:uri="af27dc83-2ff2-4cf0-bd42-7e3194846397"/>
    <ds:schemaRef ds:uri="http://purl.org/dc/elements/1.1/"/>
    <ds:schemaRef ds:uri="http://purl.org/dc/dcmitype/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www.w3.org/XML/1998/namespace"/>
    <ds:schemaRef ds:uri="a693b4cd-2fb0-48b9-945c-6d2824baab2b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BMS BOM</vt:lpstr>
      <vt:lpstr>'BMS BOM'!Print_Titles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Dye</dc:creator>
  <cp:lastModifiedBy>Robert Dye</cp:lastModifiedBy>
  <dcterms:created xsi:type="dcterms:W3CDTF">2022-09-23T20:25:50Z</dcterms:created>
  <dcterms:modified xsi:type="dcterms:W3CDTF">2022-10-11T07:18:40Z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0x010100B29C91E17D04934695793C933280E790</vt:lpwstr>
  </property>
</Properties>
</file>