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<sst xmlns="http://schemas.openxmlformats.org/spreadsheetml/2006/main" count="39" uniqueCount="39">
  <si>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Attack Name</t>
  </si>
  <si>
    <t>Calculation 1</t>
  </si>
  <si>
    <t>Calculation 2</t>
  </si>
  <si>
    <t>Calculation 3</t>
  </si>
  <si>
    <t>Calculation 4</t>
  </si>
  <si>
    <t>Calculation 1 Correctness(Threshold 7.5)</t>
  </si>
  <si>
    <t>Calculation 1 Correctness(Threshold 10)</t>
  </si>
  <si>
    <t>Calculation 2 Correctness</t>
  </si>
  <si>
    <t>Calculation 3 Correctness</t>
  </si>
  <si>
    <t>Calculation 4 Correctness</t>
  </si>
  <si>
    <t>Control-CT-I1</t>
  </si>
  <si>
    <t>Control-CT-I2</t>
  </si>
  <si>
    <t>Control-CT-I3</t>
  </si>
  <si>
    <t>CNE-I1-1</t>
  </si>
  <si>
    <t>HJ-I10-1</t>
  </si>
  <si>
    <t>CNE-I2-1</t>
  </si>
  <si>
    <t>CNE-I3-1</t>
  </si>
  <si>
    <t>CNE-I4-1</t>
  </si>
  <si>
    <t>CNE-I5-1</t>
  </si>
  <si>
    <t>CNE-I6-1</t>
  </si>
  <si>
    <t>CNE-I7-1</t>
  </si>
  <si>
    <t>CNE-I8-1</t>
  </si>
  <si>
    <t>CNE-I9-1</t>
  </si>
  <si>
    <t>CNE-I10-1</t>
  </si>
  <si>
    <t>CNE-I11-1</t>
  </si>
  <si>
    <t>CNE-I12-1</t>
  </si>
  <si>
    <t>CNE-I13-1</t>
  </si>
  <si>
    <t>CNE-I14-1</t>
  </si>
  <si>
    <t>CNE-I15-1</t>
  </si>
  <si>
    <t>CNE-I17-1</t>
  </si>
  <si>
    <t>DOS-I1-1</t>
  </si>
  <si>
    <t>DOS-I3-1</t>
  </si>
  <si>
    <t>TL-I1-1</t>
  </si>
  <si>
    <t>Average</t>
  </si>
  <si>
    <t>Calc1(7.5)</t>
  </si>
  <si>
    <t>Calc1(10)</t>
  </si>
  <si>
    <t>Calc2</t>
  </si>
  <si>
    <t>Calc3</t>
  </si>
  <si>
    <t>Calc4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</si>
</sst>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Attribution Calculation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Sheet1!$E$27:$E$31</c:f>
            </c:strRef>
          </c:cat>
          <c:val>
            <c:numRef>
              <c:f>Sheet1!$F$27:$F$31</c:f>
              <c:numCache/>
            </c:numRef>
          </c:val>
        </c:ser>
        <c:axId val="1462550875"/>
        <c:axId val="1357708073"/>
      </c:barChart>
      <c:catAx>
        <c:axId val="1462550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708073"/>
      </c:catAx>
      <c:valAx>
        <c:axId val="13577080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550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1457325</xdr:colOff>
      <xdr:row>27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31.38"/>
    <col customWidth="1" min="8" max="8" width="23.0"/>
    <col customWidth="1" min="9" max="10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4.34</v>
      </c>
      <c r="C2" s="1">
        <v>2.0</v>
      </c>
      <c r="D2" s="1">
        <v>0.3838</v>
      </c>
      <c r="E2" s="1">
        <v>2.0</v>
      </c>
      <c r="F2" s="2">
        <f t="shared" ref="F2:F24" si="2">IF(B2&gt;7.5,1,0)</f>
        <v>0</v>
      </c>
      <c r="G2" s="2">
        <f t="shared" ref="G2:G24" si="3">IF(B2&gt;10,1,0)</f>
        <v>0</v>
      </c>
      <c r="H2" s="2">
        <f t="shared" ref="H2:J2" si="1">IF(C2&gt;1,1,0)</f>
        <v>1</v>
      </c>
      <c r="I2" s="2">
        <f t="shared" si="1"/>
        <v>0</v>
      </c>
      <c r="J2" s="2">
        <f t="shared" si="1"/>
        <v>1</v>
      </c>
    </row>
    <row r="3">
      <c r="A3" s="1" t="s">
        <v>11</v>
      </c>
      <c r="B3" s="1">
        <v>4.78</v>
      </c>
      <c r="C3" s="1">
        <v>0.75</v>
      </c>
      <c r="D3" s="1">
        <v>0.6071</v>
      </c>
      <c r="E3" s="1">
        <v>0.75</v>
      </c>
      <c r="F3" s="2">
        <f t="shared" si="2"/>
        <v>0</v>
      </c>
      <c r="G3" s="2">
        <f t="shared" si="3"/>
        <v>0</v>
      </c>
      <c r="H3" s="2">
        <f t="shared" ref="H3:J3" si="4">IF(C3&gt;1,1,0)</f>
        <v>0</v>
      </c>
      <c r="I3" s="2">
        <f t="shared" si="4"/>
        <v>0</v>
      </c>
      <c r="J3" s="2">
        <f t="shared" si="4"/>
        <v>0</v>
      </c>
    </row>
    <row r="4">
      <c r="A4" s="1" t="s">
        <v>12</v>
      </c>
      <c r="B4" s="1">
        <v>6.32</v>
      </c>
      <c r="C4" s="1">
        <v>0.48</v>
      </c>
      <c r="D4" s="1">
        <v>1.1705</v>
      </c>
      <c r="E4" s="1">
        <v>2.0</v>
      </c>
      <c r="F4" s="2">
        <f t="shared" si="2"/>
        <v>0</v>
      </c>
      <c r="G4" s="2">
        <f t="shared" si="3"/>
        <v>0</v>
      </c>
      <c r="H4" s="2">
        <f t="shared" ref="H4:J4" si="5">IF(C4&gt;1,1,0)</f>
        <v>0</v>
      </c>
      <c r="I4" s="2">
        <f t="shared" si="5"/>
        <v>1</v>
      </c>
      <c r="J4" s="2">
        <f t="shared" si="5"/>
        <v>1</v>
      </c>
    </row>
    <row r="5">
      <c r="A5" s="1" t="s">
        <v>13</v>
      </c>
      <c r="B5" s="1">
        <v>8.89</v>
      </c>
      <c r="C5" s="1">
        <v>2.583</v>
      </c>
      <c r="D5" s="1">
        <v>2.35</v>
      </c>
      <c r="E5" s="1">
        <v>2.0</v>
      </c>
      <c r="F5" s="2">
        <f t="shared" si="2"/>
        <v>1</v>
      </c>
      <c r="G5" s="2">
        <f t="shared" si="3"/>
        <v>0</v>
      </c>
      <c r="H5" s="2">
        <f t="shared" ref="H5:J5" si="6">IF(C5&gt;1,1,0)</f>
        <v>1</v>
      </c>
      <c r="I5" s="2">
        <f t="shared" si="6"/>
        <v>1</v>
      </c>
      <c r="J5" s="2">
        <f t="shared" si="6"/>
        <v>1</v>
      </c>
    </row>
    <row r="6">
      <c r="A6" s="1" t="s">
        <v>14</v>
      </c>
      <c r="B6" s="1">
        <v>7.97</v>
      </c>
      <c r="C6" s="1">
        <v>3.75</v>
      </c>
      <c r="D6" s="1">
        <v>5.10714285714285</v>
      </c>
      <c r="E6" s="1">
        <v>2.0</v>
      </c>
      <c r="F6" s="2">
        <f t="shared" si="2"/>
        <v>1</v>
      </c>
      <c r="G6" s="2">
        <f t="shared" si="3"/>
        <v>0</v>
      </c>
      <c r="H6" s="2">
        <f t="shared" ref="H6:J6" si="7">IF(C6&gt;1,1,0)</f>
        <v>1</v>
      </c>
      <c r="I6" s="2">
        <f t="shared" si="7"/>
        <v>1</v>
      </c>
      <c r="J6" s="2">
        <f t="shared" si="7"/>
        <v>1</v>
      </c>
    </row>
    <row r="7">
      <c r="A7" s="1" t="s">
        <v>15</v>
      </c>
      <c r="B7" s="1">
        <v>7.41</v>
      </c>
      <c r="C7" s="1">
        <v>0.625</v>
      </c>
      <c r="D7" s="1">
        <v>1.86940298507462</v>
      </c>
      <c r="E7" s="1">
        <v>2.0</v>
      </c>
      <c r="F7" s="2">
        <f t="shared" si="2"/>
        <v>0</v>
      </c>
      <c r="G7" s="2">
        <f t="shared" si="3"/>
        <v>0</v>
      </c>
      <c r="H7" s="2">
        <f t="shared" ref="H7:J7" si="8">IF(C7&gt;1,1,0)</f>
        <v>0</v>
      </c>
      <c r="I7" s="2">
        <f t="shared" si="8"/>
        <v>1</v>
      </c>
      <c r="J7" s="2">
        <f t="shared" si="8"/>
        <v>1</v>
      </c>
    </row>
    <row r="8">
      <c r="A8" s="1" t="s">
        <v>16</v>
      </c>
      <c r="B8" s="1">
        <v>7.46</v>
      </c>
      <c r="C8" s="1">
        <v>0.476744186046511</v>
      </c>
      <c r="D8" s="1">
        <v>0.522321428571428</v>
      </c>
      <c r="E8" s="1">
        <v>0.5</v>
      </c>
      <c r="F8" s="2">
        <f t="shared" si="2"/>
        <v>0</v>
      </c>
      <c r="G8" s="2">
        <f t="shared" si="3"/>
        <v>0</v>
      </c>
      <c r="H8" s="2">
        <f t="shared" ref="H8:J8" si="9">IF(C8&gt;1,1,0)</f>
        <v>0</v>
      </c>
      <c r="I8" s="2">
        <f t="shared" si="9"/>
        <v>0</v>
      </c>
      <c r="J8" s="2">
        <f t="shared" si="9"/>
        <v>0</v>
      </c>
    </row>
    <row r="9">
      <c r="A9" s="1" t="s">
        <v>17</v>
      </c>
      <c r="B9" s="1">
        <v>5.7</v>
      </c>
      <c r="C9" s="1">
        <v>0.75</v>
      </c>
      <c r="D9" s="1">
        <v>0.557761732851985</v>
      </c>
      <c r="E9" s="1">
        <v>0.75</v>
      </c>
      <c r="F9" s="2">
        <f t="shared" si="2"/>
        <v>0</v>
      </c>
      <c r="G9" s="2">
        <f t="shared" si="3"/>
        <v>0</v>
      </c>
      <c r="H9" s="2">
        <f t="shared" ref="H9:J9" si="10">IF(C9&gt;1,1,0)</f>
        <v>0</v>
      </c>
      <c r="I9" s="2">
        <f t="shared" si="10"/>
        <v>0</v>
      </c>
      <c r="J9" s="2">
        <f t="shared" si="10"/>
        <v>0</v>
      </c>
    </row>
    <row r="10">
      <c r="A10" s="1" t="s">
        <v>18</v>
      </c>
      <c r="B10" s="1">
        <v>6.74</v>
      </c>
      <c r="C10" s="1">
        <v>0.473684210526315</v>
      </c>
      <c r="D10" s="1">
        <v>0.198412698412698</v>
      </c>
      <c r="E10" s="1">
        <v>0.0</v>
      </c>
      <c r="F10" s="2">
        <f t="shared" si="2"/>
        <v>0</v>
      </c>
      <c r="G10" s="2">
        <f t="shared" si="3"/>
        <v>0</v>
      </c>
      <c r="H10" s="2">
        <f t="shared" ref="H10:J10" si="11">IF(C10&gt;1,1,0)</f>
        <v>0</v>
      </c>
      <c r="I10" s="2">
        <f t="shared" si="11"/>
        <v>0</v>
      </c>
      <c r="J10" s="2">
        <f t="shared" si="11"/>
        <v>0</v>
      </c>
    </row>
    <row r="11">
      <c r="A11" s="1" t="s">
        <v>19</v>
      </c>
      <c r="B11" s="1">
        <v>9.25</v>
      </c>
      <c r="C11" s="1">
        <v>0.52840909090909</v>
      </c>
      <c r="D11" s="1">
        <v>0.409090909090909</v>
      </c>
      <c r="E11" s="1">
        <v>0.3</v>
      </c>
      <c r="F11" s="2">
        <f t="shared" si="2"/>
        <v>1</v>
      </c>
      <c r="G11" s="2">
        <f t="shared" si="3"/>
        <v>0</v>
      </c>
      <c r="H11" s="2">
        <f t="shared" ref="H11:J11" si="12">IF(C11&gt;1,1,0)</f>
        <v>0</v>
      </c>
      <c r="I11" s="2">
        <f t="shared" si="12"/>
        <v>0</v>
      </c>
      <c r="J11" s="2">
        <f t="shared" si="12"/>
        <v>0</v>
      </c>
    </row>
    <row r="12">
      <c r="A12" s="1" t="s">
        <v>20</v>
      </c>
      <c r="B12" s="1">
        <v>8.4</v>
      </c>
      <c r="C12" s="1">
        <v>0.5</v>
      </c>
      <c r="D12" s="1">
        <v>0.267857142857142</v>
      </c>
      <c r="E12" s="1">
        <v>0.0</v>
      </c>
      <c r="F12" s="2">
        <f t="shared" si="2"/>
        <v>1</v>
      </c>
      <c r="G12" s="2">
        <f t="shared" si="3"/>
        <v>0</v>
      </c>
      <c r="H12" s="2">
        <f t="shared" ref="H12:J12" si="13">IF(C12&gt;1,1,0)</f>
        <v>0</v>
      </c>
      <c r="I12" s="2">
        <f t="shared" si="13"/>
        <v>0</v>
      </c>
      <c r="J12" s="2">
        <f t="shared" si="13"/>
        <v>0</v>
      </c>
    </row>
    <row r="13">
      <c r="A13" s="1" t="s">
        <v>21</v>
      </c>
      <c r="B13" s="1">
        <v>8.36</v>
      </c>
      <c r="C13" s="1">
        <v>0.56060606060606</v>
      </c>
      <c r="D13" s="1">
        <v>0.583333333333333</v>
      </c>
      <c r="E13" s="1">
        <v>0.666666666666666</v>
      </c>
      <c r="F13" s="2">
        <f t="shared" si="2"/>
        <v>1</v>
      </c>
      <c r="G13" s="2">
        <f t="shared" si="3"/>
        <v>0</v>
      </c>
      <c r="H13" s="2">
        <f t="shared" ref="H13:J13" si="14">IF(C13&gt;1,1,0)</f>
        <v>0</v>
      </c>
      <c r="I13" s="2">
        <f t="shared" si="14"/>
        <v>0</v>
      </c>
      <c r="J13" s="2">
        <f t="shared" si="14"/>
        <v>0</v>
      </c>
    </row>
    <row r="14">
      <c r="A14" s="1" t="s">
        <v>22</v>
      </c>
      <c r="B14" s="1">
        <v>6.69</v>
      </c>
      <c r="C14" s="1">
        <v>0.701086956521739</v>
      </c>
      <c r="D14" s="1">
        <v>1.22783649698015</v>
      </c>
      <c r="E14" s="1">
        <v>2.0</v>
      </c>
      <c r="F14" s="2">
        <f t="shared" si="2"/>
        <v>0</v>
      </c>
      <c r="G14" s="2">
        <f t="shared" si="3"/>
        <v>0</v>
      </c>
      <c r="H14" s="2">
        <f t="shared" ref="H14:J14" si="15">IF(C14&gt;1,1,0)</f>
        <v>0</v>
      </c>
      <c r="I14" s="2">
        <f t="shared" si="15"/>
        <v>1</v>
      </c>
      <c r="J14" s="2">
        <f t="shared" si="15"/>
        <v>1</v>
      </c>
    </row>
    <row r="15">
      <c r="A15" s="1" t="s">
        <v>23</v>
      </c>
      <c r="B15" s="1">
        <v>8.89</v>
      </c>
      <c r="C15" s="1">
        <v>2.58333333333333</v>
      </c>
      <c r="D15" s="1">
        <v>2.35</v>
      </c>
      <c r="E15" s="1">
        <v>2.0</v>
      </c>
      <c r="F15" s="2">
        <f t="shared" si="2"/>
        <v>1</v>
      </c>
      <c r="G15" s="2">
        <f t="shared" si="3"/>
        <v>0</v>
      </c>
      <c r="H15" s="2">
        <f t="shared" ref="H15:J15" si="16">IF(C15&gt;1,1,0)</f>
        <v>1</v>
      </c>
      <c r="I15" s="2">
        <f t="shared" si="16"/>
        <v>1</v>
      </c>
      <c r="J15" s="2">
        <f t="shared" si="16"/>
        <v>1</v>
      </c>
    </row>
    <row r="16">
      <c r="A16" s="1" t="s">
        <v>24</v>
      </c>
      <c r="B16" s="1">
        <v>8.36</v>
      </c>
      <c r="C16" s="1">
        <v>0.56060606060606</v>
      </c>
      <c r="D16" s="1">
        <v>0.583333333333333</v>
      </c>
      <c r="E16" s="1">
        <v>0.666666666666666</v>
      </c>
      <c r="F16" s="2">
        <f t="shared" si="2"/>
        <v>1</v>
      </c>
      <c r="G16" s="2">
        <f t="shared" si="3"/>
        <v>0</v>
      </c>
      <c r="H16" s="2">
        <f t="shared" ref="H16:J16" si="17">IF(C16&gt;1,1,0)</f>
        <v>0</v>
      </c>
      <c r="I16" s="2">
        <f t="shared" si="17"/>
        <v>0</v>
      </c>
      <c r="J16" s="2">
        <f t="shared" si="17"/>
        <v>0</v>
      </c>
    </row>
    <row r="17">
      <c r="A17" s="1" t="s">
        <v>25</v>
      </c>
      <c r="B17" s="1">
        <v>6.61</v>
      </c>
      <c r="C17" s="1">
        <v>0.75</v>
      </c>
      <c r="D17" s="1">
        <v>0.272727272727272</v>
      </c>
      <c r="E17" s="1">
        <v>0.0</v>
      </c>
      <c r="F17" s="2">
        <f t="shared" si="2"/>
        <v>0</v>
      </c>
      <c r="G17" s="2">
        <f t="shared" si="3"/>
        <v>0</v>
      </c>
      <c r="H17" s="2">
        <f t="shared" ref="H17:J17" si="18">IF(C17&gt;1,1,0)</f>
        <v>0</v>
      </c>
      <c r="I17" s="2">
        <f t="shared" si="18"/>
        <v>0</v>
      </c>
      <c r="J17" s="2">
        <f t="shared" si="18"/>
        <v>0</v>
      </c>
    </row>
    <row r="18">
      <c r="A18" s="1" t="s">
        <v>26</v>
      </c>
      <c r="B18" s="1">
        <v>7.14</v>
      </c>
      <c r="C18" s="1">
        <v>0.51</v>
      </c>
      <c r="D18" s="1">
        <v>0.464285714285714</v>
      </c>
      <c r="E18" s="1">
        <v>0.75</v>
      </c>
      <c r="F18" s="2">
        <f t="shared" si="2"/>
        <v>0</v>
      </c>
      <c r="G18" s="2">
        <f t="shared" si="3"/>
        <v>0</v>
      </c>
      <c r="H18" s="2">
        <f t="shared" ref="H18:J18" si="19">IF(C18&gt;1,1,0)</f>
        <v>0</v>
      </c>
      <c r="I18" s="2">
        <f t="shared" si="19"/>
        <v>0</v>
      </c>
      <c r="J18" s="2">
        <f t="shared" si="19"/>
        <v>0</v>
      </c>
    </row>
    <row r="19">
      <c r="A19" s="1" t="s">
        <v>27</v>
      </c>
      <c r="B19" s="1">
        <v>6.21</v>
      </c>
      <c r="C19" s="1">
        <v>0.416666666666666</v>
      </c>
      <c r="D19" s="1">
        <v>0.318181818181818</v>
      </c>
      <c r="E19" s="1">
        <v>0.416666666666666</v>
      </c>
      <c r="F19" s="2">
        <f t="shared" si="2"/>
        <v>0</v>
      </c>
      <c r="G19" s="2">
        <f t="shared" si="3"/>
        <v>0</v>
      </c>
      <c r="H19" s="2">
        <f t="shared" ref="H19:J19" si="20">IF(C19&gt;1,1,0)</f>
        <v>0</v>
      </c>
      <c r="I19" s="2">
        <f t="shared" si="20"/>
        <v>0</v>
      </c>
      <c r="J19" s="2">
        <f t="shared" si="20"/>
        <v>0</v>
      </c>
    </row>
    <row r="20">
      <c r="A20" s="1" t="s">
        <v>28</v>
      </c>
      <c r="B20" s="1">
        <v>7.26</v>
      </c>
      <c r="C20" s="1">
        <v>0.891304347826086</v>
      </c>
      <c r="D20" s="1">
        <v>0.614583333333333</v>
      </c>
      <c r="E20" s="1">
        <v>1.625</v>
      </c>
      <c r="F20" s="2">
        <f t="shared" si="2"/>
        <v>0</v>
      </c>
      <c r="G20" s="2">
        <f t="shared" si="3"/>
        <v>0</v>
      </c>
      <c r="H20" s="2">
        <f t="shared" ref="H20:J20" si="21">IF(C20&gt;1,1,0)</f>
        <v>0</v>
      </c>
      <c r="I20" s="2">
        <f t="shared" si="21"/>
        <v>0</v>
      </c>
      <c r="J20" s="2">
        <f t="shared" si="21"/>
        <v>1</v>
      </c>
    </row>
    <row r="21">
      <c r="A21" s="1" t="s">
        <v>29</v>
      </c>
      <c r="B21" s="1">
        <v>9.57</v>
      </c>
      <c r="C21" s="1">
        <v>0.266233766233766</v>
      </c>
      <c r="D21" s="1">
        <v>0.443396226415094</v>
      </c>
      <c r="E21" s="1">
        <v>0.5</v>
      </c>
      <c r="F21" s="2">
        <f t="shared" si="2"/>
        <v>1</v>
      </c>
      <c r="G21" s="2">
        <f t="shared" si="3"/>
        <v>0</v>
      </c>
      <c r="H21" s="2">
        <f t="shared" ref="H21:J21" si="22">IF(C21&gt;1,1,0)</f>
        <v>0</v>
      </c>
      <c r="I21" s="2">
        <f t="shared" si="22"/>
        <v>0</v>
      </c>
      <c r="J21" s="2">
        <f t="shared" si="22"/>
        <v>0</v>
      </c>
    </row>
    <row r="22">
      <c r="A22" s="1" t="s">
        <v>30</v>
      </c>
      <c r="B22" s="1">
        <v>23.21</v>
      </c>
      <c r="C22" s="1">
        <v>0.325</v>
      </c>
      <c r="D22" s="1">
        <v>0.325</v>
      </c>
      <c r="E22" s="1">
        <v>0.325</v>
      </c>
      <c r="F22" s="2">
        <f t="shared" si="2"/>
        <v>1</v>
      </c>
      <c r="G22" s="2">
        <f t="shared" si="3"/>
        <v>1</v>
      </c>
      <c r="H22" s="2">
        <f t="shared" ref="H22:J22" si="23">IF(C22&gt;1,1,0)</f>
        <v>0</v>
      </c>
      <c r="I22" s="2">
        <f t="shared" si="23"/>
        <v>0</v>
      </c>
      <c r="J22" s="2">
        <f t="shared" si="23"/>
        <v>0</v>
      </c>
    </row>
    <row r="23">
      <c r="A23" s="1" t="s">
        <v>31</v>
      </c>
      <c r="B23" s="1">
        <v>9.68</v>
      </c>
      <c r="C23" s="1">
        <v>0.1875</v>
      </c>
      <c r="D23" s="1">
        <v>0.20667870036101</v>
      </c>
      <c r="E23" s="1">
        <v>0.5</v>
      </c>
      <c r="F23" s="2">
        <f t="shared" si="2"/>
        <v>1</v>
      </c>
      <c r="G23" s="2">
        <f t="shared" si="3"/>
        <v>0</v>
      </c>
      <c r="H23" s="2">
        <f t="shared" ref="H23:J23" si="24">IF(C23&gt;1,1,0)</f>
        <v>0</v>
      </c>
      <c r="I23" s="2">
        <f t="shared" si="24"/>
        <v>0</v>
      </c>
      <c r="J23" s="2">
        <f t="shared" si="24"/>
        <v>0</v>
      </c>
    </row>
    <row r="24">
      <c r="A24" s="1" t="s">
        <v>32</v>
      </c>
      <c r="B24" s="1">
        <v>3.58</v>
      </c>
      <c r="C24" s="1">
        <v>0.875</v>
      </c>
      <c r="D24" s="1">
        <v>0.921875</v>
      </c>
      <c r="E24" s="1">
        <v>1.25</v>
      </c>
      <c r="F24" s="2">
        <f t="shared" si="2"/>
        <v>0</v>
      </c>
      <c r="G24" s="2">
        <f t="shared" si="3"/>
        <v>0</v>
      </c>
      <c r="H24" s="2">
        <f t="shared" ref="H24:J24" si="25">IF(C24&gt;1,1,0)</f>
        <v>0</v>
      </c>
      <c r="I24" s="2">
        <f t="shared" si="25"/>
        <v>0</v>
      </c>
      <c r="J24" s="2">
        <f t="shared" si="25"/>
        <v>1</v>
      </c>
    </row>
    <row r="25">
      <c r="A25" s="1" t="s">
        <v>33</v>
      </c>
      <c r="B25" s="2">
        <f>AVERAGE(B6:B24)</f>
        <v>8.341578947</v>
      </c>
      <c r="F25" s="2">
        <f t="shared" ref="F25:J25" si="26">AVERAGE(F2:F24)</f>
        <v>0.4347826087</v>
      </c>
      <c r="G25" s="2">
        <f t="shared" si="26"/>
        <v>0.04347826087</v>
      </c>
      <c r="H25" s="2">
        <f t="shared" si="26"/>
        <v>0.1739130435</v>
      </c>
      <c r="I25" s="2">
        <f t="shared" si="26"/>
        <v>0.2608695652</v>
      </c>
      <c r="J25" s="2">
        <f t="shared" si="26"/>
        <v>0.3913043478</v>
      </c>
    </row>
    <row r="27">
      <c r="E27" s="1" t="s">
        <v>34</v>
      </c>
      <c r="F27" s="2">
        <f>F25</f>
        <v>0.4347826087</v>
      </c>
    </row>
    <row r="28">
      <c r="E28" s="1" t="s">
        <v>35</v>
      </c>
      <c r="F28" s="2">
        <f>G25</f>
        <v>0.04347826087</v>
      </c>
    </row>
    <row r="29">
      <c r="E29" s="1" t="s">
        <v>36</v>
      </c>
      <c r="F29" s="2">
        <f>H25</f>
        <v>0.1739130435</v>
      </c>
    </row>
    <row r="30">
      <c r="E30" s="1" t="s">
        <v>37</v>
      </c>
      <c r="F30" s="2">
        <f>I25</f>
        <v>0.2608695652</v>
      </c>
    </row>
    <row r="31">
      <c r="E31" s="1" t="s">
        <v>38</v>
      </c>
      <c r="F31" s="2">
        <f>J25</f>
        <v>0.3913043478</v>
      </c>
    </row>
  </sheetData>
  <drawing r:id="rId1"/>
</worksheet>
</file>