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jonany/Desktop/python/data-science/projects/RAG Techniques/FLARE-Implementation/fund_statement_extractor/output/"/>
    </mc:Choice>
  </mc:AlternateContent>
  <xr:revisionPtr revIDLastSave="0" documentId="13_ncr:1_{B193E27F-1ADA-AA41-8018-CA1E6F123C15}" xr6:coauthVersionLast="47" xr6:coauthVersionMax="47" xr10:uidLastSave="{00000000-0000-0000-0000-000000000000}"/>
  <bookViews>
    <workbookView xWindow="0" yWindow="500" windowWidth="28800" windowHeight="16080" xr2:uid="{B84C0C0F-CDB1-2247-AD7B-5B4868804A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K25" i="1" s="1"/>
  <c r="G24" i="1"/>
  <c r="G25" i="1" s="1"/>
  <c r="H24" i="1"/>
  <c r="F24" i="1"/>
  <c r="E24" i="1"/>
  <c r="E25" i="1" s="1"/>
  <c r="L24" i="1"/>
  <c r="J24" i="1"/>
  <c r="I26" i="1" s="1"/>
  <c r="I24" i="1"/>
  <c r="I25" i="1" s="1"/>
  <c r="K26" i="1" l="1"/>
  <c r="E26" i="1"/>
  <c r="G26" i="1"/>
</calcChain>
</file>

<file path=xl/sharedStrings.xml><?xml version="1.0" encoding="utf-8"?>
<sst xmlns="http://schemas.openxmlformats.org/spreadsheetml/2006/main" count="32" uniqueCount="24">
  <si>
    <t>OCR</t>
  </si>
  <si>
    <t>FLARE</t>
  </si>
  <si>
    <t>Regular</t>
  </si>
  <si>
    <t>EasyOCR</t>
  </si>
  <si>
    <t>Pytesseract</t>
  </si>
  <si>
    <t>Number of Mistakes</t>
  </si>
  <si>
    <t>Total Cells</t>
  </si>
  <si>
    <t>Lenient</t>
  </si>
  <si>
    <t>Strict</t>
  </si>
  <si>
    <t>Accuracy (%)</t>
  </si>
  <si>
    <t>Portfolio Manager</t>
  </si>
  <si>
    <t>Management Expense Ratio</t>
  </si>
  <si>
    <t>Total Fund Value</t>
  </si>
  <si>
    <t>Stock Exchange</t>
  </si>
  <si>
    <t>Net Asset Value</t>
  </si>
  <si>
    <t>Average Bid-Ask Spread</t>
  </si>
  <si>
    <t>Assets Mix</t>
  </si>
  <si>
    <t>Top Investments</t>
  </si>
  <si>
    <t>Best Return</t>
  </si>
  <si>
    <t>Worst Return</t>
  </si>
  <si>
    <t>Average Return</t>
  </si>
  <si>
    <t>LLM</t>
  </si>
  <si>
    <t>Total</t>
  </si>
  <si>
    <t>12/200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</si>
</sst>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0" xfId="0" applyBorder="1"/>
    <xf numFmtId="0" fontId="0" fillId="0" borderId="1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0" xfId="0" applyFill="1"/>
    <xf numFmtId="0" fontId="0" fillId="3" borderId="2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9" xfId="0" applyFill="1" applyBorder="1"/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5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/>
    <xf numFmtId="0" fontId="0" fillId="4" borderId="8" xfId="0" applyFill="1" applyBorder="1"/>
    <xf numFmtId="0" fontId="0" fillId="4" borderId="9" xfId="0" applyFill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F780C-433F-914C-8CB6-A7C4B5FD8C24}">
  <dimension ref="C8:Q26"/>
  <sheetViews>
    <sheetView showGridLines="0" tabSelected="1" topLeftCell="A7" zoomScale="125" zoomScaleNormal="150" workbookViewId="0">
      <selection activeCell="E28" sqref="E28"/>
    </sheetView>
  </sheetViews>
  <sheetFormatPr baseColWidth="10" defaultRowHeight="16" x14ac:dyDescent="0.2"/>
  <cols>
    <col min="3" max="4" width="23.5" customWidth="1"/>
    <col min="13" max="13" width="2.83203125" customWidth="1"/>
  </cols>
  <sheetData>
    <row r="8" spans="3:14" ht="17" thickBot="1" x14ac:dyDescent="0.25"/>
    <row r="9" spans="3:14" ht="17" thickBot="1" x14ac:dyDescent="0.25">
      <c r="E9" s="40" t="s">
        <v>5</v>
      </c>
      <c r="F9" s="41"/>
      <c r="G9" s="41"/>
      <c r="H9" s="41"/>
      <c r="I9" s="41"/>
      <c r="J9" s="41"/>
      <c r="K9" s="41"/>
      <c r="L9" s="42"/>
    </row>
    <row r="10" spans="3:14" ht="17" thickBot="1" x14ac:dyDescent="0.25">
      <c r="E10" s="37" t="s">
        <v>3</v>
      </c>
      <c r="F10" s="38"/>
      <c r="G10" s="38"/>
      <c r="H10" s="39"/>
      <c r="I10" s="37" t="s">
        <v>4</v>
      </c>
      <c r="J10" s="38"/>
      <c r="K10" s="38"/>
      <c r="L10" s="39"/>
      <c r="N10" s="3" t="s">
        <v>6</v>
      </c>
    </row>
    <row r="11" spans="3:14" ht="17" thickBot="1" x14ac:dyDescent="0.25">
      <c r="E11" s="43" t="s">
        <v>1</v>
      </c>
      <c r="F11" s="44"/>
      <c r="G11" s="43" t="s">
        <v>2</v>
      </c>
      <c r="H11" s="45"/>
      <c r="I11" s="46" t="s">
        <v>1</v>
      </c>
      <c r="J11" s="47"/>
      <c r="K11" s="48" t="s">
        <v>2</v>
      </c>
      <c r="L11" s="47"/>
      <c r="N11" s="4">
        <v>200</v>
      </c>
    </row>
    <row r="12" spans="3:14" ht="17" thickBot="1" x14ac:dyDescent="0.25">
      <c r="E12" s="9" t="s">
        <v>21</v>
      </c>
      <c r="F12" s="10" t="s">
        <v>0</v>
      </c>
      <c r="G12" s="9" t="s">
        <v>21</v>
      </c>
      <c r="H12" s="11" t="s">
        <v>0</v>
      </c>
      <c r="I12" s="19" t="s">
        <v>21</v>
      </c>
      <c r="J12" s="21" t="s">
        <v>0</v>
      </c>
      <c r="K12" s="20" t="s">
        <v>21</v>
      </c>
      <c r="L12" s="21" t="s">
        <v>0</v>
      </c>
      <c r="N12" s="5"/>
    </row>
    <row r="13" spans="3:14" x14ac:dyDescent="0.2">
      <c r="C13" s="29" t="s">
        <v>10</v>
      </c>
      <c r="D13" s="30"/>
      <c r="E13" s="12">
        <v>0</v>
      </c>
      <c r="F13" s="12">
        <v>0</v>
      </c>
      <c r="G13" s="13">
        <v>0</v>
      </c>
      <c r="H13" s="14">
        <v>0</v>
      </c>
      <c r="I13" s="22">
        <v>0</v>
      </c>
      <c r="J13" s="23">
        <v>2</v>
      </c>
      <c r="K13" s="24">
        <v>0</v>
      </c>
      <c r="L13" s="25">
        <v>0</v>
      </c>
    </row>
    <row r="14" spans="3:14" x14ac:dyDescent="0.2">
      <c r="C14" s="31" t="s">
        <v>11</v>
      </c>
      <c r="D14" s="32"/>
      <c r="E14" s="12">
        <v>1</v>
      </c>
      <c r="F14" s="12">
        <v>0</v>
      </c>
      <c r="G14" s="15">
        <v>2</v>
      </c>
      <c r="H14" s="16">
        <v>0</v>
      </c>
      <c r="I14" s="22">
        <v>2</v>
      </c>
      <c r="J14" s="23">
        <v>0</v>
      </c>
      <c r="K14" s="26">
        <v>2</v>
      </c>
      <c r="L14" s="23">
        <v>0</v>
      </c>
    </row>
    <row r="15" spans="3:14" x14ac:dyDescent="0.2">
      <c r="C15" s="31" t="s">
        <v>12</v>
      </c>
      <c r="D15" s="32"/>
      <c r="E15" s="12">
        <v>0</v>
      </c>
      <c r="F15" s="12">
        <v>2</v>
      </c>
      <c r="G15" s="15">
        <v>1</v>
      </c>
      <c r="H15" s="16">
        <v>2</v>
      </c>
      <c r="I15" s="22">
        <v>0</v>
      </c>
      <c r="J15" s="23">
        <v>2</v>
      </c>
      <c r="K15" s="26">
        <v>1</v>
      </c>
      <c r="L15" s="23">
        <v>1</v>
      </c>
    </row>
    <row r="16" spans="3:14" x14ac:dyDescent="0.2">
      <c r="C16" s="31" t="s">
        <v>13</v>
      </c>
      <c r="D16" s="32"/>
      <c r="E16" s="12">
        <v>0</v>
      </c>
      <c r="F16" s="12">
        <v>0</v>
      </c>
      <c r="G16" s="15">
        <v>0</v>
      </c>
      <c r="H16" s="16">
        <v>0</v>
      </c>
      <c r="I16" s="22">
        <v>0</v>
      </c>
      <c r="J16" s="23">
        <v>1</v>
      </c>
      <c r="K16" s="26">
        <v>0</v>
      </c>
      <c r="L16" s="23">
        <v>1</v>
      </c>
    </row>
    <row r="17" spans="3:17" x14ac:dyDescent="0.2">
      <c r="C17" s="31" t="s">
        <v>14</v>
      </c>
      <c r="D17" s="32"/>
      <c r="E17" s="12">
        <v>0</v>
      </c>
      <c r="F17" s="12">
        <v>0</v>
      </c>
      <c r="G17" s="15">
        <v>0</v>
      </c>
      <c r="H17" s="16">
        <v>0</v>
      </c>
      <c r="I17" s="22">
        <v>1</v>
      </c>
      <c r="J17" s="23">
        <v>1</v>
      </c>
      <c r="K17" s="26">
        <v>0</v>
      </c>
      <c r="L17" s="23">
        <v>1</v>
      </c>
    </row>
    <row r="18" spans="3:17" x14ac:dyDescent="0.2">
      <c r="C18" s="31" t="s">
        <v>15</v>
      </c>
      <c r="D18" s="32"/>
      <c r="E18" s="12">
        <v>0</v>
      </c>
      <c r="F18" s="12">
        <v>0</v>
      </c>
      <c r="G18" s="15">
        <v>0</v>
      </c>
      <c r="H18" s="16">
        <v>0</v>
      </c>
      <c r="I18" s="22">
        <v>1</v>
      </c>
      <c r="J18" s="23">
        <v>0</v>
      </c>
      <c r="K18" s="26">
        <v>1</v>
      </c>
      <c r="L18" s="23">
        <v>0</v>
      </c>
    </row>
    <row r="19" spans="3:17" x14ac:dyDescent="0.2">
      <c r="C19" s="31" t="s">
        <v>16</v>
      </c>
      <c r="D19" s="32"/>
      <c r="E19" s="12">
        <v>1</v>
      </c>
      <c r="F19" s="12">
        <v>1</v>
      </c>
      <c r="G19" s="15">
        <v>6</v>
      </c>
      <c r="H19" s="16">
        <v>0</v>
      </c>
      <c r="I19" s="22">
        <v>1</v>
      </c>
      <c r="J19" s="23">
        <v>3</v>
      </c>
      <c r="K19" s="26">
        <v>5</v>
      </c>
      <c r="L19" s="23">
        <v>2</v>
      </c>
    </row>
    <row r="20" spans="3:17" x14ac:dyDescent="0.2">
      <c r="C20" s="31" t="s">
        <v>17</v>
      </c>
      <c r="D20" s="32"/>
      <c r="E20" s="12">
        <v>1</v>
      </c>
      <c r="F20" s="12">
        <v>1</v>
      </c>
      <c r="G20" s="15">
        <v>3</v>
      </c>
      <c r="H20" s="16">
        <v>1</v>
      </c>
      <c r="I20" s="22">
        <v>1</v>
      </c>
      <c r="J20" s="23">
        <v>3</v>
      </c>
      <c r="K20" s="26">
        <v>3</v>
      </c>
      <c r="L20" s="23">
        <v>2</v>
      </c>
    </row>
    <row r="21" spans="3:17" x14ac:dyDescent="0.2">
      <c r="C21" s="31" t="s">
        <v>18</v>
      </c>
      <c r="D21" s="32"/>
      <c r="E21" s="12">
        <v>0</v>
      </c>
      <c r="F21" s="12">
        <v>0</v>
      </c>
      <c r="G21" s="15">
        <v>1</v>
      </c>
      <c r="H21" s="16">
        <v>0</v>
      </c>
      <c r="I21" s="22">
        <v>0</v>
      </c>
      <c r="J21" s="23">
        <v>1</v>
      </c>
      <c r="K21" s="26">
        <v>1</v>
      </c>
      <c r="L21" s="23">
        <v>1</v>
      </c>
    </row>
    <row r="22" spans="3:17" x14ac:dyDescent="0.2">
      <c r="C22" s="31" t="s">
        <v>19</v>
      </c>
      <c r="D22" s="32"/>
      <c r="E22" s="12">
        <v>0</v>
      </c>
      <c r="F22" s="12">
        <v>0</v>
      </c>
      <c r="G22" s="15">
        <v>1</v>
      </c>
      <c r="H22" s="16">
        <v>0</v>
      </c>
      <c r="I22" s="22">
        <v>0</v>
      </c>
      <c r="J22" s="23">
        <v>2</v>
      </c>
      <c r="K22" s="26">
        <v>1</v>
      </c>
      <c r="L22" s="23">
        <v>2</v>
      </c>
    </row>
    <row r="23" spans="3:17" ht="17" thickBot="1" x14ac:dyDescent="0.25">
      <c r="C23" s="51" t="s">
        <v>20</v>
      </c>
      <c r="D23" s="52"/>
      <c r="E23" s="12">
        <v>0</v>
      </c>
      <c r="F23" s="12">
        <v>0</v>
      </c>
      <c r="G23" s="17">
        <v>1</v>
      </c>
      <c r="H23" s="18">
        <v>0</v>
      </c>
      <c r="I23" s="22">
        <v>0</v>
      </c>
      <c r="J23" s="23">
        <v>0</v>
      </c>
      <c r="K23" s="27">
        <v>1</v>
      </c>
      <c r="L23" s="28">
        <v>0</v>
      </c>
    </row>
    <row r="24" spans="3:17" ht="17" thickBot="1" x14ac:dyDescent="0.25">
      <c r="C24" s="35" t="s">
        <v>22</v>
      </c>
      <c r="D24" s="36"/>
      <c r="E24" s="1">
        <f t="shared" ref="E24:L24" si="0">SUM(E13:E23)</f>
        <v>3</v>
      </c>
      <c r="F24" s="6">
        <f t="shared" si="0"/>
        <v>4</v>
      </c>
      <c r="G24" s="1">
        <f t="shared" si="0"/>
        <v>15</v>
      </c>
      <c r="H24" s="2">
        <f t="shared" si="0"/>
        <v>3</v>
      </c>
      <c r="I24" s="1">
        <f t="shared" si="0"/>
        <v>6</v>
      </c>
      <c r="J24" s="2">
        <f t="shared" si="0"/>
        <v>15</v>
      </c>
      <c r="K24" s="6">
        <f t="shared" si="0"/>
        <v>15</v>
      </c>
      <c r="L24" s="2">
        <f t="shared" si="0"/>
        <v>10</v>
      </c>
    </row>
    <row r="25" spans="3:17" ht="17" thickBot="1" x14ac:dyDescent="0.25">
      <c r="C25" s="33" t="s">
        <v>9</v>
      </c>
      <c r="D25" s="7" t="s">
        <v>7</v>
      </c>
      <c r="E25" s="35">
        <f>((N11-E24)/N11) * 100</f>
        <v>98.5</v>
      </c>
      <c r="F25" s="36"/>
      <c r="G25" s="35">
        <f>((N11-G24)/N11 * 100)</f>
        <v>92.5</v>
      </c>
      <c r="H25" s="36"/>
      <c r="I25" s="49">
        <f>((N11-I24)/N11) * 100</f>
        <v>97</v>
      </c>
      <c r="J25" s="50"/>
      <c r="K25" s="35">
        <f>((N11-K24)/N11 * 100)</f>
        <v>92.5</v>
      </c>
      <c r="L25" s="36"/>
      <c r="Q25" t="s">
        <v>23</v>
      </c>
    </row>
    <row r="26" spans="3:17" ht="17" thickBot="1" x14ac:dyDescent="0.25">
      <c r="C26" s="34"/>
      <c r="D26" s="8" t="s">
        <v>8</v>
      </c>
      <c r="E26" s="49">
        <f>((N11-(F24+E24)) / N11)*100</f>
        <v>96.5</v>
      </c>
      <c r="F26" s="50"/>
      <c r="G26" s="35">
        <f>((N11-(H24+G24)) / N11)*100</f>
        <v>91</v>
      </c>
      <c r="H26" s="36"/>
      <c r="I26" s="35">
        <f>((N11-(J24+I24)) / N11)*100</f>
        <v>89.5</v>
      </c>
      <c r="J26" s="36"/>
      <c r="K26" s="35">
        <f>((N11-(L24+K24)) / N11)*100</f>
        <v>87.5</v>
      </c>
      <c r="L26" s="36"/>
    </row>
  </sheetData>
  <mergeCells count="28">
    <mergeCell ref="G25:H25"/>
    <mergeCell ref="I25:J25"/>
    <mergeCell ref="K25:L25"/>
    <mergeCell ref="E26:F26"/>
    <mergeCell ref="G26:H26"/>
    <mergeCell ref="I26:J26"/>
    <mergeCell ref="K26:L26"/>
    <mergeCell ref="E10:H10"/>
    <mergeCell ref="E9:L9"/>
    <mergeCell ref="E11:F11"/>
    <mergeCell ref="G11:H11"/>
    <mergeCell ref="I10:L10"/>
    <mergeCell ref="I11:J11"/>
    <mergeCell ref="K11:L11"/>
    <mergeCell ref="C13:D13"/>
    <mergeCell ref="C14:D14"/>
    <mergeCell ref="C25:C26"/>
    <mergeCell ref="C24:D24"/>
    <mergeCell ref="E25:F25"/>
    <mergeCell ref="C21:D21"/>
    <mergeCell ref="C22:D22"/>
    <mergeCell ref="C23:D23"/>
    <mergeCell ref="C15:D15"/>
    <mergeCell ref="C16:D16"/>
    <mergeCell ref="C17:D17"/>
    <mergeCell ref="C18:D18"/>
    <mergeCell ref="C19:D19"/>
    <mergeCell ref="C20:D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Jonany</dc:creator>
  <cp:lastModifiedBy>Justin Jonany</cp:lastModifiedBy>
  <dcterms:created xsi:type="dcterms:W3CDTF">2024-09-16T14:07:45Z</dcterms:created>
  <dcterms:modified xsi:type="dcterms:W3CDTF">2024-10-03T01:10:06Z</dcterms:modified>
</cp:coreProperties>
</file>