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stewart/Desktop/Excel Analysis/"/>
    </mc:Choice>
  </mc:AlternateContent>
  <xr:revisionPtr revIDLastSave="0" documentId="8_{2B0D1F44-EC19-6945-9F55-BEBF683D6FC2}" xr6:coauthVersionLast="47" xr6:coauthVersionMax="47" xr10:uidLastSave="{00000000-0000-0000-0000-000000000000}"/>
  <bookViews>
    <workbookView xWindow="0" yWindow="500" windowWidth="28800" windowHeight="12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7" i="1"/>
  <c r="E4" i="1"/>
  <c r="H4" i="1"/>
  <c r="G4" i="1"/>
  <c r="I4" i="1" s="1"/>
  <c r="F4" i="1"/>
  <c r="J4" i="1" l="1"/>
  <c r="K4" i="1" s="1"/>
</calcChain>
</file>

<file path=xl/sharedStrings.xml><?xml version="1.0" encoding="utf-8"?>
<sst xmlns="http://schemas.openxmlformats.org/spreadsheetml/2006/main" count="14" uniqueCount="14">
  <si>
    <t>xbar</t>
  </si>
  <si>
    <t>stdev</t>
  </si>
  <si>
    <t>n</t>
  </si>
  <si>
    <t>t</t>
  </si>
  <si>
    <t>S.E.</t>
  </si>
  <si>
    <t>p-value</t>
  </si>
  <si>
    <t>Reject or Not Reject?</t>
  </si>
  <si>
    <t>Emergency/H1</t>
  </si>
  <si>
    <t>Urgent/H0</t>
  </si>
  <si>
    <t>Standard</t>
  </si>
  <si>
    <t>Do Not Reject</t>
  </si>
  <si>
    <t>Variance H0</t>
  </si>
  <si>
    <t>Variance H1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</si>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</sst>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2" applyNumberFormat="0" applyFont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2" xfId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B1" sqref="B1"/>
    </sheetView>
  </sheetViews>
  <sheetFormatPr baseColWidth="10" defaultColWidth="9.1640625" defaultRowHeight="15" x14ac:dyDescent="0.2"/>
  <cols>
    <col min="1" max="1" width="9.1640625" style="2"/>
    <col min="2" max="2" width="18.5" style="2" customWidth="1"/>
    <col min="3" max="3" width="14" style="2" bestFit="1" customWidth="1"/>
    <col min="4" max="4" width="9" style="2"/>
    <col min="5" max="11" width="9.1640625" style="2"/>
    <col min="12" max="12" width="20.33203125" style="2" customWidth="1"/>
    <col min="13" max="16384" width="9.1640625" style="2"/>
  </cols>
  <sheetData>
    <row r="1" spans="1:13" ht="21" x14ac:dyDescent="0.25">
      <c r="B1" s="6" t="s">
        <v>13</v>
      </c>
    </row>
    <row r="2" spans="1:13" s="1" customFormat="1" x14ac:dyDescent="0.2"/>
    <row r="3" spans="1:13" x14ac:dyDescent="0.2">
      <c r="A3" s="1"/>
      <c r="B3" s="1" t="s">
        <v>8</v>
      </c>
      <c r="C3" s="1" t="s">
        <v>7</v>
      </c>
      <c r="D3" s="1"/>
      <c r="E3" s="1" t="s">
        <v>9</v>
      </c>
      <c r="F3" s="1" t="s">
        <v>0</v>
      </c>
      <c r="G3" s="1" t="s">
        <v>1</v>
      </c>
      <c r="H3" s="1" t="s">
        <v>2</v>
      </c>
      <c r="I3" s="1" t="s">
        <v>4</v>
      </c>
      <c r="J3" s="1" t="s">
        <v>3</v>
      </c>
      <c r="K3" s="1" t="s">
        <v>5</v>
      </c>
      <c r="L3" s="1" t="s">
        <v>6</v>
      </c>
      <c r="M3" s="1"/>
    </row>
    <row r="4" spans="1:13" x14ac:dyDescent="0.2">
      <c r="B4" s="2">
        <v>29</v>
      </c>
      <c r="C4" s="2">
        <v>33</v>
      </c>
      <c r="E4" s="2">
        <f>AVERAGE(B:B)</f>
        <v>29.9</v>
      </c>
      <c r="F4" s="2">
        <f>AVERAGE(C:C)</f>
        <v>31.233333333333334</v>
      </c>
      <c r="G4" s="2">
        <f>STDEV(C:C)</f>
        <v>5.4055101729517627</v>
      </c>
      <c r="H4" s="2">
        <f>COUNT(C4:C33)</f>
        <v>30</v>
      </c>
      <c r="I4" s="2">
        <f>G4/SQRT(H4)</f>
        <v>0.98690661884977737</v>
      </c>
      <c r="J4" s="2">
        <f>ABS(F4-E4)/I4</f>
        <v>1.3510227896610043</v>
      </c>
      <c r="K4" s="3">
        <f>TDIST(J4,29,2)</f>
        <v>0.18713544684081615</v>
      </c>
      <c r="L4" s="2" t="s">
        <v>10</v>
      </c>
    </row>
    <row r="5" spans="1:13" x14ac:dyDescent="0.2">
      <c r="B5" s="2">
        <v>30</v>
      </c>
      <c r="C5" s="2">
        <v>43</v>
      </c>
    </row>
    <row r="6" spans="1:13" x14ac:dyDescent="0.2">
      <c r="B6" s="2">
        <v>32</v>
      </c>
      <c r="C6" s="2">
        <v>26</v>
      </c>
      <c r="L6" s="4" t="s">
        <v>11</v>
      </c>
    </row>
    <row r="7" spans="1:13" x14ac:dyDescent="0.2">
      <c r="B7" s="2">
        <v>31</v>
      </c>
      <c r="C7" s="2">
        <v>31</v>
      </c>
      <c r="L7" s="5">
        <f>_xlfn.VAR.S(B4:B33)</f>
        <v>27.74827586206899</v>
      </c>
    </row>
    <row r="8" spans="1:13" x14ac:dyDescent="0.2">
      <c r="B8" s="2">
        <v>22</v>
      </c>
      <c r="C8" s="2">
        <v>31</v>
      </c>
      <c r="L8" s="4" t="s">
        <v>12</v>
      </c>
    </row>
    <row r="9" spans="1:13" x14ac:dyDescent="0.2">
      <c r="B9" s="2">
        <v>26</v>
      </c>
      <c r="C9" s="2">
        <v>33</v>
      </c>
      <c r="L9" s="5">
        <f>_xlfn.VAR.S(C4:C33)</f>
        <v>29.219540229884998</v>
      </c>
    </row>
    <row r="10" spans="1:13" x14ac:dyDescent="0.2">
      <c r="B10" s="2">
        <v>30</v>
      </c>
      <c r="C10" s="2">
        <v>34</v>
      </c>
    </row>
    <row r="11" spans="1:13" x14ac:dyDescent="0.2">
      <c r="B11" s="2">
        <v>33</v>
      </c>
      <c r="C11" s="2">
        <v>30</v>
      </c>
    </row>
    <row r="12" spans="1:13" x14ac:dyDescent="0.2">
      <c r="B12" s="2">
        <v>29</v>
      </c>
      <c r="C12" s="2">
        <v>30</v>
      </c>
    </row>
    <row r="13" spans="1:13" x14ac:dyDescent="0.2">
      <c r="B13" s="2">
        <v>28</v>
      </c>
      <c r="C13" s="2">
        <v>24</v>
      </c>
    </row>
    <row r="14" spans="1:13" x14ac:dyDescent="0.2">
      <c r="B14" s="2">
        <v>29</v>
      </c>
      <c r="C14" s="2">
        <v>32</v>
      </c>
    </row>
    <row r="15" spans="1:13" x14ac:dyDescent="0.2">
      <c r="B15" s="2">
        <v>38</v>
      </c>
      <c r="C15" s="2">
        <v>32</v>
      </c>
    </row>
    <row r="16" spans="1:13" x14ac:dyDescent="0.2">
      <c r="B16" s="2">
        <v>30</v>
      </c>
      <c r="C16" s="2">
        <v>36</v>
      </c>
    </row>
    <row r="17" spans="2:3" x14ac:dyDescent="0.2">
      <c r="B17" s="2">
        <v>40</v>
      </c>
      <c r="C17" s="2">
        <v>31</v>
      </c>
    </row>
    <row r="18" spans="2:3" x14ac:dyDescent="0.2">
      <c r="B18" s="2">
        <v>23</v>
      </c>
      <c r="C18" s="2">
        <v>35</v>
      </c>
    </row>
    <row r="19" spans="2:3" x14ac:dyDescent="0.2">
      <c r="B19" s="2">
        <v>32</v>
      </c>
      <c r="C19" s="2">
        <v>20</v>
      </c>
    </row>
    <row r="20" spans="2:3" x14ac:dyDescent="0.2">
      <c r="B20" s="2">
        <v>25</v>
      </c>
      <c r="C20" s="2">
        <v>31</v>
      </c>
    </row>
    <row r="21" spans="2:3" x14ac:dyDescent="0.2">
      <c r="B21" s="2">
        <v>32</v>
      </c>
      <c r="C21" s="2">
        <v>42</v>
      </c>
    </row>
    <row r="22" spans="2:3" x14ac:dyDescent="0.2">
      <c r="B22" s="2">
        <v>30</v>
      </c>
      <c r="C22" s="2">
        <v>29</v>
      </c>
    </row>
    <row r="23" spans="2:3" x14ac:dyDescent="0.2">
      <c r="B23" s="2">
        <v>32</v>
      </c>
      <c r="C23" s="2">
        <v>30</v>
      </c>
    </row>
    <row r="24" spans="2:3" x14ac:dyDescent="0.2">
      <c r="B24" s="2">
        <v>35</v>
      </c>
      <c r="C24" s="2">
        <v>34</v>
      </c>
    </row>
    <row r="25" spans="2:3" x14ac:dyDescent="0.2">
      <c r="B25" s="2">
        <v>34</v>
      </c>
      <c r="C25" s="2">
        <v>31</v>
      </c>
    </row>
    <row r="26" spans="2:3" x14ac:dyDescent="0.2">
      <c r="B26" s="2">
        <v>29</v>
      </c>
      <c r="C26" s="2">
        <v>30</v>
      </c>
    </row>
    <row r="27" spans="2:3" x14ac:dyDescent="0.2">
      <c r="B27" s="2">
        <v>21</v>
      </c>
      <c r="C27" s="2">
        <v>25</v>
      </c>
    </row>
    <row r="28" spans="2:3" x14ac:dyDescent="0.2">
      <c r="B28" s="2">
        <v>29</v>
      </c>
      <c r="C28" s="2">
        <v>29</v>
      </c>
    </row>
    <row r="29" spans="2:3" x14ac:dyDescent="0.2">
      <c r="B29" s="2">
        <v>31</v>
      </c>
      <c r="C29" s="2">
        <v>34</v>
      </c>
    </row>
    <row r="30" spans="2:3" x14ac:dyDescent="0.2">
      <c r="B30" s="2">
        <v>36</v>
      </c>
      <c r="C30" s="2">
        <v>28</v>
      </c>
    </row>
    <row r="31" spans="2:3" x14ac:dyDescent="0.2">
      <c r="B31" s="2">
        <v>14</v>
      </c>
      <c r="C31" s="2">
        <v>37</v>
      </c>
    </row>
    <row r="32" spans="2:3" x14ac:dyDescent="0.2">
      <c r="B32" s="2">
        <v>31</v>
      </c>
      <c r="C32" s="2">
        <v>18</v>
      </c>
    </row>
    <row r="33" spans="2:3" x14ac:dyDescent="0.2">
      <c r="B33" s="2">
        <v>36</v>
      </c>
      <c r="C33" s="2">
        <v>38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erikw</dc:creator>
  <cp:lastModifiedBy>Justin Stewart</cp:lastModifiedBy>
  <dcterms:created xsi:type="dcterms:W3CDTF">2022-01-07T21:41:26Z</dcterms:created>
  <dcterms:modified xsi:type="dcterms:W3CDTF">2024-08-13T20:41:41Z</dcterms:modified>
</cp:coreProperties>
</file>